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faust\Desktop\intoxicação\"/>
    </mc:Choice>
  </mc:AlternateContent>
  <xr:revisionPtr revIDLastSave="0" documentId="13_ncr:1_{604E8C33-55C2-49CB-A54D-165CADB37DA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4" l="1"/>
  <c r="K60" i="4"/>
  <c r="O59" i="4"/>
  <c r="K50" i="4"/>
  <c r="FR50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FR69" i="4" s="1"/>
  <c r="O79" i="4" l="1"/>
  <c r="H79" i="4"/>
  <c r="K9" i="4"/>
  <c r="FR9" i="4" s="1"/>
  <c r="N10" i="4"/>
  <c r="FX10" i="4" s="1"/>
  <c r="K10" i="4"/>
  <c r="FR10" i="4" s="1"/>
  <c r="M4" i="4"/>
  <c r="FW4" i="4" s="1"/>
  <c r="K35" i="4"/>
  <c r="FR35" i="4" s="1"/>
  <c r="K6" i="4"/>
  <c r="FR6" i="4" s="1"/>
  <c r="K47" i="4"/>
  <c r="FR47" i="4" s="1"/>
  <c r="K20" i="4"/>
  <c r="FR20" i="4" s="1"/>
  <c r="K5" i="4"/>
  <c r="FR5" i="4" s="1"/>
  <c r="K7" i="4"/>
  <c r="FR7" i="4" s="1"/>
  <c r="K8" i="4"/>
  <c r="FR8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R22" i="4" s="1"/>
  <c r="K23" i="4"/>
  <c r="FR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FR33" i="4" s="1"/>
  <c r="K34" i="4"/>
  <c r="FR34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8" i="4"/>
  <c r="FR48" i="4" s="1"/>
  <c r="K49" i="4"/>
  <c r="FR49" i="4" s="1"/>
  <c r="K51" i="4"/>
  <c r="FR51" i="4" s="1"/>
  <c r="K52" i="4"/>
  <c r="FR52" i="4" s="1"/>
  <c r="K53" i="4"/>
  <c r="FR53" i="4" s="1"/>
  <c r="K54" i="4"/>
  <c r="FR54" i="4" s="1"/>
  <c r="K55" i="4"/>
  <c r="FR55" i="4" s="1"/>
  <c r="K56" i="4"/>
  <c r="FR56" i="4" s="1"/>
  <c r="K57" i="4"/>
  <c r="FR57" i="4" s="1"/>
  <c r="K58" i="4"/>
  <c r="FR58" i="4" s="1"/>
  <c r="K59" i="4"/>
  <c r="FR59" i="4" s="1"/>
  <c r="FR60" i="4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T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T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S29" i="4" s="1"/>
  <c r="L30" i="4"/>
  <c r="FV30" i="4" s="1"/>
  <c r="L31" i="4"/>
  <c r="FS31" i="4" s="1"/>
  <c r="L32" i="4"/>
  <c r="FV32" i="4" s="1"/>
  <c r="L33" i="4"/>
  <c r="FS33" i="4" s="1"/>
  <c r="L34" i="4"/>
  <c r="FS34" i="4" s="1"/>
  <c r="L35" i="4"/>
  <c r="FV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V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V47" i="4" s="1"/>
  <c r="L48" i="4"/>
  <c r="FS48" i="4" s="1"/>
  <c r="L49" i="4"/>
  <c r="FS49" i="4" s="1"/>
  <c r="L50" i="4"/>
  <c r="FV50" i="4" s="1"/>
  <c r="L51" i="4"/>
  <c r="FV51" i="4" s="1"/>
  <c r="L52" i="4"/>
  <c r="FS52" i="4" s="1"/>
  <c r="L53" i="4"/>
  <c r="FV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V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S69" i="4" s="1"/>
  <c r="L70" i="4"/>
  <c r="FV70" i="4" s="1"/>
  <c r="L71" i="4"/>
  <c r="FV71" i="4" s="1"/>
  <c r="L72" i="4"/>
  <c r="FV72" i="4" s="1"/>
  <c r="L73" i="4"/>
  <c r="FS73" i="4" s="1"/>
  <c r="L74" i="4"/>
  <c r="FV74" i="4" s="1"/>
  <c r="L75" i="4"/>
  <c r="FV75" i="4" s="1"/>
  <c r="L76" i="4"/>
  <c r="FV76" i="4" s="1"/>
  <c r="L77" i="4"/>
  <c r="FV77" i="4" s="1"/>
  <c r="L78" i="4"/>
  <c r="FV78" i="4" s="1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 s="1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GA79" i="4" s="1"/>
  <c r="FW5" i="4"/>
  <c r="FW12" i="4"/>
  <c r="FW28" i="4"/>
  <c r="FW36" i="4"/>
  <c r="FW52" i="4"/>
  <c r="FW68" i="4"/>
  <c r="FW14" i="4"/>
  <c r="FW8" i="4"/>
  <c r="FW24" i="4"/>
  <c r="FT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R4" i="4" l="1"/>
  <c r="FW79" i="4"/>
  <c r="FS62" i="4"/>
  <c r="FU52" i="4"/>
  <c r="FS50" i="4"/>
  <c r="FX73" i="4"/>
  <c r="FU34" i="4"/>
  <c r="FU46" i="4"/>
  <c r="FU35" i="4"/>
  <c r="FU9" i="4"/>
  <c r="FU72" i="4"/>
  <c r="FU59" i="4"/>
  <c r="FU55" i="4"/>
  <c r="FU51" i="4"/>
  <c r="FU41" i="4"/>
  <c r="FU32" i="4"/>
  <c r="FU20" i="4"/>
  <c r="FU71" i="4"/>
  <c r="FU58" i="4"/>
  <c r="FU36" i="4"/>
  <c r="FU23" i="4"/>
  <c r="FU14" i="4"/>
  <c r="FU42" i="4"/>
  <c r="FU64" i="4"/>
  <c r="FU56" i="4"/>
  <c r="FU70" i="4"/>
  <c r="FU48" i="4"/>
  <c r="FU39" i="4"/>
  <c r="FU30" i="4"/>
  <c r="FU26" i="4"/>
  <c r="FU22" i="4"/>
  <c r="FU13" i="4"/>
  <c r="FX48" i="4"/>
  <c r="FU16" i="4"/>
  <c r="FU29" i="4"/>
  <c r="FT36" i="4"/>
  <c r="FX32" i="4"/>
  <c r="FX56" i="4"/>
  <c r="FU7" i="4"/>
  <c r="FT68" i="4"/>
  <c r="FV13" i="4"/>
  <c r="FU21" i="4"/>
  <c r="FU61" i="4"/>
  <c r="FU11" i="4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U73" i="4"/>
  <c r="FX63" i="4"/>
  <c r="GE79" i="4"/>
  <c r="FU19" i="4"/>
  <c r="FV57" i="4"/>
  <c r="FY79" i="4"/>
  <c r="FU75" i="4"/>
  <c r="FS71" i="4"/>
  <c r="FX55" i="4"/>
  <c r="FX9" i="4"/>
  <c r="FU5" i="4"/>
  <c r="FX45" i="4"/>
  <c r="FT40" i="4"/>
  <c r="FT77" i="4"/>
  <c r="FZ79" i="4"/>
  <c r="FV29" i="4"/>
  <c r="FT10" i="4"/>
  <c r="FT47" i="4"/>
  <c r="FU50" i="4"/>
  <c r="FT51" i="4"/>
  <c r="FX44" i="4"/>
  <c r="FT42" i="4"/>
  <c r="FS19" i="4"/>
  <c r="FX67" i="4"/>
  <c r="FT5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S16" i="4"/>
  <c r="FS76" i="4"/>
  <c r="FU63" i="4"/>
  <c r="FU49" i="4"/>
  <c r="FU69" i="4"/>
  <c r="FV64" i="4"/>
  <c r="FX30" i="4"/>
  <c r="FX76" i="4"/>
  <c r="FU38" i="4"/>
  <c r="FV5" i="4"/>
  <c r="FS60" i="4"/>
  <c r="FS22" i="4"/>
  <c r="FS36" i="4"/>
  <c r="FX41" i="4"/>
  <c r="FU6" i="4"/>
  <c r="FT31" i="4"/>
  <c r="FT71" i="4"/>
  <c r="FX75" i="4"/>
  <c r="FS43" i="4"/>
  <c r="FX49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U65" i="4"/>
  <c r="FU45" i="4"/>
  <c r="FU37" i="4"/>
  <c r="FT8" i="4"/>
  <c r="FX61" i="4"/>
  <c r="FS58" i="4"/>
  <c r="FX12" i="4"/>
  <c r="FU66" i="4"/>
  <c r="FX7" i="4"/>
  <c r="FU40" i="4"/>
  <c r="FU54" i="4"/>
  <c r="FS4" i="4"/>
  <c r="FU68" i="4"/>
  <c r="FU33" i="4"/>
  <c r="FS53" i="4"/>
  <c r="FS67" i="4"/>
  <c r="FU67" i="4"/>
  <c r="FU74" i="4"/>
  <c r="FU17" i="4"/>
  <c r="FU31" i="4"/>
  <c r="FX34" i="4"/>
  <c r="FS25" i="4"/>
  <c r="FV69" i="4"/>
  <c r="N79" i="4"/>
  <c r="FV73" i="4"/>
  <c r="FV21" i="4"/>
  <c r="FS63" i="4"/>
  <c r="FS59" i="4"/>
  <c r="FS45" i="4"/>
  <c r="FV61" i="4"/>
  <c r="FS41" i="4"/>
  <c r="FX60" i="4"/>
  <c r="K79" i="4"/>
  <c r="FV37" i="4"/>
  <c r="FT74" i="4"/>
  <c r="FX14" i="4"/>
  <c r="FX64" i="4"/>
  <c r="FU28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X26" i="4"/>
  <c r="L79" i="4"/>
  <c r="FS79" i="4" s="1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R79" i="4" l="1"/>
  <c r="FX79" i="4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<sst xmlns="http://schemas.openxmlformats.org/spreadsheetml/2006/main" count="329" uniqueCount="168">
  <si>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</si>
  <si>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</si>
  <si>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</si>
  <si>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</si>
  <si>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</si>
  <si>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</si>
  <si>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</si>
  <si>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</si>
  <si>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</si>
  <si>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</si>
  <si>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</si>
  <si>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</si>
  <si>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</si>
  <si>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</si>
  <si>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</si>
  <si>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</si>
  <si>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</si>
  <si>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</si>
  <si>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</si>
  <si>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</si>
  <si>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</si>
  <si>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</si>
  <si>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</si>
  <si>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</si>
  <si>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</si>
  <si>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</si>
  <si>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</si>
  <si>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</si>
  <si>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</si>
  <si>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</si>
  <si>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</si>
  <si>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</si>
  <si>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</si>
  <si>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</si>
  <si>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</si>
  <si>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</si>
  <si>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</si>
  <si>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</si>
  <si>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</si>
  <si>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</si>
  <si>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</si>
  <si>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</si>
  <si>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</si>
  <si>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</si>
  <si>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</si>
  <si>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</si>
  <si>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</si>
  <si>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</si>
  <si>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</si>
  <si>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</si>
  <si>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</si>
  <si>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</si>
  <si>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</si>
  <si>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</si>
  <si>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</si>
  <si>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</si>
  <si>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</si>
  <si>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</si>
  <si>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</si>
  <si>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</si>
  <si>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</si>
  <si>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</si>
  <si>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</si>
  <si>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</si>
  <si>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</si>
  <si>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</si>
  <si>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</si>
  <si>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</si>
  <si>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</si>
  <si>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</si>
  <si>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</si>
  <si>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</si>
  <si>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</si>
  <si>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</si>
  <si>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</si>
  <si>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</si>
  <si>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</si>
  <si>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</si>
  <si>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</si>
  <si>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</si>
  <si>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</si>
  <si>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</si>
  <si>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</si>
  <si>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</si>
  <si>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</si>
  <si>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</si>
  <si>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</si>
  <si>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</si>
  <si>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</si>
  <si>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</si>
  <si>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</si>
  <si>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</si>
  <si>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</si>
  <si>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</si>
  <si>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</si>
  <si>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</si>
  <si>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</si>
  <si>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</si>
  <si>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</si>
  <si>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</si>
  <si>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</si>
  <si>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</si>
  <si>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</si>
  <si>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</si>
  <si>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</si>
  <si>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</si>
  <si>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</si>
  <si>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</si>
  <si>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</si>
  <si>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</si>
  <si>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</si>
  <si>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</si>
  <si>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</si>
  <si>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</si>
  <si>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</si>
  <si>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</si>
  <si>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</si>
  <si>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</si>
  <si>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</si>
  <si>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</si>
  <si>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</si>
  <si>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</si>
  <si>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</si>
  <si>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</si>
  <si>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</si>
  <si>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</si>
  <si>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</si>
  <si>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</si>
  <si>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</si>
  <si>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</si>
  <si>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</si>
  <si>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</si>
  <si>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</si>
  <si>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</si>
  <si>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</si>
  <si>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</si>
  <si>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</si>
  <si>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</si>
  <si>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</si>
  <si>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</si>
  <si>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</si>
  <si>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</si>
  <si>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</si>
  <si>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</si>
  <si>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</si>
  <si>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</si>
  <si>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</si>
  <si>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</si>
  <si>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</si>
  <si>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</si>
  <si>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</si>
  <si>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</si>
  <si>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</si>
  <si>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</si>
  <si>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</si>
  <si>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</si>
  <si>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</si>
  <si>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</si>
  <si>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</si>
  <si>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</si>
  <si>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</si>
  <si>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</si>
  <si>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</si>
  <si>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</si>
  <si>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</si>
  <si>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</si>
  <si>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</si>
  <si>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07.04.2022)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</si>
</sst>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zoomScalePageLayoutView="70" workbookViewId="0">
      <pane xSplit="1" topLeftCell="C1" activePane="topRight" state="frozen"/>
      <selection activeCell="A3" sqref="A3"/>
      <selection pane="topRight" activeCell="A4" sqref="A4"/>
    </sheetView>
  </sheetViews>
  <sheetFormatPr defaultRowHeight="15" x14ac:dyDescent="0.25"/>
  <cols>
    <col min="1" max="1" width="30.5703125" customWidth="1"/>
    <col min="2" max="2" width="11.140625" style="60" customWidth="1"/>
    <col min="3" max="3" width="12.5703125" style="60" customWidth="1"/>
    <col min="4" max="4" width="14.140625" style="60" customWidth="1"/>
    <col min="5" max="5" width="12.140625" style="60" customWidth="1"/>
    <col min="6" max="6" width="10.28515625" style="60" customWidth="1"/>
    <col min="7" max="7" width="11.7109375" customWidth="1"/>
    <col min="8" max="8" width="11" bestFit="1" customWidth="1"/>
    <col min="9" max="10" width="10.28515625" customWidth="1"/>
    <col min="11" max="11" width="11.5703125" customWidth="1"/>
    <col min="12" max="12" width="12.140625" bestFit="1" customWidth="1"/>
    <col min="13" max="14" width="10.28515625" customWidth="1"/>
    <col min="15" max="15" width="10.28515625" style="48" customWidth="1"/>
    <col min="16" max="17" width="7.7109375" style="29" customWidth="1"/>
    <col min="18" max="18" width="6.7109375" style="29" bestFit="1" customWidth="1"/>
    <col min="19" max="20" width="7.7109375" style="29" bestFit="1" customWidth="1"/>
    <col min="21" max="173" width="7.7109375" style="29" customWidth="1"/>
    <col min="174" max="174" width="16.28515625" style="1" customWidth="1"/>
    <col min="175" max="176" width="16.28515625" customWidth="1"/>
    <col min="177" max="180" width="10.28515625" style="4" customWidth="1"/>
    <col min="181" max="186" width="9.140625" style="49" customWidth="1"/>
    <col min="187" max="189" width="9.140625" style="48" customWidth="1"/>
    <col min="190" max="190" width="10" style="48" customWidth="1"/>
    <col min="191" max="195" width="9.140625" style="4"/>
  </cols>
  <sheetData>
    <row r="1" spans="1:195" ht="15.75" thickBot="1" x14ac:dyDescent="0.3">
      <c r="A1" s="109" t="s">
        <v>130</v>
      </c>
      <c r="B1" s="116" t="s">
        <v>131</v>
      </c>
      <c r="C1" s="116"/>
      <c r="D1" s="116"/>
      <c r="E1" s="116"/>
      <c r="F1" s="116"/>
      <c r="G1" s="110" t="s">
        <v>132</v>
      </c>
      <c r="H1" s="111"/>
      <c r="I1" s="111"/>
      <c r="J1" s="112"/>
      <c r="K1" s="110" t="s">
        <v>133</v>
      </c>
      <c r="L1" s="111"/>
      <c r="M1" s="111"/>
      <c r="N1" s="111"/>
      <c r="O1" s="111"/>
      <c r="P1" s="98" t="s">
        <v>129</v>
      </c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104" t="s">
        <v>160</v>
      </c>
      <c r="FS1" s="105"/>
      <c r="FT1" s="105"/>
      <c r="FU1" s="102" t="s">
        <v>134</v>
      </c>
      <c r="FV1" s="102"/>
      <c r="FW1" s="102"/>
      <c r="FX1" s="102"/>
      <c r="FY1" s="97" t="s">
        <v>152</v>
      </c>
      <c r="FZ1" s="97"/>
      <c r="GA1" s="97"/>
      <c r="GB1" s="97"/>
      <c r="GC1" s="97"/>
      <c r="GD1" s="97"/>
      <c r="GE1" s="97"/>
      <c r="GF1" s="97"/>
      <c r="GG1" s="97"/>
      <c r="GH1" s="97"/>
      <c r="GI1"/>
      <c r="GJ1"/>
      <c r="GK1"/>
      <c r="GL1"/>
      <c r="GM1"/>
    </row>
    <row r="2" spans="1:195" s="45" customFormat="1" ht="38.25" customHeight="1" thickBot="1" x14ac:dyDescent="0.3">
      <c r="A2" s="109"/>
      <c r="B2" s="117" t="s">
        <v>91</v>
      </c>
      <c r="C2" s="116" t="s">
        <v>161</v>
      </c>
      <c r="D2" s="116"/>
      <c r="E2" s="116"/>
      <c r="F2" s="116"/>
      <c r="G2" s="113"/>
      <c r="H2" s="114"/>
      <c r="I2" s="114"/>
      <c r="J2" s="115"/>
      <c r="K2" s="113"/>
      <c r="L2" s="114"/>
      <c r="M2" s="114"/>
      <c r="N2" s="114"/>
      <c r="O2" s="114"/>
      <c r="P2" s="99" t="s">
        <v>85</v>
      </c>
      <c r="Q2" s="99"/>
      <c r="R2" s="99"/>
      <c r="S2" s="99"/>
      <c r="T2" s="98" t="s">
        <v>84</v>
      </c>
      <c r="U2" s="98"/>
      <c r="V2" s="98"/>
      <c r="W2" s="98"/>
      <c r="X2" s="98"/>
      <c r="Y2" s="98" t="s">
        <v>83</v>
      </c>
      <c r="Z2" s="98"/>
      <c r="AA2" s="98"/>
      <c r="AB2" s="98"/>
      <c r="AC2" s="98"/>
      <c r="AD2" s="98" t="s">
        <v>82</v>
      </c>
      <c r="AE2" s="98"/>
      <c r="AF2" s="98"/>
      <c r="AG2" s="98"/>
      <c r="AH2" s="99" t="s">
        <v>108</v>
      </c>
      <c r="AI2" s="99"/>
      <c r="AJ2" s="99"/>
      <c r="AK2" s="99"/>
      <c r="AL2" s="99" t="s">
        <v>113</v>
      </c>
      <c r="AM2" s="99"/>
      <c r="AN2" s="99"/>
      <c r="AO2" s="99"/>
      <c r="AP2" s="99" t="s">
        <v>114</v>
      </c>
      <c r="AQ2" s="99"/>
      <c r="AR2" s="99"/>
      <c r="AS2" s="99"/>
      <c r="AT2" s="99" t="s">
        <v>115</v>
      </c>
      <c r="AU2" s="99"/>
      <c r="AV2" s="99"/>
      <c r="AW2" s="99"/>
      <c r="AX2" s="99" t="s">
        <v>119</v>
      </c>
      <c r="AY2" s="99"/>
      <c r="AZ2" s="99"/>
      <c r="BA2" s="99"/>
      <c r="BB2" s="99" t="s">
        <v>122</v>
      </c>
      <c r="BC2" s="99"/>
      <c r="BD2" s="99"/>
      <c r="BE2" s="99"/>
      <c r="BF2" s="99" t="s">
        <v>109</v>
      </c>
      <c r="BG2" s="99"/>
      <c r="BH2" s="99"/>
      <c r="BI2" s="99"/>
      <c r="BJ2" s="99" t="s">
        <v>110</v>
      </c>
      <c r="BK2" s="99"/>
      <c r="BL2" s="99"/>
      <c r="BM2" s="99"/>
      <c r="BN2" s="99" t="s">
        <v>97</v>
      </c>
      <c r="BO2" s="99"/>
      <c r="BP2" s="99"/>
      <c r="BQ2" s="99"/>
      <c r="BR2" s="99" t="s">
        <v>102</v>
      </c>
      <c r="BS2" s="99"/>
      <c r="BT2" s="99"/>
      <c r="BU2" s="99"/>
      <c r="BV2" s="99" t="s">
        <v>88</v>
      </c>
      <c r="BW2" s="99"/>
      <c r="BX2" s="99"/>
      <c r="BY2" s="99"/>
      <c r="BZ2" s="99" t="s">
        <v>96</v>
      </c>
      <c r="CA2" s="99"/>
      <c r="CB2" s="99"/>
      <c r="CC2" s="99"/>
      <c r="CD2" s="99" t="s">
        <v>100</v>
      </c>
      <c r="CE2" s="99"/>
      <c r="CF2" s="99"/>
      <c r="CG2" s="99"/>
      <c r="CH2" s="99" t="s">
        <v>135</v>
      </c>
      <c r="CI2" s="99"/>
      <c r="CJ2" s="99"/>
      <c r="CK2" s="99"/>
      <c r="CL2" s="99" t="s">
        <v>116</v>
      </c>
      <c r="CM2" s="99"/>
      <c r="CN2" s="99"/>
      <c r="CO2" s="99"/>
      <c r="CP2" s="99" t="s">
        <v>117</v>
      </c>
      <c r="CQ2" s="99"/>
      <c r="CR2" s="99"/>
      <c r="CS2" s="99"/>
      <c r="CT2" s="99" t="s">
        <v>104</v>
      </c>
      <c r="CU2" s="99"/>
      <c r="CV2" s="99"/>
      <c r="CW2" s="99"/>
      <c r="CX2" s="99" t="s">
        <v>111</v>
      </c>
      <c r="CY2" s="99"/>
      <c r="CZ2" s="99"/>
      <c r="DA2" s="99"/>
      <c r="DB2" s="99" t="s">
        <v>106</v>
      </c>
      <c r="DC2" s="99"/>
      <c r="DD2" s="99"/>
      <c r="DE2" s="99"/>
      <c r="DF2" s="99" t="s">
        <v>107</v>
      </c>
      <c r="DG2" s="99"/>
      <c r="DH2" s="99"/>
      <c r="DI2" s="99"/>
      <c r="DJ2" s="99" t="s">
        <v>98</v>
      </c>
      <c r="DK2" s="99"/>
      <c r="DL2" s="99"/>
      <c r="DM2" s="99"/>
      <c r="DN2" s="99" t="s">
        <v>105</v>
      </c>
      <c r="DO2" s="99"/>
      <c r="DP2" s="99"/>
      <c r="DQ2" s="99"/>
      <c r="DR2" s="99" t="s">
        <v>101</v>
      </c>
      <c r="DS2" s="99"/>
      <c r="DT2" s="99"/>
      <c r="DU2" s="99"/>
      <c r="DV2" s="99" t="s">
        <v>112</v>
      </c>
      <c r="DW2" s="99"/>
      <c r="DX2" s="99"/>
      <c r="DY2" s="99"/>
      <c r="DZ2" s="99" t="s">
        <v>103</v>
      </c>
      <c r="EA2" s="99"/>
      <c r="EB2" s="99"/>
      <c r="EC2" s="99"/>
      <c r="ED2" s="99" t="s">
        <v>0</v>
      </c>
      <c r="EE2" s="99"/>
      <c r="EF2" s="99"/>
      <c r="EG2" s="99"/>
      <c r="EH2" s="99" t="s">
        <v>136</v>
      </c>
      <c r="EI2" s="99"/>
      <c r="EJ2" s="99"/>
      <c r="EK2" s="99"/>
      <c r="EL2" s="99" t="s">
        <v>137</v>
      </c>
      <c r="EM2" s="99"/>
      <c r="EN2" s="99"/>
      <c r="EO2" s="99"/>
      <c r="EP2" s="99" t="s">
        <v>138</v>
      </c>
      <c r="EQ2" s="99"/>
      <c r="ER2" s="99"/>
      <c r="ES2" s="99"/>
      <c r="ET2" s="103" t="s">
        <v>162</v>
      </c>
      <c r="EU2" s="103"/>
      <c r="EV2" s="103"/>
      <c r="EW2" s="103"/>
      <c r="EX2" s="103" t="s">
        <v>163</v>
      </c>
      <c r="EY2" s="103"/>
      <c r="EZ2" s="103"/>
      <c r="FA2" s="103"/>
      <c r="FB2" s="103" t="s">
        <v>144</v>
      </c>
      <c r="FC2" s="103"/>
      <c r="FD2" s="103"/>
      <c r="FE2" s="103"/>
      <c r="FF2" s="103" t="s">
        <v>145</v>
      </c>
      <c r="FG2" s="103"/>
      <c r="FH2" s="103"/>
      <c r="FI2" s="103"/>
      <c r="FJ2" s="103" t="s">
        <v>146</v>
      </c>
      <c r="FK2" s="103"/>
      <c r="FL2" s="103"/>
      <c r="FM2" s="103"/>
      <c r="FN2" s="103" t="s">
        <v>147</v>
      </c>
      <c r="FO2" s="103"/>
      <c r="FP2" s="103"/>
      <c r="FQ2" s="103"/>
      <c r="FR2" s="58" t="s">
        <v>123</v>
      </c>
      <c r="FS2" s="59" t="s">
        <v>124</v>
      </c>
      <c r="FT2" s="35" t="s">
        <v>143</v>
      </c>
      <c r="FU2" s="100" t="s">
        <v>125</v>
      </c>
      <c r="FV2" s="101"/>
      <c r="FW2" s="101"/>
      <c r="FX2" s="101"/>
      <c r="FY2" s="94" t="s">
        <v>153</v>
      </c>
      <c r="FZ2" s="95"/>
      <c r="GA2" s="95"/>
      <c r="GB2" s="91" t="s">
        <v>159</v>
      </c>
      <c r="GC2" s="92"/>
      <c r="GD2" s="93"/>
      <c r="GE2" s="94" t="s">
        <v>154</v>
      </c>
      <c r="GF2" s="95"/>
      <c r="GG2" s="96"/>
      <c r="GH2" s="80" t="s">
        <v>155</v>
      </c>
      <c r="GI2" s="44"/>
      <c r="GJ2" s="44"/>
      <c r="GK2" s="44"/>
      <c r="GL2" s="44"/>
      <c r="GM2" s="44"/>
    </row>
    <row r="3" spans="1:195" s="13" customFormat="1" ht="60" x14ac:dyDescent="0.25">
      <c r="A3" s="109"/>
      <c r="B3" s="117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90" t="s">
        <v>86</v>
      </c>
      <c r="Q3" s="90" t="s">
        <v>87</v>
      </c>
      <c r="R3" s="90" t="s">
        <v>118</v>
      </c>
      <c r="S3" s="90" t="s">
        <v>141</v>
      </c>
      <c r="T3" s="90" t="s">
        <v>86</v>
      </c>
      <c r="U3" s="90" t="s">
        <v>87</v>
      </c>
      <c r="V3" s="90" t="s">
        <v>118</v>
      </c>
      <c r="W3" s="90" t="s">
        <v>141</v>
      </c>
      <c r="X3" s="90" t="s">
        <v>165</v>
      </c>
      <c r="Y3" s="90" t="s">
        <v>86</v>
      </c>
      <c r="Z3" s="90" t="s">
        <v>87</v>
      </c>
      <c r="AA3" s="90" t="s">
        <v>118</v>
      </c>
      <c r="AB3" s="90" t="s">
        <v>141</v>
      </c>
      <c r="AC3" s="90" t="s">
        <v>166</v>
      </c>
      <c r="AD3" s="90" t="s">
        <v>86</v>
      </c>
      <c r="AE3" s="90" t="s">
        <v>87</v>
      </c>
      <c r="AF3" s="90" t="s">
        <v>118</v>
      </c>
      <c r="AG3" s="90" t="s">
        <v>141</v>
      </c>
      <c r="AH3" s="90" t="s">
        <v>86</v>
      </c>
      <c r="AI3" s="90" t="s">
        <v>87</v>
      </c>
      <c r="AJ3" s="90" t="s">
        <v>118</v>
      </c>
      <c r="AK3" s="90" t="s">
        <v>141</v>
      </c>
      <c r="AL3" s="90" t="s">
        <v>86</v>
      </c>
      <c r="AM3" s="90" t="s">
        <v>87</v>
      </c>
      <c r="AN3" s="90" t="s">
        <v>118</v>
      </c>
      <c r="AO3" s="90" t="s">
        <v>141</v>
      </c>
      <c r="AP3" s="90" t="s">
        <v>86</v>
      </c>
      <c r="AQ3" s="90" t="s">
        <v>87</v>
      </c>
      <c r="AR3" s="90" t="s">
        <v>118</v>
      </c>
      <c r="AS3" s="90" t="s">
        <v>141</v>
      </c>
      <c r="AT3" s="90" t="s">
        <v>86</v>
      </c>
      <c r="AU3" s="90" t="s">
        <v>87</v>
      </c>
      <c r="AV3" s="90" t="s">
        <v>118</v>
      </c>
      <c r="AW3" s="90" t="s">
        <v>141</v>
      </c>
      <c r="AX3" s="90" t="s">
        <v>86</v>
      </c>
      <c r="AY3" s="90" t="s">
        <v>87</v>
      </c>
      <c r="AZ3" s="90" t="s">
        <v>118</v>
      </c>
      <c r="BA3" s="90" t="s">
        <v>141</v>
      </c>
      <c r="BB3" s="90" t="s">
        <v>86</v>
      </c>
      <c r="BC3" s="90" t="s">
        <v>87</v>
      </c>
      <c r="BD3" s="90" t="s">
        <v>118</v>
      </c>
      <c r="BE3" s="90" t="s">
        <v>141</v>
      </c>
      <c r="BF3" s="90" t="s">
        <v>86</v>
      </c>
      <c r="BG3" s="90" t="s">
        <v>87</v>
      </c>
      <c r="BH3" s="90" t="s">
        <v>118</v>
      </c>
      <c r="BI3" s="90" t="s">
        <v>141</v>
      </c>
      <c r="BJ3" s="90" t="s">
        <v>86</v>
      </c>
      <c r="BK3" s="90" t="s">
        <v>87</v>
      </c>
      <c r="BL3" s="90" t="s">
        <v>118</v>
      </c>
      <c r="BM3" s="90" t="s">
        <v>141</v>
      </c>
      <c r="BN3" s="90" t="s">
        <v>86</v>
      </c>
      <c r="BO3" s="90" t="s">
        <v>87</v>
      </c>
      <c r="BP3" s="90" t="s">
        <v>118</v>
      </c>
      <c r="BQ3" s="90" t="s">
        <v>141</v>
      </c>
      <c r="BR3" s="90" t="s">
        <v>86</v>
      </c>
      <c r="BS3" s="90" t="s">
        <v>87</v>
      </c>
      <c r="BT3" s="90" t="s">
        <v>118</v>
      </c>
      <c r="BU3" s="90" t="s">
        <v>141</v>
      </c>
      <c r="BV3" s="90" t="s">
        <v>86</v>
      </c>
      <c r="BW3" s="90" t="s">
        <v>87</v>
      </c>
      <c r="BX3" s="90" t="s">
        <v>118</v>
      </c>
      <c r="BY3" s="90" t="s">
        <v>141</v>
      </c>
      <c r="BZ3" s="90" t="s">
        <v>86</v>
      </c>
      <c r="CA3" s="90" t="s">
        <v>87</v>
      </c>
      <c r="CB3" s="90" t="s">
        <v>118</v>
      </c>
      <c r="CC3" s="90" t="s">
        <v>141</v>
      </c>
      <c r="CD3" s="90" t="s">
        <v>86</v>
      </c>
      <c r="CE3" s="90" t="s">
        <v>87</v>
      </c>
      <c r="CF3" s="90" t="s">
        <v>118</v>
      </c>
      <c r="CG3" s="90" t="s">
        <v>141</v>
      </c>
      <c r="CH3" s="90" t="s">
        <v>86</v>
      </c>
      <c r="CI3" s="90" t="s">
        <v>87</v>
      </c>
      <c r="CJ3" s="90" t="s">
        <v>118</v>
      </c>
      <c r="CK3" s="90" t="s">
        <v>141</v>
      </c>
      <c r="CL3" s="90" t="s">
        <v>86</v>
      </c>
      <c r="CM3" s="90" t="s">
        <v>87</v>
      </c>
      <c r="CN3" s="90" t="s">
        <v>118</v>
      </c>
      <c r="CO3" s="90" t="s">
        <v>141</v>
      </c>
      <c r="CP3" s="90" t="s">
        <v>86</v>
      </c>
      <c r="CQ3" s="90" t="s">
        <v>87</v>
      </c>
      <c r="CR3" s="90" t="s">
        <v>118</v>
      </c>
      <c r="CS3" s="90" t="s">
        <v>141</v>
      </c>
      <c r="CT3" s="90" t="s">
        <v>86</v>
      </c>
      <c r="CU3" s="90" t="s">
        <v>87</v>
      </c>
      <c r="CV3" s="90" t="s">
        <v>118</v>
      </c>
      <c r="CW3" s="90" t="s">
        <v>141</v>
      </c>
      <c r="CX3" s="90" t="s">
        <v>86</v>
      </c>
      <c r="CY3" s="90" t="s">
        <v>87</v>
      </c>
      <c r="CZ3" s="90" t="s">
        <v>118</v>
      </c>
      <c r="DA3" s="90" t="s">
        <v>141</v>
      </c>
      <c r="DB3" s="90" t="s">
        <v>86</v>
      </c>
      <c r="DC3" s="90" t="s">
        <v>87</v>
      </c>
      <c r="DD3" s="90" t="s">
        <v>118</v>
      </c>
      <c r="DE3" s="90" t="s">
        <v>141</v>
      </c>
      <c r="DF3" s="90" t="s">
        <v>86</v>
      </c>
      <c r="DG3" s="90" t="s">
        <v>87</v>
      </c>
      <c r="DH3" s="90" t="s">
        <v>118</v>
      </c>
      <c r="DI3" s="90" t="s">
        <v>141</v>
      </c>
      <c r="DJ3" s="90" t="s">
        <v>86</v>
      </c>
      <c r="DK3" s="90" t="s">
        <v>87</v>
      </c>
      <c r="DL3" s="90" t="s">
        <v>118</v>
      </c>
      <c r="DM3" s="90" t="s">
        <v>141</v>
      </c>
      <c r="DN3" s="90" t="s">
        <v>86</v>
      </c>
      <c r="DO3" s="90" t="s">
        <v>87</v>
      </c>
      <c r="DP3" s="90" t="s">
        <v>118</v>
      </c>
      <c r="DQ3" s="90" t="s">
        <v>141</v>
      </c>
      <c r="DR3" s="90" t="s">
        <v>86</v>
      </c>
      <c r="DS3" s="90" t="s">
        <v>87</v>
      </c>
      <c r="DT3" s="90" t="s">
        <v>118</v>
      </c>
      <c r="DU3" s="90" t="s">
        <v>141</v>
      </c>
      <c r="DV3" s="90" t="s">
        <v>86</v>
      </c>
      <c r="DW3" s="90" t="s">
        <v>87</v>
      </c>
      <c r="DX3" s="90" t="s">
        <v>118</v>
      </c>
      <c r="DY3" s="90" t="s">
        <v>141</v>
      </c>
      <c r="DZ3" s="90" t="s">
        <v>86</v>
      </c>
      <c r="EA3" s="90" t="s">
        <v>87</v>
      </c>
      <c r="EB3" s="90" t="s">
        <v>118</v>
      </c>
      <c r="EC3" s="90" t="s">
        <v>141</v>
      </c>
      <c r="ED3" s="90" t="s">
        <v>86</v>
      </c>
      <c r="EE3" s="90" t="s">
        <v>87</v>
      </c>
      <c r="EF3" s="90" t="s">
        <v>118</v>
      </c>
      <c r="EG3" s="90" t="s">
        <v>141</v>
      </c>
      <c r="EH3" s="90" t="s">
        <v>86</v>
      </c>
      <c r="EI3" s="90" t="s">
        <v>87</v>
      </c>
      <c r="EJ3" s="90" t="s">
        <v>118</v>
      </c>
      <c r="EK3" s="90" t="s">
        <v>141</v>
      </c>
      <c r="EL3" s="90" t="s">
        <v>86</v>
      </c>
      <c r="EM3" s="90" t="s">
        <v>87</v>
      </c>
      <c r="EN3" s="90" t="s">
        <v>118</v>
      </c>
      <c r="EO3" s="90" t="s">
        <v>141</v>
      </c>
      <c r="EP3" s="90" t="s">
        <v>86</v>
      </c>
      <c r="EQ3" s="90" t="s">
        <v>87</v>
      </c>
      <c r="ER3" s="90" t="s">
        <v>118</v>
      </c>
      <c r="ES3" s="90" t="s">
        <v>141</v>
      </c>
      <c r="ET3" s="90" t="s">
        <v>86</v>
      </c>
      <c r="EU3" s="90" t="s">
        <v>87</v>
      </c>
      <c r="EV3" s="90" t="s">
        <v>118</v>
      </c>
      <c r="EW3" s="90" t="s">
        <v>141</v>
      </c>
      <c r="EX3" s="90" t="s">
        <v>86</v>
      </c>
      <c r="EY3" s="90" t="s">
        <v>87</v>
      </c>
      <c r="EZ3" s="90" t="s">
        <v>118</v>
      </c>
      <c r="FA3" s="90" t="s">
        <v>141</v>
      </c>
      <c r="FB3" s="90" t="s">
        <v>86</v>
      </c>
      <c r="FC3" s="90" t="s">
        <v>87</v>
      </c>
      <c r="FD3" s="90" t="s">
        <v>118</v>
      </c>
      <c r="FE3" s="90" t="s">
        <v>141</v>
      </c>
      <c r="FF3" s="90" t="s">
        <v>86</v>
      </c>
      <c r="FG3" s="90" t="s">
        <v>87</v>
      </c>
      <c r="FH3" s="90" t="s">
        <v>118</v>
      </c>
      <c r="FI3" s="90" t="s">
        <v>141</v>
      </c>
      <c r="FJ3" s="90" t="s">
        <v>86</v>
      </c>
      <c r="FK3" s="90" t="s">
        <v>87</v>
      </c>
      <c r="FL3" s="90" t="s">
        <v>118</v>
      </c>
      <c r="FM3" s="90" t="s">
        <v>141</v>
      </c>
      <c r="FN3" s="90" t="s">
        <v>86</v>
      </c>
      <c r="FO3" s="90" t="s">
        <v>87</v>
      </c>
      <c r="FP3" s="90" t="s">
        <v>118</v>
      </c>
      <c r="FQ3" s="90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25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2029</v>
      </c>
      <c r="L4" s="37">
        <f>Q4+U4+Z4+AE4+AI4+AM4+AQ4+AU4+AY4+BC4+BG4+BK4+BO4+BS4+BW4+CA4+CE4+CM4+CQ4+CU4+CY4+DC4+DG4+DK4+DO4+DS4+DW4+EA4+CI4+EI4+EM4+EQ4+EU4+EY4+EE4+FC4+FG4+FK4+FO4</f>
        <v>1903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717</v>
      </c>
      <c r="O4" s="41">
        <f>X4+AC4</f>
        <v>0</v>
      </c>
      <c r="P4" s="89">
        <v>72</v>
      </c>
      <c r="Q4" s="89">
        <v>69</v>
      </c>
      <c r="R4" s="89">
        <v>5</v>
      </c>
      <c r="S4" s="89">
        <v>65</v>
      </c>
      <c r="T4" s="89">
        <v>45</v>
      </c>
      <c r="U4" s="89">
        <v>42</v>
      </c>
      <c r="V4" s="89">
        <v>0</v>
      </c>
      <c r="W4" s="89">
        <v>38</v>
      </c>
      <c r="X4" s="89">
        <v>0</v>
      </c>
      <c r="Y4" s="89">
        <v>99</v>
      </c>
      <c r="Z4" s="89">
        <v>99</v>
      </c>
      <c r="AA4" s="89">
        <v>0</v>
      </c>
      <c r="AB4" s="89">
        <v>90</v>
      </c>
      <c r="AC4" s="89">
        <v>0</v>
      </c>
      <c r="AD4" s="89">
        <v>151</v>
      </c>
      <c r="AE4" s="89">
        <v>150</v>
      </c>
      <c r="AF4" s="89">
        <v>0</v>
      </c>
      <c r="AG4" s="89">
        <v>92</v>
      </c>
      <c r="AH4" s="89">
        <v>44</v>
      </c>
      <c r="AI4" s="89">
        <v>43</v>
      </c>
      <c r="AJ4" s="89">
        <v>1</v>
      </c>
      <c r="AK4" s="89">
        <v>58</v>
      </c>
      <c r="AL4" s="89">
        <v>51</v>
      </c>
      <c r="AM4" s="89">
        <v>47</v>
      </c>
      <c r="AN4" s="89">
        <v>1</v>
      </c>
      <c r="AO4" s="89">
        <v>55</v>
      </c>
      <c r="AP4" s="89">
        <v>64</v>
      </c>
      <c r="AQ4" s="89">
        <v>61</v>
      </c>
      <c r="AR4" s="89">
        <v>3</v>
      </c>
      <c r="AS4" s="89">
        <v>65</v>
      </c>
      <c r="AT4" s="89">
        <v>76</v>
      </c>
      <c r="AU4" s="89">
        <v>78</v>
      </c>
      <c r="AV4" s="89">
        <v>3</v>
      </c>
      <c r="AW4" s="89">
        <v>71</v>
      </c>
      <c r="AX4" s="89">
        <v>105</v>
      </c>
      <c r="AY4" s="89">
        <v>110</v>
      </c>
      <c r="AZ4" s="89">
        <v>11</v>
      </c>
      <c r="BA4" s="89">
        <v>49</v>
      </c>
      <c r="BB4" s="89">
        <v>110</v>
      </c>
      <c r="BC4" s="89">
        <v>101</v>
      </c>
      <c r="BD4" s="89">
        <v>3</v>
      </c>
      <c r="BE4" s="89">
        <v>37</v>
      </c>
      <c r="BF4" s="89">
        <v>45</v>
      </c>
      <c r="BG4" s="89">
        <v>44</v>
      </c>
      <c r="BH4" s="89">
        <v>1</v>
      </c>
      <c r="BI4" s="89">
        <v>1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0</v>
      </c>
      <c r="BX4" s="89">
        <v>0</v>
      </c>
      <c r="BY4" s="89">
        <v>0</v>
      </c>
      <c r="BZ4" s="89">
        <v>183</v>
      </c>
      <c r="CA4" s="89">
        <v>183</v>
      </c>
      <c r="CB4" s="89">
        <v>0</v>
      </c>
      <c r="CC4" s="89">
        <v>0</v>
      </c>
      <c r="CD4" s="89">
        <v>0</v>
      </c>
      <c r="CE4" s="89">
        <v>0</v>
      </c>
      <c r="CF4" s="89">
        <v>0</v>
      </c>
      <c r="CG4" s="89">
        <v>0</v>
      </c>
      <c r="CH4" s="89">
        <v>10</v>
      </c>
      <c r="CI4" s="89">
        <v>9</v>
      </c>
      <c r="CJ4" s="89">
        <v>0</v>
      </c>
      <c r="CK4" s="89">
        <v>0</v>
      </c>
      <c r="CL4" s="89">
        <v>19</v>
      </c>
      <c r="CM4" s="89">
        <v>21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0</v>
      </c>
      <c r="CZ4" s="89">
        <v>0</v>
      </c>
      <c r="DA4" s="89">
        <v>0</v>
      </c>
      <c r="DB4" s="89">
        <v>208</v>
      </c>
      <c r="DC4" s="89">
        <v>203</v>
      </c>
      <c r="DD4" s="89">
        <v>1</v>
      </c>
      <c r="DE4" s="89">
        <v>1</v>
      </c>
      <c r="DF4" s="89">
        <v>0</v>
      </c>
      <c r="DG4" s="89">
        <v>0</v>
      </c>
      <c r="DH4" s="89">
        <v>0</v>
      </c>
      <c r="DI4" s="89">
        <v>0</v>
      </c>
      <c r="DJ4" s="89">
        <v>27</v>
      </c>
      <c r="DK4" s="89">
        <v>27</v>
      </c>
      <c r="DL4" s="89">
        <v>0</v>
      </c>
      <c r="DM4" s="89">
        <v>0</v>
      </c>
      <c r="DN4" s="89">
        <v>0</v>
      </c>
      <c r="DO4" s="89">
        <v>0</v>
      </c>
      <c r="DP4" s="89">
        <v>0</v>
      </c>
      <c r="DQ4" s="89">
        <v>0</v>
      </c>
      <c r="DR4" s="89">
        <v>1</v>
      </c>
      <c r="DS4" s="89">
        <v>1</v>
      </c>
      <c r="DT4" s="89">
        <v>0</v>
      </c>
      <c r="DU4" s="89">
        <v>0</v>
      </c>
      <c r="DV4" s="89">
        <v>2</v>
      </c>
      <c r="DW4" s="89">
        <v>2</v>
      </c>
      <c r="DX4" s="89">
        <v>0</v>
      </c>
      <c r="DY4" s="89">
        <v>0</v>
      </c>
      <c r="DZ4" s="89">
        <v>19</v>
      </c>
      <c r="EA4" s="89">
        <v>19</v>
      </c>
      <c r="EB4" s="89">
        <v>0</v>
      </c>
      <c r="EC4" s="89">
        <v>0</v>
      </c>
      <c r="ED4" s="89">
        <v>0</v>
      </c>
      <c r="EE4" s="89">
        <v>0</v>
      </c>
      <c r="EF4" s="89">
        <v>0</v>
      </c>
      <c r="EG4" s="89">
        <v>0</v>
      </c>
      <c r="EH4" s="89">
        <v>119</v>
      </c>
      <c r="EI4" s="89">
        <v>109</v>
      </c>
      <c r="EJ4" s="89">
        <v>1</v>
      </c>
      <c r="EK4" s="89">
        <v>49</v>
      </c>
      <c r="EL4" s="89">
        <v>126</v>
      </c>
      <c r="EM4" s="89">
        <v>124</v>
      </c>
      <c r="EN4" s="89">
        <v>0</v>
      </c>
      <c r="EO4" s="89">
        <v>35</v>
      </c>
      <c r="EP4" s="89">
        <v>61</v>
      </c>
      <c r="EQ4" s="89">
        <v>57</v>
      </c>
      <c r="ER4" s="89">
        <v>0</v>
      </c>
      <c r="ES4" s="89">
        <v>11</v>
      </c>
      <c r="ET4" s="89">
        <v>116</v>
      </c>
      <c r="EU4" s="89">
        <v>101</v>
      </c>
      <c r="EV4" s="89">
        <v>0</v>
      </c>
      <c r="EW4" s="89">
        <v>0</v>
      </c>
      <c r="EX4" s="89">
        <v>107</v>
      </c>
      <c r="EY4" s="89">
        <v>94</v>
      </c>
      <c r="EZ4" s="89">
        <v>0</v>
      </c>
      <c r="FA4" s="89">
        <v>0</v>
      </c>
      <c r="FB4" s="89">
        <v>0</v>
      </c>
      <c r="FC4" s="89">
        <v>0</v>
      </c>
      <c r="FD4" s="89">
        <v>0</v>
      </c>
      <c r="FE4" s="89">
        <v>0</v>
      </c>
      <c r="FF4" s="89">
        <v>2</v>
      </c>
      <c r="FG4" s="89">
        <v>0</v>
      </c>
      <c r="FH4" s="89">
        <v>0</v>
      </c>
      <c r="FI4" s="89">
        <v>0</v>
      </c>
      <c r="FJ4" s="89">
        <v>115</v>
      </c>
      <c r="FK4" s="89">
        <v>68</v>
      </c>
      <c r="FL4" s="89">
        <v>0</v>
      </c>
      <c r="FM4" s="89">
        <v>0</v>
      </c>
      <c r="FN4" s="89">
        <v>52</v>
      </c>
      <c r="FO4" s="89">
        <v>41</v>
      </c>
      <c r="FP4" s="89">
        <v>0</v>
      </c>
      <c r="FQ4" s="89">
        <v>0</v>
      </c>
      <c r="FR4" s="85">
        <f t="shared" ref="FR4:FR67" si="1">(K4+M4)/B4</f>
        <v>0.8651260504201681</v>
      </c>
      <c r="FS4" s="86">
        <f t="shared" ref="FS4:FS35" si="2">(L4+M4)/B4</f>
        <v>0.81218487394957983</v>
      </c>
      <c r="FT4" s="87">
        <f t="shared" ref="FT4:FT35" si="3">N4/B4</f>
        <v>0.30126050420168066</v>
      </c>
      <c r="FU4" s="21">
        <f t="shared" ref="FU4:FU35" si="4">K4/G4</f>
        <v>0.89977827050997783</v>
      </c>
      <c r="FV4" s="22">
        <f t="shared" ref="FV4:FV35" si="5">L4/H4</f>
        <v>0.89050070191857744</v>
      </c>
      <c r="FW4" s="21">
        <f t="shared" ref="FW4:FW35" si="6">M4/I4</f>
        <v>1</v>
      </c>
      <c r="FX4" s="53">
        <f t="shared" ref="FX4:FX35" si="7">N4/J4</f>
        <v>0.99307479224376727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0.7857142857142857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69">
        <f t="shared" ref="GD4:GD35" si="13">(S4+AK4+AO4+AS4+AW4+BA4+BE4+BI4+BM4+BQ4+BU4+CC4+CG4+CK4+CO4+CS4+CW4+DA4+DE4+DI4+DM4+DQ4+DU4+DY4+EC4+EK4+EO4+ES4)/E4</f>
        <v>0.3537870159453303</v>
      </c>
      <c r="GE4" s="54">
        <f t="shared" ref="GE4:GE35" si="14">(ET4+EX4)/D4</f>
        <v>0.96286701208981007</v>
      </c>
      <c r="GF4" s="64">
        <f t="shared" ref="GF4:GF35" si="15">(EU4+EY4)/D4</f>
        <v>0.84196891191709844</v>
      </c>
      <c r="GG4" s="55">
        <f t="shared" ref="GG4:GG35" si="16">(EW4+FA4)/D4</f>
        <v>0</v>
      </c>
      <c r="GH4" s="74">
        <f t="shared" ref="GH4:GH35" si="17">(FB4+FF4+FJ4+FN4)/C4</f>
        <v>0.61995597945707992</v>
      </c>
      <c r="GI4" s="5"/>
      <c r="GJ4" s="5"/>
      <c r="GK4" s="5"/>
      <c r="GL4" s="5"/>
      <c r="GM4" s="5"/>
    </row>
    <row r="5" spans="1:195" s="3" customFormat="1" x14ac:dyDescent="0.25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17717</v>
      </c>
      <c r="L5" s="37">
        <f t="shared" ref="L5:M68" si="19">Q5+U5+Z5+AE5+AI5+AM5+AQ5+AU5+AY5+BC5+BG5+BK5+BO5+BS5+BW5+CA5+CE5+CM5+CQ5+CU5+CY5+DC5+DG5+DK5+DO5+DS5+DW5+EA5+CI5+EI5+EM5+EQ5+EU5+EY5+EE5+FC5+FG5+FK5+FO5</f>
        <v>15645</v>
      </c>
      <c r="M5" s="37">
        <v>212</v>
      </c>
      <c r="N5" s="41">
        <f t="shared" si="0"/>
        <v>8084</v>
      </c>
      <c r="O5" s="41">
        <f t="shared" ref="O5:O68" si="20">X5+AC5</f>
        <v>177</v>
      </c>
      <c r="P5" s="89">
        <v>473</v>
      </c>
      <c r="Q5" s="89">
        <v>451</v>
      </c>
      <c r="R5" s="89">
        <v>0</v>
      </c>
      <c r="S5" s="89">
        <v>365</v>
      </c>
      <c r="T5" s="89">
        <v>491</v>
      </c>
      <c r="U5" s="89">
        <v>461</v>
      </c>
      <c r="V5" s="89">
        <v>1</v>
      </c>
      <c r="W5" s="89">
        <v>413</v>
      </c>
      <c r="X5" s="89">
        <v>53</v>
      </c>
      <c r="Y5" s="89">
        <v>889</v>
      </c>
      <c r="Z5" s="89">
        <v>886</v>
      </c>
      <c r="AA5" s="89">
        <v>0</v>
      </c>
      <c r="AB5" s="89">
        <v>763</v>
      </c>
      <c r="AC5" s="89">
        <v>124</v>
      </c>
      <c r="AD5" s="89">
        <v>1522</v>
      </c>
      <c r="AE5" s="89">
        <v>1553</v>
      </c>
      <c r="AF5" s="89">
        <v>3</v>
      </c>
      <c r="AG5" s="89">
        <v>1257</v>
      </c>
      <c r="AH5" s="89">
        <v>664</v>
      </c>
      <c r="AI5" s="89">
        <v>685</v>
      </c>
      <c r="AJ5" s="89">
        <v>9</v>
      </c>
      <c r="AK5" s="89">
        <v>660</v>
      </c>
      <c r="AL5" s="89">
        <v>855</v>
      </c>
      <c r="AM5" s="89">
        <v>854</v>
      </c>
      <c r="AN5" s="89">
        <v>13</v>
      </c>
      <c r="AO5" s="89">
        <v>657</v>
      </c>
      <c r="AP5" s="89">
        <v>1022</v>
      </c>
      <c r="AQ5" s="89">
        <v>924</v>
      </c>
      <c r="AR5" s="89">
        <v>19</v>
      </c>
      <c r="AS5" s="89">
        <v>642</v>
      </c>
      <c r="AT5" s="89">
        <v>1021</v>
      </c>
      <c r="AU5" s="89">
        <v>1039</v>
      </c>
      <c r="AV5" s="89">
        <v>30</v>
      </c>
      <c r="AW5" s="89">
        <v>725</v>
      </c>
      <c r="AX5" s="89">
        <v>976</v>
      </c>
      <c r="AY5" s="89">
        <v>950</v>
      </c>
      <c r="AZ5" s="89">
        <v>135</v>
      </c>
      <c r="BA5" s="89">
        <v>690</v>
      </c>
      <c r="BB5" s="89">
        <v>1112</v>
      </c>
      <c r="BC5" s="89">
        <v>1115</v>
      </c>
      <c r="BD5" s="89">
        <v>0</v>
      </c>
      <c r="BE5" s="89">
        <v>627</v>
      </c>
      <c r="BF5" s="89">
        <v>813</v>
      </c>
      <c r="BG5" s="89">
        <v>740</v>
      </c>
      <c r="BH5" s="89">
        <v>0</v>
      </c>
      <c r="BI5" s="89">
        <v>53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0</v>
      </c>
      <c r="BX5" s="89">
        <v>0</v>
      </c>
      <c r="BY5" s="89">
        <v>0</v>
      </c>
      <c r="BZ5" s="89">
        <v>166</v>
      </c>
      <c r="CA5" s="89">
        <v>146</v>
      </c>
      <c r="CB5" s="89">
        <v>2</v>
      </c>
      <c r="CC5" s="89">
        <v>42</v>
      </c>
      <c r="CD5" s="89">
        <v>48</v>
      </c>
      <c r="CE5" s="89">
        <v>24</v>
      </c>
      <c r="CF5" s="89">
        <v>0</v>
      </c>
      <c r="CG5" s="89">
        <v>0</v>
      </c>
      <c r="CH5" s="89">
        <v>10</v>
      </c>
      <c r="CI5" s="89">
        <v>3</v>
      </c>
      <c r="CJ5" s="89">
        <v>0</v>
      </c>
      <c r="CK5" s="89">
        <v>0</v>
      </c>
      <c r="CL5" s="89">
        <v>69</v>
      </c>
      <c r="CM5" s="89">
        <v>39</v>
      </c>
      <c r="CN5" s="89">
        <v>0</v>
      </c>
      <c r="CO5" s="89">
        <v>1</v>
      </c>
      <c r="CP5" s="89">
        <v>15</v>
      </c>
      <c r="CQ5" s="89">
        <v>13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0</v>
      </c>
      <c r="CZ5" s="89">
        <v>0</v>
      </c>
      <c r="DA5" s="89">
        <v>0</v>
      </c>
      <c r="DB5" s="89">
        <v>644</v>
      </c>
      <c r="DC5" s="89">
        <v>444</v>
      </c>
      <c r="DD5" s="89">
        <v>1</v>
      </c>
      <c r="DE5" s="89">
        <v>14</v>
      </c>
      <c r="DF5" s="89">
        <v>68</v>
      </c>
      <c r="DG5" s="89">
        <v>19</v>
      </c>
      <c r="DH5" s="89">
        <v>0</v>
      </c>
      <c r="DI5" s="89">
        <v>0</v>
      </c>
      <c r="DJ5" s="89">
        <v>24</v>
      </c>
      <c r="DK5" s="89">
        <v>28</v>
      </c>
      <c r="DL5" s="89">
        <v>0</v>
      </c>
      <c r="DM5" s="89">
        <v>0</v>
      </c>
      <c r="DN5" s="89">
        <v>43</v>
      </c>
      <c r="DO5" s="89">
        <v>37</v>
      </c>
      <c r="DP5" s="89">
        <v>0</v>
      </c>
      <c r="DQ5" s="89">
        <v>0</v>
      </c>
      <c r="DR5" s="89">
        <v>0</v>
      </c>
      <c r="DS5" s="89">
        <v>0</v>
      </c>
      <c r="DT5" s="89">
        <v>0</v>
      </c>
      <c r="DU5" s="89">
        <v>0</v>
      </c>
      <c r="DV5" s="89">
        <v>107</v>
      </c>
      <c r="DW5" s="89">
        <v>66</v>
      </c>
      <c r="DX5" s="89">
        <v>0</v>
      </c>
      <c r="DY5" s="89">
        <v>26</v>
      </c>
      <c r="DZ5" s="89">
        <v>47</v>
      </c>
      <c r="EA5" s="89">
        <v>40</v>
      </c>
      <c r="EB5" s="89">
        <v>0</v>
      </c>
      <c r="EC5" s="89">
        <v>6</v>
      </c>
      <c r="ED5" s="89">
        <v>18</v>
      </c>
      <c r="EE5" s="89">
        <v>17</v>
      </c>
      <c r="EF5" s="89">
        <v>0</v>
      </c>
      <c r="EG5" s="89">
        <v>19</v>
      </c>
      <c r="EH5" s="89">
        <v>1104</v>
      </c>
      <c r="EI5" s="89">
        <v>1058</v>
      </c>
      <c r="EJ5" s="89">
        <v>1</v>
      </c>
      <c r="EK5" s="89">
        <v>541</v>
      </c>
      <c r="EL5" s="89">
        <v>1299</v>
      </c>
      <c r="EM5" s="89">
        <v>1111</v>
      </c>
      <c r="EN5" s="89">
        <v>0</v>
      </c>
      <c r="EO5" s="89">
        <v>420</v>
      </c>
      <c r="EP5" s="89">
        <v>627</v>
      </c>
      <c r="EQ5" s="89">
        <v>535</v>
      </c>
      <c r="ER5" s="89">
        <v>0</v>
      </c>
      <c r="ES5" s="89">
        <v>151</v>
      </c>
      <c r="ET5" s="89">
        <v>974</v>
      </c>
      <c r="EU5" s="89">
        <v>898</v>
      </c>
      <c r="EV5" s="89">
        <v>0</v>
      </c>
      <c r="EW5" s="89">
        <v>11</v>
      </c>
      <c r="EX5" s="89">
        <v>977</v>
      </c>
      <c r="EY5" s="89">
        <v>903</v>
      </c>
      <c r="EZ5" s="89">
        <v>0</v>
      </c>
      <c r="FA5" s="89">
        <v>1</v>
      </c>
      <c r="FB5" s="89">
        <v>31</v>
      </c>
      <c r="FC5" s="89">
        <v>0</v>
      </c>
      <c r="FD5" s="89">
        <v>0</v>
      </c>
      <c r="FE5" s="89">
        <v>0</v>
      </c>
      <c r="FF5" s="89">
        <v>9</v>
      </c>
      <c r="FG5" s="89">
        <v>0</v>
      </c>
      <c r="FH5" s="89">
        <v>0</v>
      </c>
      <c r="FI5" s="89">
        <v>0</v>
      </c>
      <c r="FJ5" s="89">
        <v>1075</v>
      </c>
      <c r="FK5" s="89">
        <v>397</v>
      </c>
      <c r="FL5" s="89">
        <v>0</v>
      </c>
      <c r="FM5" s="89">
        <v>0</v>
      </c>
      <c r="FN5" s="89">
        <v>456</v>
      </c>
      <c r="FO5" s="89">
        <v>209</v>
      </c>
      <c r="FP5" s="89">
        <v>0</v>
      </c>
      <c r="FQ5" s="89">
        <v>0</v>
      </c>
      <c r="FR5" s="85">
        <f t="shared" si="1"/>
        <v>0.82694525160278587</v>
      </c>
      <c r="FS5" s="86">
        <f t="shared" si="2"/>
        <v>0.73137770398044366</v>
      </c>
      <c r="FT5" s="87">
        <f t="shared" si="3"/>
        <v>0.37286103039527696</v>
      </c>
      <c r="FU5" s="21">
        <f t="shared" si="4"/>
        <v>0.89497878359264493</v>
      </c>
      <c r="FV5" s="22">
        <f t="shared" si="5"/>
        <v>0.86174607546130544</v>
      </c>
      <c r="FW5" s="21">
        <f t="shared" si="6"/>
        <v>1.0095238095238095</v>
      </c>
      <c r="FX5" s="53">
        <f t="shared" si="7"/>
        <v>1.391633671888449</v>
      </c>
      <c r="FY5" s="54">
        <f t="shared" si="8"/>
        <v>0.98917456021650885</v>
      </c>
      <c r="FZ5" s="64">
        <f t="shared" si="9"/>
        <v>0.98815967523680648</v>
      </c>
      <c r="GA5" s="69">
        <f t="shared" si="10"/>
        <v>0.82949932341001353</v>
      </c>
      <c r="GB5" s="54">
        <f t="shared" si="11"/>
        <v>0.88870380172494323</v>
      </c>
      <c r="GC5" s="64">
        <f t="shared" si="12"/>
        <v>0.81973721082292872</v>
      </c>
      <c r="GD5" s="69">
        <f t="shared" si="13"/>
        <v>0.43746302581187535</v>
      </c>
      <c r="GE5" s="54">
        <f t="shared" si="14"/>
        <v>0.99075766808856391</v>
      </c>
      <c r="GF5" s="64">
        <f t="shared" si="15"/>
        <v>0.91458460288442001</v>
      </c>
      <c r="GG5" s="55">
        <f t="shared" si="16"/>
        <v>6.0938452163315053E-3</v>
      </c>
      <c r="GH5" s="74">
        <f t="shared" si="17"/>
        <v>0.68994290733421171</v>
      </c>
      <c r="GI5" s="5"/>
      <c r="GJ5" s="5"/>
      <c r="GK5" s="5"/>
      <c r="GL5" s="5"/>
      <c r="GM5" s="5"/>
    </row>
    <row r="6" spans="1:195" s="3" customFormat="1" x14ac:dyDescent="0.25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498621</v>
      </c>
      <c r="M6" s="37">
        <f t="shared" si="19"/>
        <v>12910</v>
      </c>
      <c r="N6" s="41">
        <f t="shared" si="0"/>
        <v>289163</v>
      </c>
      <c r="O6" s="41">
        <f t="shared" si="20"/>
        <v>8923</v>
      </c>
      <c r="P6" s="89">
        <v>40377</v>
      </c>
      <c r="Q6" s="89">
        <v>50252</v>
      </c>
      <c r="R6" s="89">
        <v>819</v>
      </c>
      <c r="S6" s="89">
        <v>15821</v>
      </c>
      <c r="T6" s="89">
        <v>12352</v>
      </c>
      <c r="U6" s="89">
        <v>12323</v>
      </c>
      <c r="V6" s="89">
        <v>35</v>
      </c>
      <c r="W6" s="89">
        <v>10032</v>
      </c>
      <c r="X6" s="89">
        <v>3247</v>
      </c>
      <c r="Y6" s="89">
        <v>25589</v>
      </c>
      <c r="Z6" s="89">
        <v>33293</v>
      </c>
      <c r="AA6" s="89">
        <v>287</v>
      </c>
      <c r="AB6" s="89">
        <v>20392</v>
      </c>
      <c r="AC6" s="89">
        <v>5676</v>
      </c>
      <c r="AD6" s="89">
        <v>47901</v>
      </c>
      <c r="AE6" s="89">
        <v>46596</v>
      </c>
      <c r="AF6" s="89">
        <v>62</v>
      </c>
      <c r="AG6" s="89">
        <v>37644</v>
      </c>
      <c r="AH6" s="89">
        <v>21979</v>
      </c>
      <c r="AI6" s="89">
        <v>20979</v>
      </c>
      <c r="AJ6" s="89">
        <v>129</v>
      </c>
      <c r="AK6" s="89">
        <v>23192</v>
      </c>
      <c r="AL6" s="89">
        <v>26850</v>
      </c>
      <c r="AM6" s="89">
        <v>26621</v>
      </c>
      <c r="AN6" s="89">
        <v>77</v>
      </c>
      <c r="AO6" s="89">
        <v>23135</v>
      </c>
      <c r="AP6" s="89">
        <v>30905</v>
      </c>
      <c r="AQ6" s="89">
        <v>34362</v>
      </c>
      <c r="AR6" s="89">
        <v>495</v>
      </c>
      <c r="AS6" s="89">
        <v>23590</v>
      </c>
      <c r="AT6" s="89">
        <v>33826</v>
      </c>
      <c r="AU6" s="89">
        <v>35794</v>
      </c>
      <c r="AV6" s="89">
        <v>3125</v>
      </c>
      <c r="AW6" s="89">
        <v>25886</v>
      </c>
      <c r="AX6" s="89">
        <v>32131</v>
      </c>
      <c r="AY6" s="89">
        <v>33287</v>
      </c>
      <c r="AZ6" s="89">
        <v>2674</v>
      </c>
      <c r="BA6" s="89">
        <v>25430</v>
      </c>
      <c r="BB6" s="89">
        <v>39820</v>
      </c>
      <c r="BC6" s="89">
        <v>38812</v>
      </c>
      <c r="BD6" s="89">
        <v>1513</v>
      </c>
      <c r="BE6" s="89">
        <v>20077</v>
      </c>
      <c r="BF6" s="89">
        <v>8638</v>
      </c>
      <c r="BG6" s="89">
        <v>3885</v>
      </c>
      <c r="BH6" s="89">
        <v>671</v>
      </c>
      <c r="BI6" s="89">
        <v>9</v>
      </c>
      <c r="BJ6" s="89">
        <v>870</v>
      </c>
      <c r="BK6" s="89">
        <v>528</v>
      </c>
      <c r="BL6" s="89">
        <v>3</v>
      </c>
      <c r="BM6" s="89">
        <v>5</v>
      </c>
      <c r="BN6" s="89">
        <v>304</v>
      </c>
      <c r="BO6" s="89">
        <v>229</v>
      </c>
      <c r="BP6" s="89">
        <v>229</v>
      </c>
      <c r="BQ6" s="89">
        <v>83</v>
      </c>
      <c r="BR6" s="89">
        <v>770</v>
      </c>
      <c r="BS6" s="89">
        <v>1100</v>
      </c>
      <c r="BT6" s="89">
        <v>0</v>
      </c>
      <c r="BU6" s="89">
        <v>0</v>
      </c>
      <c r="BV6" s="89">
        <v>3</v>
      </c>
      <c r="BW6" s="89">
        <v>1</v>
      </c>
      <c r="BX6" s="89">
        <v>0</v>
      </c>
      <c r="BY6" s="89">
        <v>0</v>
      </c>
      <c r="BZ6" s="89">
        <v>203</v>
      </c>
      <c r="CA6" s="89">
        <v>144</v>
      </c>
      <c r="CB6" s="89">
        <v>0</v>
      </c>
      <c r="CC6" s="89">
        <v>1</v>
      </c>
      <c r="CD6" s="89">
        <v>1150</v>
      </c>
      <c r="CE6" s="89">
        <v>342</v>
      </c>
      <c r="CF6" s="89">
        <v>18</v>
      </c>
      <c r="CG6" s="89">
        <v>27</v>
      </c>
      <c r="CH6" s="89">
        <v>198</v>
      </c>
      <c r="CI6" s="89">
        <v>113</v>
      </c>
      <c r="CJ6" s="89">
        <v>0</v>
      </c>
      <c r="CK6" s="89">
        <v>0</v>
      </c>
      <c r="CL6" s="89">
        <v>3605</v>
      </c>
      <c r="CM6" s="89">
        <v>2074</v>
      </c>
      <c r="CN6" s="89">
        <v>0</v>
      </c>
      <c r="CO6" s="89">
        <v>268</v>
      </c>
      <c r="CP6" s="89">
        <v>689</v>
      </c>
      <c r="CQ6" s="89">
        <v>614</v>
      </c>
      <c r="CR6" s="89">
        <v>0</v>
      </c>
      <c r="CS6" s="89">
        <v>9</v>
      </c>
      <c r="CT6" s="89">
        <v>453</v>
      </c>
      <c r="CU6" s="89">
        <v>148</v>
      </c>
      <c r="CV6" s="89">
        <v>1</v>
      </c>
      <c r="CW6" s="89">
        <v>0</v>
      </c>
      <c r="CX6" s="89">
        <v>6</v>
      </c>
      <c r="CY6" s="89">
        <v>4</v>
      </c>
      <c r="CZ6" s="89">
        <v>0</v>
      </c>
      <c r="DA6" s="89">
        <v>4</v>
      </c>
      <c r="DB6" s="89">
        <v>39564</v>
      </c>
      <c r="DC6" s="89">
        <v>13682</v>
      </c>
      <c r="DD6" s="89">
        <v>134</v>
      </c>
      <c r="DE6" s="89">
        <v>15968</v>
      </c>
      <c r="DF6" s="89">
        <v>19</v>
      </c>
      <c r="DG6" s="89">
        <v>19</v>
      </c>
      <c r="DH6" s="89">
        <v>0</v>
      </c>
      <c r="DI6" s="89">
        <v>0</v>
      </c>
      <c r="DJ6" s="89">
        <v>5151</v>
      </c>
      <c r="DK6" s="89">
        <v>4155</v>
      </c>
      <c r="DL6" s="89">
        <v>70</v>
      </c>
      <c r="DM6" s="89">
        <v>92</v>
      </c>
      <c r="DN6" s="89">
        <v>1269</v>
      </c>
      <c r="DO6" s="89">
        <v>529</v>
      </c>
      <c r="DP6" s="89">
        <v>5</v>
      </c>
      <c r="DQ6" s="89">
        <v>0</v>
      </c>
      <c r="DR6" s="89">
        <v>284</v>
      </c>
      <c r="DS6" s="89">
        <v>83</v>
      </c>
      <c r="DT6" s="89">
        <v>0</v>
      </c>
      <c r="DU6" s="89">
        <v>0</v>
      </c>
      <c r="DV6" s="89">
        <v>727</v>
      </c>
      <c r="DW6" s="89">
        <v>241</v>
      </c>
      <c r="DX6" s="89">
        <v>43</v>
      </c>
      <c r="DY6" s="89">
        <v>2</v>
      </c>
      <c r="DZ6" s="89">
        <v>852</v>
      </c>
      <c r="EA6" s="89">
        <v>229</v>
      </c>
      <c r="EB6" s="89">
        <v>0</v>
      </c>
      <c r="EC6" s="89">
        <v>0</v>
      </c>
      <c r="ED6" s="89">
        <v>999</v>
      </c>
      <c r="EE6" s="89">
        <v>1369</v>
      </c>
      <c r="EF6" s="89">
        <v>158</v>
      </c>
      <c r="EG6" s="89">
        <v>7960</v>
      </c>
      <c r="EH6" s="89">
        <v>42659</v>
      </c>
      <c r="EI6" s="89">
        <v>35745</v>
      </c>
      <c r="EJ6" s="89">
        <v>749</v>
      </c>
      <c r="EK6" s="89">
        <v>18536</v>
      </c>
      <c r="EL6" s="89">
        <v>39685</v>
      </c>
      <c r="EM6" s="89">
        <v>38971</v>
      </c>
      <c r="EN6" s="89">
        <v>1430</v>
      </c>
      <c r="EO6" s="89">
        <v>15099</v>
      </c>
      <c r="EP6" s="89">
        <v>16161</v>
      </c>
      <c r="EQ6" s="89">
        <v>16390</v>
      </c>
      <c r="ER6" s="89">
        <v>183</v>
      </c>
      <c r="ES6" s="89">
        <v>5901</v>
      </c>
      <c r="ET6" s="89">
        <v>24676</v>
      </c>
      <c r="EU6" s="89">
        <v>21062</v>
      </c>
      <c r="EV6" s="89">
        <v>0</v>
      </c>
      <c r="EW6" s="89">
        <v>0</v>
      </c>
      <c r="EX6" s="89">
        <v>26011</v>
      </c>
      <c r="EY6" s="89">
        <v>20370</v>
      </c>
      <c r="EZ6" s="89">
        <v>0</v>
      </c>
      <c r="FA6" s="89">
        <v>0</v>
      </c>
      <c r="FB6" s="89">
        <v>380</v>
      </c>
      <c r="FC6" s="89">
        <v>103</v>
      </c>
      <c r="FD6" s="89">
        <v>0</v>
      </c>
      <c r="FE6" s="89">
        <v>0</v>
      </c>
      <c r="FF6" s="89">
        <v>131</v>
      </c>
      <c r="FG6" s="89">
        <v>87</v>
      </c>
      <c r="FH6" s="89">
        <v>0</v>
      </c>
      <c r="FI6" s="89">
        <v>0</v>
      </c>
      <c r="FJ6" s="89">
        <v>23736</v>
      </c>
      <c r="FK6" s="89">
        <v>2743</v>
      </c>
      <c r="FL6" s="89">
        <v>0</v>
      </c>
      <c r="FM6" s="89">
        <v>0</v>
      </c>
      <c r="FN6" s="89">
        <v>15097</v>
      </c>
      <c r="FO6" s="89">
        <v>1342</v>
      </c>
      <c r="FP6" s="89">
        <v>0</v>
      </c>
      <c r="FQ6" s="89">
        <v>0</v>
      </c>
      <c r="FR6" s="85">
        <f t="shared" si="1"/>
        <v>0.87069188519313945</v>
      </c>
      <c r="FS6" s="86">
        <f t="shared" si="2"/>
        <v>0.76932598194035862</v>
      </c>
      <c r="FT6" s="87">
        <f t="shared" si="3"/>
        <v>0.43489174442178469</v>
      </c>
      <c r="FU6" s="21">
        <f t="shared" si="4"/>
        <v>0.9159981680683964</v>
      </c>
      <c r="FV6" s="22">
        <f t="shared" si="5"/>
        <v>0.8614037906389771</v>
      </c>
      <c r="FW6" s="21">
        <f t="shared" si="6"/>
        <v>1.015336217066457</v>
      </c>
      <c r="FX6" s="53">
        <f t="shared" si="7"/>
        <v>1.0035155301058476</v>
      </c>
      <c r="FY6" s="54">
        <f t="shared" si="8"/>
        <v>1.0638170949951913</v>
      </c>
      <c r="FZ6" s="64">
        <f t="shared" si="9"/>
        <v>1.1458711240428046</v>
      </c>
      <c r="GA6" s="69">
        <f t="shared" si="10"/>
        <v>0.92557918700770625</v>
      </c>
      <c r="GB6" s="54">
        <f t="shared" si="11"/>
        <v>0.9557571374774636</v>
      </c>
      <c r="GC6" s="64">
        <f t="shared" si="12"/>
        <v>0.88479059955810457</v>
      </c>
      <c r="GD6" s="69">
        <f t="shared" si="13"/>
        <v>0.50734421425024645</v>
      </c>
      <c r="GE6" s="54">
        <f t="shared" si="14"/>
        <v>0.83952788874975981</v>
      </c>
      <c r="GF6" s="64">
        <f t="shared" si="15"/>
        <v>0.68623748666679918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25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9565</v>
      </c>
      <c r="L7" s="37">
        <f t="shared" si="19"/>
        <v>8196</v>
      </c>
      <c r="M7" s="37">
        <v>102</v>
      </c>
      <c r="N7" s="41">
        <f t="shared" si="0"/>
        <v>4227</v>
      </c>
      <c r="O7" s="41">
        <f t="shared" si="20"/>
        <v>144</v>
      </c>
      <c r="P7" s="89">
        <v>175</v>
      </c>
      <c r="Q7" s="89">
        <v>176</v>
      </c>
      <c r="R7" s="89">
        <v>0</v>
      </c>
      <c r="S7" s="89">
        <v>143</v>
      </c>
      <c r="T7" s="89">
        <v>211</v>
      </c>
      <c r="U7" s="89">
        <v>212</v>
      </c>
      <c r="V7" s="89">
        <v>0</v>
      </c>
      <c r="W7" s="89">
        <v>214</v>
      </c>
      <c r="X7" s="89">
        <v>58</v>
      </c>
      <c r="Y7" s="89">
        <v>470</v>
      </c>
      <c r="Z7" s="89">
        <v>472</v>
      </c>
      <c r="AA7" s="89">
        <v>0</v>
      </c>
      <c r="AB7" s="89">
        <v>405</v>
      </c>
      <c r="AC7" s="89">
        <v>86</v>
      </c>
      <c r="AD7" s="89">
        <v>660</v>
      </c>
      <c r="AE7" s="89">
        <v>678</v>
      </c>
      <c r="AF7" s="89">
        <v>2</v>
      </c>
      <c r="AG7" s="89">
        <v>586</v>
      </c>
      <c r="AH7" s="89">
        <v>332</v>
      </c>
      <c r="AI7" s="89">
        <v>324</v>
      </c>
      <c r="AJ7" s="89">
        <v>17</v>
      </c>
      <c r="AK7" s="89">
        <v>326</v>
      </c>
      <c r="AL7" s="89">
        <v>353</v>
      </c>
      <c r="AM7" s="89">
        <v>726</v>
      </c>
      <c r="AN7" s="89">
        <v>30</v>
      </c>
      <c r="AO7" s="89">
        <v>405</v>
      </c>
      <c r="AP7" s="89">
        <v>794</v>
      </c>
      <c r="AQ7" s="89">
        <v>501</v>
      </c>
      <c r="AR7" s="89">
        <v>41</v>
      </c>
      <c r="AS7" s="89">
        <v>325</v>
      </c>
      <c r="AT7" s="89">
        <v>449</v>
      </c>
      <c r="AU7" s="89">
        <v>567</v>
      </c>
      <c r="AV7" s="89">
        <v>5</v>
      </c>
      <c r="AW7" s="89">
        <v>354</v>
      </c>
      <c r="AX7" s="89">
        <v>769</v>
      </c>
      <c r="AY7" s="89">
        <v>542</v>
      </c>
      <c r="AZ7" s="89">
        <v>0</v>
      </c>
      <c r="BA7" s="89">
        <v>311</v>
      </c>
      <c r="BB7" s="89">
        <v>628</v>
      </c>
      <c r="BC7" s="89">
        <v>591</v>
      </c>
      <c r="BD7" s="89">
        <v>0</v>
      </c>
      <c r="BE7" s="89">
        <v>234</v>
      </c>
      <c r="BF7" s="89">
        <v>204</v>
      </c>
      <c r="BG7" s="89">
        <v>121</v>
      </c>
      <c r="BH7" s="89">
        <v>0</v>
      </c>
      <c r="BI7" s="89">
        <v>23</v>
      </c>
      <c r="BJ7" s="89">
        <v>0</v>
      </c>
      <c r="BK7" s="89">
        <v>0</v>
      </c>
      <c r="BL7" s="89">
        <v>1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0</v>
      </c>
      <c r="BY7" s="89">
        <v>0</v>
      </c>
      <c r="BZ7" s="89">
        <v>0</v>
      </c>
      <c r="CA7" s="89">
        <v>1</v>
      </c>
      <c r="CB7" s="89">
        <v>0</v>
      </c>
      <c r="CC7" s="89">
        <v>0</v>
      </c>
      <c r="CD7" s="89">
        <v>113</v>
      </c>
      <c r="CE7" s="89">
        <v>86</v>
      </c>
      <c r="CF7" s="89">
        <v>1</v>
      </c>
      <c r="CG7" s="89">
        <v>65</v>
      </c>
      <c r="CH7" s="89">
        <v>27</v>
      </c>
      <c r="CI7" s="89">
        <v>6</v>
      </c>
      <c r="CJ7" s="89">
        <v>0</v>
      </c>
      <c r="CK7" s="89">
        <v>0</v>
      </c>
      <c r="CL7" s="89">
        <v>84</v>
      </c>
      <c r="CM7" s="89">
        <v>19</v>
      </c>
      <c r="CN7" s="89">
        <v>0</v>
      </c>
      <c r="CO7" s="89">
        <v>11</v>
      </c>
      <c r="CP7" s="89">
        <v>17</v>
      </c>
      <c r="CQ7" s="89">
        <v>16</v>
      </c>
      <c r="CR7" s="89">
        <v>0</v>
      </c>
      <c r="CS7" s="89">
        <v>1</v>
      </c>
      <c r="CT7" s="89">
        <v>0</v>
      </c>
      <c r="CU7" s="89">
        <v>3</v>
      </c>
      <c r="CV7" s="89">
        <v>0</v>
      </c>
      <c r="CW7" s="89">
        <v>0</v>
      </c>
      <c r="CX7" s="89">
        <v>0</v>
      </c>
      <c r="CY7" s="89">
        <v>0</v>
      </c>
      <c r="CZ7" s="89">
        <v>0</v>
      </c>
      <c r="DA7" s="89">
        <v>0</v>
      </c>
      <c r="DB7" s="89">
        <v>386</v>
      </c>
      <c r="DC7" s="89">
        <v>321</v>
      </c>
      <c r="DD7" s="89">
        <v>4</v>
      </c>
      <c r="DE7" s="89">
        <v>195</v>
      </c>
      <c r="DF7" s="89">
        <v>37</v>
      </c>
      <c r="DG7" s="89">
        <v>21</v>
      </c>
      <c r="DH7" s="89">
        <v>1</v>
      </c>
      <c r="DI7" s="89">
        <v>0</v>
      </c>
      <c r="DJ7" s="89">
        <v>12</v>
      </c>
      <c r="DK7" s="89">
        <v>10</v>
      </c>
      <c r="DL7" s="89">
        <v>0</v>
      </c>
      <c r="DM7" s="89">
        <v>0</v>
      </c>
      <c r="DN7" s="89">
        <v>12</v>
      </c>
      <c r="DO7" s="89">
        <v>12</v>
      </c>
      <c r="DP7" s="89">
        <v>0</v>
      </c>
      <c r="DQ7" s="89">
        <v>4</v>
      </c>
      <c r="DR7" s="89">
        <v>0</v>
      </c>
      <c r="DS7" s="89">
        <v>0</v>
      </c>
      <c r="DT7" s="89">
        <v>0</v>
      </c>
      <c r="DU7" s="89">
        <v>0</v>
      </c>
      <c r="DV7" s="89">
        <v>30</v>
      </c>
      <c r="DW7" s="89">
        <v>30</v>
      </c>
      <c r="DX7" s="89">
        <v>0</v>
      </c>
      <c r="DY7" s="89">
        <v>3</v>
      </c>
      <c r="DZ7" s="89">
        <v>12</v>
      </c>
      <c r="EA7" s="89">
        <v>12</v>
      </c>
      <c r="EB7" s="89">
        <v>0</v>
      </c>
      <c r="EC7" s="89">
        <v>2</v>
      </c>
      <c r="ED7" s="89">
        <v>0</v>
      </c>
      <c r="EE7" s="89">
        <v>0</v>
      </c>
      <c r="EF7" s="89">
        <v>0</v>
      </c>
      <c r="EG7" s="89">
        <v>0</v>
      </c>
      <c r="EH7" s="89">
        <v>756</v>
      </c>
      <c r="EI7" s="89">
        <v>550</v>
      </c>
      <c r="EJ7" s="89">
        <v>0</v>
      </c>
      <c r="EK7" s="89">
        <v>270</v>
      </c>
      <c r="EL7" s="89">
        <v>607</v>
      </c>
      <c r="EM7" s="89">
        <v>569</v>
      </c>
      <c r="EN7" s="89">
        <v>0</v>
      </c>
      <c r="EO7" s="89">
        <v>279</v>
      </c>
      <c r="EP7" s="89">
        <v>304</v>
      </c>
      <c r="EQ7" s="89">
        <v>269</v>
      </c>
      <c r="ER7" s="89">
        <v>0</v>
      </c>
      <c r="ES7" s="89">
        <v>71</v>
      </c>
      <c r="ET7" s="89">
        <v>546</v>
      </c>
      <c r="EU7" s="89">
        <v>464</v>
      </c>
      <c r="EV7" s="89">
        <v>0</v>
      </c>
      <c r="EW7" s="89">
        <v>0</v>
      </c>
      <c r="EX7" s="89">
        <v>602</v>
      </c>
      <c r="EY7" s="89">
        <v>463</v>
      </c>
      <c r="EZ7" s="89">
        <v>0</v>
      </c>
      <c r="FA7" s="89">
        <v>0</v>
      </c>
      <c r="FB7" s="89">
        <v>8</v>
      </c>
      <c r="FC7" s="89">
        <v>10</v>
      </c>
      <c r="FD7" s="89">
        <v>0</v>
      </c>
      <c r="FE7" s="89">
        <v>0</v>
      </c>
      <c r="FF7" s="89">
        <v>5</v>
      </c>
      <c r="FG7" s="89">
        <v>9</v>
      </c>
      <c r="FH7" s="89">
        <v>0</v>
      </c>
      <c r="FI7" s="89">
        <v>0</v>
      </c>
      <c r="FJ7" s="89">
        <v>603</v>
      </c>
      <c r="FK7" s="89">
        <v>254</v>
      </c>
      <c r="FL7" s="89">
        <v>0</v>
      </c>
      <c r="FM7" s="89">
        <v>0</v>
      </c>
      <c r="FN7" s="89">
        <v>322</v>
      </c>
      <c r="FO7" s="89">
        <v>161</v>
      </c>
      <c r="FP7" s="89">
        <v>0</v>
      </c>
      <c r="FQ7" s="89">
        <v>0</v>
      </c>
      <c r="FR7" s="85">
        <f t="shared" si="1"/>
        <v>0.97185080928923295</v>
      </c>
      <c r="FS7" s="86">
        <f t="shared" si="2"/>
        <v>0.83422137327837542</v>
      </c>
      <c r="FT7" s="87">
        <f t="shared" si="3"/>
        <v>0.42495224690861566</v>
      </c>
      <c r="FU7" s="21">
        <f t="shared" si="4"/>
        <v>1.0580752212389382</v>
      </c>
      <c r="FV7" s="22">
        <f t="shared" si="5"/>
        <v>0.93711410930711181</v>
      </c>
      <c r="FW7" s="21">
        <f t="shared" si="6"/>
        <v>1.02</v>
      </c>
      <c r="FX7" s="53">
        <f t="shared" si="7"/>
        <v>0.89821504462388435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1.056091148115688</v>
      </c>
      <c r="GB7" s="54">
        <f t="shared" si="11"/>
        <v>1.0320551228280408</v>
      </c>
      <c r="GC7" s="64">
        <f t="shared" si="12"/>
        <v>0.92753478463484462</v>
      </c>
      <c r="GD7" s="69">
        <f t="shared" si="13"/>
        <v>0.50296251913987089</v>
      </c>
      <c r="GE7" s="54">
        <f t="shared" si="14"/>
        <v>1.2530015280506439</v>
      </c>
      <c r="GF7" s="64">
        <f t="shared" si="15"/>
        <v>1.011787819253438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25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16372</v>
      </c>
      <c r="L8" s="37">
        <f t="shared" si="19"/>
        <v>15222</v>
      </c>
      <c r="M8" s="37">
        <v>198</v>
      </c>
      <c r="N8" s="41">
        <f t="shared" si="0"/>
        <v>6543</v>
      </c>
      <c r="O8" s="41">
        <f t="shared" si="20"/>
        <v>155</v>
      </c>
      <c r="P8" s="89">
        <v>300</v>
      </c>
      <c r="Q8" s="89">
        <v>259</v>
      </c>
      <c r="R8" s="89">
        <v>5</v>
      </c>
      <c r="S8" s="89">
        <v>196</v>
      </c>
      <c r="T8" s="89">
        <v>355</v>
      </c>
      <c r="U8" s="89">
        <v>328</v>
      </c>
      <c r="V8" s="89">
        <v>0</v>
      </c>
      <c r="W8" s="89">
        <v>280</v>
      </c>
      <c r="X8" s="89">
        <v>42</v>
      </c>
      <c r="Y8" s="89">
        <v>598</v>
      </c>
      <c r="Z8" s="89">
        <v>600</v>
      </c>
      <c r="AA8" s="89">
        <v>4</v>
      </c>
      <c r="AB8" s="89">
        <v>523</v>
      </c>
      <c r="AC8" s="89">
        <v>113</v>
      </c>
      <c r="AD8" s="89">
        <v>1091</v>
      </c>
      <c r="AE8" s="89">
        <v>1243</v>
      </c>
      <c r="AF8" s="89">
        <v>22</v>
      </c>
      <c r="AG8" s="89">
        <v>823</v>
      </c>
      <c r="AH8" s="89">
        <v>518</v>
      </c>
      <c r="AI8" s="89">
        <v>703</v>
      </c>
      <c r="AJ8" s="89">
        <v>39</v>
      </c>
      <c r="AK8" s="89">
        <v>504</v>
      </c>
      <c r="AL8" s="89">
        <v>756</v>
      </c>
      <c r="AM8" s="89">
        <v>846</v>
      </c>
      <c r="AN8" s="89">
        <v>50</v>
      </c>
      <c r="AO8" s="89">
        <v>594</v>
      </c>
      <c r="AP8" s="89">
        <v>831</v>
      </c>
      <c r="AQ8" s="89">
        <v>869</v>
      </c>
      <c r="AR8" s="89">
        <v>98</v>
      </c>
      <c r="AS8" s="89">
        <v>592</v>
      </c>
      <c r="AT8" s="89">
        <v>959</v>
      </c>
      <c r="AU8" s="89">
        <v>1814</v>
      </c>
      <c r="AV8" s="89">
        <v>128</v>
      </c>
      <c r="AW8" s="89">
        <v>684</v>
      </c>
      <c r="AX8" s="89">
        <v>1002</v>
      </c>
      <c r="AY8" s="89">
        <v>1101</v>
      </c>
      <c r="AZ8" s="89">
        <v>64</v>
      </c>
      <c r="BA8" s="89">
        <v>510</v>
      </c>
      <c r="BB8" s="89">
        <v>1078</v>
      </c>
      <c r="BC8" s="89">
        <v>994</v>
      </c>
      <c r="BD8" s="89">
        <v>23</v>
      </c>
      <c r="BE8" s="89">
        <v>460</v>
      </c>
      <c r="BF8" s="89">
        <v>256</v>
      </c>
      <c r="BG8" s="89">
        <v>168</v>
      </c>
      <c r="BH8" s="89">
        <v>0</v>
      </c>
      <c r="BI8" s="89">
        <v>0</v>
      </c>
      <c r="BJ8" s="89">
        <v>0</v>
      </c>
      <c r="BK8" s="89">
        <v>0</v>
      </c>
      <c r="BL8" s="89">
        <v>0</v>
      </c>
      <c r="BM8" s="89">
        <v>0</v>
      </c>
      <c r="BN8" s="89">
        <v>1</v>
      </c>
      <c r="BO8" s="89">
        <v>0</v>
      </c>
      <c r="BP8" s="89">
        <v>0</v>
      </c>
      <c r="BQ8" s="89">
        <v>0</v>
      </c>
      <c r="BR8" s="89">
        <v>574</v>
      </c>
      <c r="BS8" s="89">
        <v>611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0</v>
      </c>
      <c r="CB8" s="89">
        <v>0</v>
      </c>
      <c r="CC8" s="89">
        <v>0</v>
      </c>
      <c r="CD8" s="89">
        <v>128</v>
      </c>
      <c r="CE8" s="89">
        <v>18</v>
      </c>
      <c r="CF8" s="89">
        <v>0</v>
      </c>
      <c r="CG8" s="89">
        <v>0</v>
      </c>
      <c r="CH8" s="89">
        <v>1</v>
      </c>
      <c r="CI8" s="89">
        <v>0</v>
      </c>
      <c r="CJ8" s="89">
        <v>0</v>
      </c>
      <c r="CK8" s="89">
        <v>0</v>
      </c>
      <c r="CL8" s="89">
        <v>103</v>
      </c>
      <c r="CM8" s="89">
        <v>42</v>
      </c>
      <c r="CN8" s="89">
        <v>0</v>
      </c>
      <c r="CO8" s="89">
        <v>9</v>
      </c>
      <c r="CP8" s="89">
        <v>18</v>
      </c>
      <c r="CQ8" s="89">
        <v>9</v>
      </c>
      <c r="CR8" s="89">
        <v>0</v>
      </c>
      <c r="CS8" s="89">
        <v>1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0</v>
      </c>
      <c r="CZ8" s="89">
        <v>0</v>
      </c>
      <c r="DA8" s="89">
        <v>0</v>
      </c>
      <c r="DB8" s="89">
        <v>673</v>
      </c>
      <c r="DC8" s="89">
        <v>76</v>
      </c>
      <c r="DD8" s="89">
        <v>0</v>
      </c>
      <c r="DE8" s="89">
        <v>20</v>
      </c>
      <c r="DF8" s="89">
        <v>67</v>
      </c>
      <c r="DG8" s="89">
        <v>4</v>
      </c>
      <c r="DH8" s="89">
        <v>0</v>
      </c>
      <c r="DI8" s="89">
        <v>0</v>
      </c>
      <c r="DJ8" s="89">
        <v>63</v>
      </c>
      <c r="DK8" s="89">
        <v>58</v>
      </c>
      <c r="DL8" s="89">
        <v>0</v>
      </c>
      <c r="DM8" s="89">
        <v>4</v>
      </c>
      <c r="DN8" s="89">
        <v>25</v>
      </c>
      <c r="DO8" s="89">
        <v>1</v>
      </c>
      <c r="DP8" s="89">
        <v>0</v>
      </c>
      <c r="DQ8" s="89">
        <v>0</v>
      </c>
      <c r="DR8" s="89">
        <v>180</v>
      </c>
      <c r="DS8" s="89">
        <v>169</v>
      </c>
      <c r="DT8" s="89">
        <v>0</v>
      </c>
      <c r="DU8" s="89">
        <v>154</v>
      </c>
      <c r="DV8" s="89">
        <v>0</v>
      </c>
      <c r="DW8" s="89">
        <v>0</v>
      </c>
      <c r="DX8" s="89">
        <v>0</v>
      </c>
      <c r="DY8" s="89">
        <v>0</v>
      </c>
      <c r="DZ8" s="89">
        <v>28</v>
      </c>
      <c r="EA8" s="89">
        <v>18</v>
      </c>
      <c r="EB8" s="89">
        <v>0</v>
      </c>
      <c r="EC8" s="89">
        <v>8</v>
      </c>
      <c r="ED8" s="89">
        <v>0</v>
      </c>
      <c r="EE8" s="89">
        <v>0</v>
      </c>
      <c r="EF8" s="89">
        <v>0</v>
      </c>
      <c r="EG8" s="89">
        <v>0</v>
      </c>
      <c r="EH8" s="89">
        <v>1387</v>
      </c>
      <c r="EI8" s="89">
        <v>1161</v>
      </c>
      <c r="EJ8" s="89">
        <v>28</v>
      </c>
      <c r="EK8" s="89">
        <v>544</v>
      </c>
      <c r="EL8" s="89">
        <v>1662</v>
      </c>
      <c r="EM8" s="89">
        <v>1263</v>
      </c>
      <c r="EN8" s="89">
        <v>16</v>
      </c>
      <c r="EO8" s="89">
        <v>464</v>
      </c>
      <c r="EP8" s="89">
        <v>549</v>
      </c>
      <c r="EQ8" s="89">
        <v>499</v>
      </c>
      <c r="ER8" s="89">
        <v>4</v>
      </c>
      <c r="ES8" s="89">
        <v>168</v>
      </c>
      <c r="ET8" s="89">
        <v>877</v>
      </c>
      <c r="EU8" s="89">
        <v>786</v>
      </c>
      <c r="EV8" s="89">
        <v>0</v>
      </c>
      <c r="EW8" s="89">
        <v>4</v>
      </c>
      <c r="EX8" s="89">
        <v>905</v>
      </c>
      <c r="EY8" s="89">
        <v>780</v>
      </c>
      <c r="EZ8" s="89">
        <v>1</v>
      </c>
      <c r="FA8" s="89">
        <v>1</v>
      </c>
      <c r="FB8" s="89">
        <v>11</v>
      </c>
      <c r="FC8" s="89">
        <v>2</v>
      </c>
      <c r="FD8" s="89">
        <v>0</v>
      </c>
      <c r="FE8" s="89">
        <v>0</v>
      </c>
      <c r="FF8" s="89">
        <v>23</v>
      </c>
      <c r="FG8" s="89">
        <v>2</v>
      </c>
      <c r="FH8" s="89">
        <v>0</v>
      </c>
      <c r="FI8" s="89">
        <v>0</v>
      </c>
      <c r="FJ8" s="89">
        <v>854</v>
      </c>
      <c r="FK8" s="89">
        <v>489</v>
      </c>
      <c r="FL8" s="89">
        <v>0</v>
      </c>
      <c r="FM8" s="89">
        <v>0</v>
      </c>
      <c r="FN8" s="89">
        <v>432</v>
      </c>
      <c r="FO8" s="89">
        <v>309</v>
      </c>
      <c r="FP8" s="89">
        <v>0</v>
      </c>
      <c r="FQ8" s="89">
        <v>0</v>
      </c>
      <c r="FR8" s="85">
        <f t="shared" si="1"/>
        <v>0.88676014128224334</v>
      </c>
      <c r="FS8" s="86">
        <f t="shared" si="2"/>
        <v>0.82521673980520172</v>
      </c>
      <c r="FT8" s="87">
        <f t="shared" si="3"/>
        <v>0.35015519640372472</v>
      </c>
      <c r="FU8" s="21">
        <f t="shared" si="4"/>
        <v>0.99248302618816686</v>
      </c>
      <c r="FV8" s="22">
        <f t="shared" si="5"/>
        <v>0.95910780669144979</v>
      </c>
      <c r="FW8" s="21">
        <f t="shared" si="6"/>
        <v>1.0702702702702702</v>
      </c>
      <c r="FX8" s="53">
        <f t="shared" si="7"/>
        <v>0.94198099625683851</v>
      </c>
      <c r="FY8" s="54">
        <f t="shared" si="8"/>
        <v>1.1034115138592751</v>
      </c>
      <c r="FZ8" s="64">
        <f t="shared" si="9"/>
        <v>1.1711087420042643</v>
      </c>
      <c r="GA8" s="69">
        <f t="shared" si="10"/>
        <v>0.86673773987206826</v>
      </c>
      <c r="GB8" s="54">
        <f t="shared" si="11"/>
        <v>1.0172906119159819</v>
      </c>
      <c r="GC8" s="64">
        <f t="shared" si="12"/>
        <v>0.97559693779233747</v>
      </c>
      <c r="GD8" s="69">
        <f t="shared" si="13"/>
        <v>0.43025068759525603</v>
      </c>
      <c r="GE8" s="54">
        <f t="shared" si="14"/>
        <v>0.97922848664688433</v>
      </c>
      <c r="GF8" s="64">
        <f t="shared" si="15"/>
        <v>0.86053412462908019</v>
      </c>
      <c r="GG8" s="55">
        <f t="shared" si="16"/>
        <v>2.7475546763380591E-3</v>
      </c>
      <c r="GH8" s="74">
        <f t="shared" si="17"/>
        <v>0.63811273324954076</v>
      </c>
      <c r="GI8" s="5"/>
      <c r="GJ8" s="5"/>
      <c r="GK8" s="5"/>
      <c r="GL8" s="5"/>
      <c r="GM8" s="5"/>
    </row>
    <row r="9" spans="1:195" s="3" customFormat="1" x14ac:dyDescent="0.25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27240</v>
      </c>
      <c r="L9" s="37">
        <f t="shared" si="19"/>
        <v>22871</v>
      </c>
      <c r="M9" s="37">
        <v>967</v>
      </c>
      <c r="N9" s="41">
        <f t="shared" si="0"/>
        <v>11516</v>
      </c>
      <c r="O9" s="41">
        <f t="shared" si="20"/>
        <v>202</v>
      </c>
      <c r="P9" s="89">
        <v>637</v>
      </c>
      <c r="Q9" s="89">
        <v>579</v>
      </c>
      <c r="R9" s="89">
        <v>3</v>
      </c>
      <c r="S9" s="89">
        <v>331</v>
      </c>
      <c r="T9" s="89">
        <v>441</v>
      </c>
      <c r="U9" s="89">
        <v>404</v>
      </c>
      <c r="V9" s="89">
        <v>2</v>
      </c>
      <c r="W9" s="89">
        <v>323</v>
      </c>
      <c r="X9" s="89">
        <v>45</v>
      </c>
      <c r="Y9" s="89">
        <v>898</v>
      </c>
      <c r="Z9" s="89">
        <v>915</v>
      </c>
      <c r="AA9" s="89">
        <v>2</v>
      </c>
      <c r="AB9" s="89">
        <v>807</v>
      </c>
      <c r="AC9" s="89">
        <v>157</v>
      </c>
      <c r="AD9" s="89">
        <v>1808</v>
      </c>
      <c r="AE9" s="89">
        <v>1895</v>
      </c>
      <c r="AF9" s="89">
        <v>21</v>
      </c>
      <c r="AG9" s="89">
        <v>1501</v>
      </c>
      <c r="AH9" s="89">
        <v>862</v>
      </c>
      <c r="AI9" s="89">
        <v>1139</v>
      </c>
      <c r="AJ9" s="89">
        <v>40</v>
      </c>
      <c r="AK9" s="89">
        <v>1005</v>
      </c>
      <c r="AL9" s="89">
        <v>1287</v>
      </c>
      <c r="AM9" s="89">
        <v>1337</v>
      </c>
      <c r="AN9" s="89">
        <v>90</v>
      </c>
      <c r="AO9" s="89">
        <v>1201</v>
      </c>
      <c r="AP9" s="89">
        <v>1768</v>
      </c>
      <c r="AQ9" s="89">
        <v>1387</v>
      </c>
      <c r="AR9" s="89">
        <v>250</v>
      </c>
      <c r="AS9" s="89">
        <v>1219</v>
      </c>
      <c r="AT9" s="89">
        <v>1633</v>
      </c>
      <c r="AU9" s="89">
        <v>1729</v>
      </c>
      <c r="AV9" s="89">
        <v>366</v>
      </c>
      <c r="AW9" s="89">
        <v>1276</v>
      </c>
      <c r="AX9" s="89">
        <v>2028</v>
      </c>
      <c r="AY9" s="89">
        <v>2039</v>
      </c>
      <c r="AZ9" s="89">
        <v>3</v>
      </c>
      <c r="BA9" s="89">
        <v>1065</v>
      </c>
      <c r="BB9" s="89">
        <v>1851</v>
      </c>
      <c r="BC9" s="89">
        <v>1741</v>
      </c>
      <c r="BD9" s="89">
        <v>2</v>
      </c>
      <c r="BE9" s="89">
        <v>907</v>
      </c>
      <c r="BF9" s="89">
        <v>565</v>
      </c>
      <c r="BG9" s="89">
        <v>434</v>
      </c>
      <c r="BH9" s="89">
        <v>11</v>
      </c>
      <c r="BI9" s="89">
        <v>43</v>
      </c>
      <c r="BJ9" s="89">
        <v>0</v>
      </c>
      <c r="BK9" s="89">
        <v>2</v>
      </c>
      <c r="BL9" s="89">
        <v>0</v>
      </c>
      <c r="BM9" s="89">
        <v>0</v>
      </c>
      <c r="BN9" s="89">
        <v>1</v>
      </c>
      <c r="BO9" s="89">
        <v>0</v>
      </c>
      <c r="BP9" s="89">
        <v>0</v>
      </c>
      <c r="BQ9" s="89">
        <v>0</v>
      </c>
      <c r="BR9" s="89">
        <v>0</v>
      </c>
      <c r="BS9" s="89">
        <v>2</v>
      </c>
      <c r="BT9" s="89">
        <v>0</v>
      </c>
      <c r="BU9" s="89">
        <v>0</v>
      </c>
      <c r="BV9" s="89">
        <v>0</v>
      </c>
      <c r="BW9" s="89">
        <v>0</v>
      </c>
      <c r="BX9" s="89">
        <v>0</v>
      </c>
      <c r="BY9" s="89">
        <v>0</v>
      </c>
      <c r="BZ9" s="89">
        <v>206</v>
      </c>
      <c r="CA9" s="89">
        <v>65</v>
      </c>
      <c r="CB9" s="89">
        <v>136</v>
      </c>
      <c r="CC9" s="89">
        <v>121</v>
      </c>
      <c r="CD9" s="89">
        <v>111</v>
      </c>
      <c r="CE9" s="89">
        <v>67</v>
      </c>
      <c r="CF9" s="89">
        <v>0</v>
      </c>
      <c r="CG9" s="89">
        <v>0</v>
      </c>
      <c r="CH9" s="89">
        <v>49</v>
      </c>
      <c r="CI9" s="89">
        <v>2</v>
      </c>
      <c r="CJ9" s="89">
        <v>0</v>
      </c>
      <c r="CK9" s="89">
        <v>1</v>
      </c>
      <c r="CL9" s="89">
        <v>232</v>
      </c>
      <c r="CM9" s="89">
        <v>106</v>
      </c>
      <c r="CN9" s="89">
        <v>0</v>
      </c>
      <c r="CO9" s="89">
        <v>64</v>
      </c>
      <c r="CP9" s="89">
        <v>53</v>
      </c>
      <c r="CQ9" s="89">
        <v>24</v>
      </c>
      <c r="CR9" s="89">
        <v>0</v>
      </c>
      <c r="CS9" s="89">
        <v>3</v>
      </c>
      <c r="CT9" s="89">
        <v>0</v>
      </c>
      <c r="CU9" s="89">
        <v>0</v>
      </c>
      <c r="CV9" s="89">
        <v>0</v>
      </c>
      <c r="CW9" s="89">
        <v>0</v>
      </c>
      <c r="CX9" s="89">
        <v>506</v>
      </c>
      <c r="CY9" s="89">
        <v>401</v>
      </c>
      <c r="CZ9" s="89">
        <v>0</v>
      </c>
      <c r="DA9" s="89">
        <v>80</v>
      </c>
      <c r="DB9" s="89">
        <v>1552</v>
      </c>
      <c r="DC9" s="89">
        <v>805</v>
      </c>
      <c r="DD9" s="89">
        <v>40</v>
      </c>
      <c r="DE9" s="89">
        <v>71</v>
      </c>
      <c r="DF9" s="89">
        <v>3</v>
      </c>
      <c r="DG9" s="89">
        <v>1</v>
      </c>
      <c r="DH9" s="89">
        <v>0</v>
      </c>
      <c r="DI9" s="89">
        <v>1</v>
      </c>
      <c r="DJ9" s="89">
        <v>85</v>
      </c>
      <c r="DK9" s="89">
        <v>71</v>
      </c>
      <c r="DL9" s="89">
        <v>0</v>
      </c>
      <c r="DM9" s="89">
        <v>5</v>
      </c>
      <c r="DN9" s="89">
        <v>18</v>
      </c>
      <c r="DO9" s="89">
        <v>5</v>
      </c>
      <c r="DP9" s="89">
        <v>0</v>
      </c>
      <c r="DQ9" s="89">
        <v>0</v>
      </c>
      <c r="DR9" s="89">
        <v>0</v>
      </c>
      <c r="DS9" s="89">
        <v>0</v>
      </c>
      <c r="DT9" s="89">
        <v>0</v>
      </c>
      <c r="DU9" s="89">
        <v>0</v>
      </c>
      <c r="DV9" s="89">
        <v>253</v>
      </c>
      <c r="DW9" s="89">
        <v>174</v>
      </c>
      <c r="DX9" s="89">
        <v>0</v>
      </c>
      <c r="DY9" s="89">
        <v>28</v>
      </c>
      <c r="DZ9" s="89">
        <v>114</v>
      </c>
      <c r="EA9" s="89">
        <v>80</v>
      </c>
      <c r="EB9" s="89">
        <v>1</v>
      </c>
      <c r="EC9" s="89">
        <v>1</v>
      </c>
      <c r="ED9" s="89">
        <v>2</v>
      </c>
      <c r="EE9" s="89">
        <v>0</v>
      </c>
      <c r="EF9" s="89">
        <v>0</v>
      </c>
      <c r="EG9" s="89">
        <v>0</v>
      </c>
      <c r="EH9" s="89">
        <v>1956</v>
      </c>
      <c r="EI9" s="89">
        <v>1763</v>
      </c>
      <c r="EJ9" s="89">
        <v>0</v>
      </c>
      <c r="EK9" s="89">
        <v>665</v>
      </c>
      <c r="EL9" s="89">
        <v>2061</v>
      </c>
      <c r="EM9" s="89">
        <v>1850</v>
      </c>
      <c r="EN9" s="89">
        <v>0</v>
      </c>
      <c r="EO9" s="89">
        <v>624</v>
      </c>
      <c r="EP9" s="89">
        <v>898</v>
      </c>
      <c r="EQ9" s="89">
        <v>791</v>
      </c>
      <c r="ER9" s="89">
        <v>0</v>
      </c>
      <c r="ES9" s="89">
        <v>173</v>
      </c>
      <c r="ET9" s="89">
        <v>1408</v>
      </c>
      <c r="EU9" s="89">
        <v>1210</v>
      </c>
      <c r="EV9" s="89">
        <v>0</v>
      </c>
      <c r="EW9" s="89">
        <v>0</v>
      </c>
      <c r="EX9" s="89">
        <v>1438</v>
      </c>
      <c r="EY9" s="89">
        <v>1129</v>
      </c>
      <c r="EZ9" s="89">
        <v>0</v>
      </c>
      <c r="FA9" s="89">
        <v>1</v>
      </c>
      <c r="FB9" s="89">
        <v>38</v>
      </c>
      <c r="FC9" s="89">
        <v>0</v>
      </c>
      <c r="FD9" s="89">
        <v>0</v>
      </c>
      <c r="FE9" s="89">
        <v>0</v>
      </c>
      <c r="FF9" s="89">
        <v>66</v>
      </c>
      <c r="FG9" s="89">
        <v>0</v>
      </c>
      <c r="FH9" s="89">
        <v>0</v>
      </c>
      <c r="FI9" s="89">
        <v>0</v>
      </c>
      <c r="FJ9" s="89">
        <v>1624</v>
      </c>
      <c r="FK9" s="89">
        <v>423</v>
      </c>
      <c r="FL9" s="89">
        <v>0</v>
      </c>
      <c r="FM9" s="89">
        <v>0</v>
      </c>
      <c r="FN9" s="89">
        <v>785</v>
      </c>
      <c r="FO9" s="89">
        <v>301</v>
      </c>
      <c r="FP9" s="89">
        <v>0</v>
      </c>
      <c r="FQ9" s="89">
        <v>0</v>
      </c>
      <c r="FR9" s="85">
        <f t="shared" si="1"/>
        <v>0.91196249595861623</v>
      </c>
      <c r="FS9" s="86">
        <f t="shared" si="2"/>
        <v>0.77070805043646939</v>
      </c>
      <c r="FT9" s="87">
        <f t="shared" si="3"/>
        <v>0.37232460394439054</v>
      </c>
      <c r="FU9" s="21">
        <f t="shared" si="4"/>
        <v>1.0175189570804228</v>
      </c>
      <c r="FV9" s="22">
        <f t="shared" si="5"/>
        <v>0.84880311746149562</v>
      </c>
      <c r="FW9" s="21">
        <f t="shared" si="6"/>
        <v>1.1443786982248521</v>
      </c>
      <c r="FX9" s="53">
        <f t="shared" si="7"/>
        <v>0.77726781857451399</v>
      </c>
      <c r="FY9" s="54">
        <f t="shared" si="8"/>
        <v>1.084016393442623</v>
      </c>
      <c r="FZ9" s="64">
        <f t="shared" si="9"/>
        <v>1.1062158469945356</v>
      </c>
      <c r="GA9" s="69">
        <f t="shared" si="10"/>
        <v>0.89856557377049184</v>
      </c>
      <c r="GB9" s="54">
        <f t="shared" si="11"/>
        <v>1.0200472921117587</v>
      </c>
      <c r="GC9" s="64">
        <f t="shared" si="12"/>
        <v>0.90933604364149256</v>
      </c>
      <c r="GD9" s="69">
        <f t="shared" si="13"/>
        <v>0.46068324656198789</v>
      </c>
      <c r="GE9" s="54">
        <f t="shared" si="14"/>
        <v>0.94394693200663349</v>
      </c>
      <c r="GF9" s="64">
        <f t="shared" si="15"/>
        <v>0.77578772802653395</v>
      </c>
      <c r="GG9" s="55">
        <f t="shared" si="16"/>
        <v>3.3167495854063018E-4</v>
      </c>
      <c r="GH9" s="74">
        <f t="shared" si="17"/>
        <v>0.75884768691870996</v>
      </c>
      <c r="GI9" s="5"/>
      <c r="GJ9" s="5"/>
      <c r="GK9" s="5"/>
      <c r="GL9" s="5"/>
      <c r="GM9" s="5"/>
    </row>
    <row r="10" spans="1:195" s="3" customFormat="1" x14ac:dyDescent="0.25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21809</v>
      </c>
      <c r="L10" s="37">
        <f t="shared" si="19"/>
        <v>19987</v>
      </c>
      <c r="M10" s="37">
        <v>252</v>
      </c>
      <c r="N10" s="41">
        <f t="shared" si="0"/>
        <v>11150</v>
      </c>
      <c r="O10" s="41">
        <f t="shared" si="20"/>
        <v>329</v>
      </c>
      <c r="P10" s="89">
        <v>722</v>
      </c>
      <c r="Q10" s="89">
        <v>662</v>
      </c>
      <c r="R10" s="89">
        <v>0</v>
      </c>
      <c r="S10" s="89">
        <v>503</v>
      </c>
      <c r="T10" s="89">
        <v>575</v>
      </c>
      <c r="U10" s="89">
        <v>537</v>
      </c>
      <c r="V10" s="89">
        <v>1</v>
      </c>
      <c r="W10" s="89">
        <v>534</v>
      </c>
      <c r="X10" s="89">
        <v>90</v>
      </c>
      <c r="Y10" s="89">
        <v>1215</v>
      </c>
      <c r="Z10" s="89">
        <v>1215</v>
      </c>
      <c r="AA10" s="89">
        <v>0</v>
      </c>
      <c r="AB10" s="89">
        <v>1175</v>
      </c>
      <c r="AC10" s="89">
        <v>239</v>
      </c>
      <c r="AD10" s="89">
        <v>1866</v>
      </c>
      <c r="AE10" s="89">
        <v>1841</v>
      </c>
      <c r="AF10" s="89">
        <v>0</v>
      </c>
      <c r="AG10" s="89">
        <v>1596</v>
      </c>
      <c r="AH10" s="89">
        <v>843</v>
      </c>
      <c r="AI10" s="89">
        <v>1431</v>
      </c>
      <c r="AJ10" s="89">
        <v>18</v>
      </c>
      <c r="AK10" s="89">
        <v>896</v>
      </c>
      <c r="AL10" s="89">
        <v>1007</v>
      </c>
      <c r="AM10" s="89">
        <v>1252</v>
      </c>
      <c r="AN10" s="89">
        <v>50</v>
      </c>
      <c r="AO10" s="89">
        <v>923</v>
      </c>
      <c r="AP10" s="89">
        <v>1187</v>
      </c>
      <c r="AQ10" s="89">
        <v>1301</v>
      </c>
      <c r="AR10" s="89">
        <v>50</v>
      </c>
      <c r="AS10" s="89">
        <v>938</v>
      </c>
      <c r="AT10" s="89">
        <v>1202</v>
      </c>
      <c r="AU10" s="89">
        <v>1265</v>
      </c>
      <c r="AV10" s="89">
        <v>126</v>
      </c>
      <c r="AW10" s="89">
        <v>867</v>
      </c>
      <c r="AX10" s="89">
        <v>1263</v>
      </c>
      <c r="AY10" s="89">
        <v>1291</v>
      </c>
      <c r="AZ10" s="89">
        <v>0</v>
      </c>
      <c r="BA10" s="89">
        <v>749</v>
      </c>
      <c r="BB10" s="89">
        <v>1262</v>
      </c>
      <c r="BC10" s="89">
        <v>1265</v>
      </c>
      <c r="BD10" s="89">
        <v>0</v>
      </c>
      <c r="BE10" s="89">
        <v>625</v>
      </c>
      <c r="BF10" s="89">
        <v>400</v>
      </c>
      <c r="BG10" s="89">
        <v>367</v>
      </c>
      <c r="BH10" s="89">
        <v>0</v>
      </c>
      <c r="BI10" s="89">
        <v>223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0</v>
      </c>
      <c r="CB10" s="89">
        <v>0</v>
      </c>
      <c r="CC10" s="89">
        <v>0</v>
      </c>
      <c r="CD10" s="89">
        <v>152</v>
      </c>
      <c r="CE10" s="89">
        <v>100</v>
      </c>
      <c r="CF10" s="89">
        <v>2</v>
      </c>
      <c r="CG10" s="89">
        <v>8</v>
      </c>
      <c r="CH10" s="89">
        <v>29</v>
      </c>
      <c r="CI10" s="89">
        <v>9</v>
      </c>
      <c r="CJ10" s="89">
        <v>0</v>
      </c>
      <c r="CK10" s="89">
        <v>12</v>
      </c>
      <c r="CL10" s="89">
        <v>125</v>
      </c>
      <c r="CM10" s="89">
        <v>118</v>
      </c>
      <c r="CN10" s="89">
        <v>0</v>
      </c>
      <c r="CO10" s="89">
        <v>51</v>
      </c>
      <c r="CP10" s="89">
        <v>38</v>
      </c>
      <c r="CQ10" s="89">
        <v>24</v>
      </c>
      <c r="CR10" s="89">
        <v>0</v>
      </c>
      <c r="CS10" s="89">
        <v>8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0</v>
      </c>
      <c r="CZ10" s="89">
        <v>0</v>
      </c>
      <c r="DA10" s="89">
        <v>0</v>
      </c>
      <c r="DB10" s="89">
        <v>1477</v>
      </c>
      <c r="DC10" s="89">
        <v>882</v>
      </c>
      <c r="DD10" s="89">
        <v>4</v>
      </c>
      <c r="DE10" s="89">
        <v>637</v>
      </c>
      <c r="DF10" s="89">
        <v>127</v>
      </c>
      <c r="DG10" s="89">
        <v>73</v>
      </c>
      <c r="DH10" s="89">
        <v>0</v>
      </c>
      <c r="DI10" s="89">
        <v>21</v>
      </c>
      <c r="DJ10" s="89">
        <v>68</v>
      </c>
      <c r="DK10" s="89">
        <v>52</v>
      </c>
      <c r="DL10" s="89">
        <v>0</v>
      </c>
      <c r="DM10" s="89">
        <v>35</v>
      </c>
      <c r="DN10" s="89">
        <v>56</v>
      </c>
      <c r="DO10" s="89">
        <v>64</v>
      </c>
      <c r="DP10" s="89">
        <v>0</v>
      </c>
      <c r="DQ10" s="89">
        <v>36</v>
      </c>
      <c r="DR10" s="89">
        <v>0</v>
      </c>
      <c r="DS10" s="89">
        <v>1</v>
      </c>
      <c r="DT10" s="89">
        <v>0</v>
      </c>
      <c r="DU10" s="89">
        <v>0</v>
      </c>
      <c r="DV10" s="89">
        <v>300</v>
      </c>
      <c r="DW10" s="89">
        <v>245</v>
      </c>
      <c r="DX10" s="89">
        <v>0</v>
      </c>
      <c r="DY10" s="89">
        <v>103</v>
      </c>
      <c r="DZ10" s="89">
        <v>54</v>
      </c>
      <c r="EA10" s="89">
        <v>37</v>
      </c>
      <c r="EB10" s="89">
        <v>0</v>
      </c>
      <c r="EC10" s="89">
        <v>9</v>
      </c>
      <c r="ED10" s="89">
        <v>9</v>
      </c>
      <c r="EE10" s="89">
        <v>9</v>
      </c>
      <c r="EF10" s="89">
        <v>0</v>
      </c>
      <c r="EG10" s="89">
        <v>9</v>
      </c>
      <c r="EH10" s="89">
        <v>1305</v>
      </c>
      <c r="EI10" s="89">
        <v>1191</v>
      </c>
      <c r="EJ10" s="89">
        <v>0</v>
      </c>
      <c r="EK10" s="89">
        <v>487</v>
      </c>
      <c r="EL10" s="89">
        <v>1328</v>
      </c>
      <c r="EM10" s="89">
        <v>1289</v>
      </c>
      <c r="EN10" s="89">
        <v>1</v>
      </c>
      <c r="EO10" s="89">
        <v>524</v>
      </c>
      <c r="EP10" s="89">
        <v>698</v>
      </c>
      <c r="EQ10" s="89">
        <v>601</v>
      </c>
      <c r="ER10" s="89">
        <v>0</v>
      </c>
      <c r="ES10" s="89">
        <v>180</v>
      </c>
      <c r="ET10" s="89">
        <v>1107</v>
      </c>
      <c r="EU10" s="89">
        <v>983</v>
      </c>
      <c r="EV10" s="89">
        <v>0</v>
      </c>
      <c r="EW10" s="89">
        <v>0</v>
      </c>
      <c r="EX10" s="89">
        <v>1217</v>
      </c>
      <c r="EY10" s="89">
        <v>1045</v>
      </c>
      <c r="EZ10" s="89">
        <v>0</v>
      </c>
      <c r="FA10" s="89">
        <v>1</v>
      </c>
      <c r="FB10" s="89">
        <v>21</v>
      </c>
      <c r="FC10" s="89">
        <v>9</v>
      </c>
      <c r="FD10" s="89">
        <v>0</v>
      </c>
      <c r="FE10" s="89">
        <v>0</v>
      </c>
      <c r="FF10" s="89">
        <v>6</v>
      </c>
      <c r="FG10" s="89">
        <v>5</v>
      </c>
      <c r="FH10" s="89">
        <v>0</v>
      </c>
      <c r="FI10" s="89">
        <v>0</v>
      </c>
      <c r="FJ10" s="89">
        <v>1360</v>
      </c>
      <c r="FK10" s="89">
        <v>512</v>
      </c>
      <c r="FL10" s="89">
        <v>0</v>
      </c>
      <c r="FM10" s="89">
        <v>0</v>
      </c>
      <c r="FN10" s="89">
        <v>663</v>
      </c>
      <c r="FO10" s="89">
        <v>311</v>
      </c>
      <c r="FP10" s="89">
        <v>0</v>
      </c>
      <c r="FQ10" s="89">
        <v>0</v>
      </c>
      <c r="FR10" s="85">
        <f t="shared" si="1"/>
        <v>0.82014201271422726</v>
      </c>
      <c r="FS10" s="86">
        <f t="shared" si="2"/>
        <v>0.75240715268225589</v>
      </c>
      <c r="FT10" s="87">
        <f t="shared" si="3"/>
        <v>0.41451355068961671</v>
      </c>
      <c r="FU10" s="21">
        <f t="shared" si="4"/>
        <v>0.89205660994764402</v>
      </c>
      <c r="FV10" s="22">
        <f t="shared" si="5"/>
        <v>0.88371578900826808</v>
      </c>
      <c r="FW10" s="21">
        <f t="shared" si="6"/>
        <v>0.9882352941176471</v>
      </c>
      <c r="FX10" s="53">
        <f t="shared" si="7"/>
        <v>0.99278781942836791</v>
      </c>
      <c r="FY10" s="54">
        <f t="shared" si="8"/>
        <v>1.0516351118760758</v>
      </c>
      <c r="FZ10" s="64">
        <f t="shared" si="9"/>
        <v>1.0335628227194493</v>
      </c>
      <c r="GA10" s="69">
        <f t="shared" si="10"/>
        <v>0.95065978198508316</v>
      </c>
      <c r="GB10" s="54">
        <f t="shared" si="11"/>
        <v>0.85582644475379743</v>
      </c>
      <c r="GC10" s="64">
        <f t="shared" si="12"/>
        <v>0.84825003387826003</v>
      </c>
      <c r="GD10" s="69">
        <f t="shared" si="13"/>
        <v>0.48261121308809579</v>
      </c>
      <c r="GE10" s="54">
        <f t="shared" si="14"/>
        <v>0.95543496135504025</v>
      </c>
      <c r="GF10" s="64">
        <f t="shared" si="15"/>
        <v>0.83374444992599894</v>
      </c>
      <c r="GG10" s="55">
        <f t="shared" si="16"/>
        <v>4.1111659266567999E-4</v>
      </c>
      <c r="GH10" s="74">
        <f t="shared" si="17"/>
        <v>0.73292813728995354</v>
      </c>
      <c r="GI10" s="5"/>
      <c r="GJ10" s="5"/>
      <c r="GK10" s="5"/>
      <c r="GL10" s="5"/>
      <c r="GM10" s="5"/>
    </row>
    <row r="11" spans="1:195" s="3" customFormat="1" x14ac:dyDescent="0.25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7229</v>
      </c>
      <c r="L11" s="37">
        <f t="shared" si="19"/>
        <v>6126</v>
      </c>
      <c r="M11" s="37">
        <v>75</v>
      </c>
      <c r="N11" s="41">
        <f t="shared" si="0"/>
        <v>2452</v>
      </c>
      <c r="O11" s="41">
        <f t="shared" si="20"/>
        <v>0</v>
      </c>
      <c r="P11" s="89">
        <v>155</v>
      </c>
      <c r="Q11" s="89">
        <v>156</v>
      </c>
      <c r="R11" s="89">
        <v>1</v>
      </c>
      <c r="S11" s="89">
        <v>112</v>
      </c>
      <c r="T11" s="89">
        <v>155</v>
      </c>
      <c r="U11" s="89">
        <v>158</v>
      </c>
      <c r="V11" s="89">
        <v>0</v>
      </c>
      <c r="W11" s="89">
        <v>138</v>
      </c>
      <c r="X11" s="89">
        <v>0</v>
      </c>
      <c r="Y11" s="89">
        <v>208</v>
      </c>
      <c r="Z11" s="89">
        <v>221</v>
      </c>
      <c r="AA11" s="89">
        <v>0</v>
      </c>
      <c r="AB11" s="89">
        <v>175</v>
      </c>
      <c r="AC11" s="89">
        <v>0</v>
      </c>
      <c r="AD11" s="89">
        <v>469</v>
      </c>
      <c r="AE11" s="89">
        <v>459</v>
      </c>
      <c r="AF11" s="89">
        <v>1</v>
      </c>
      <c r="AG11" s="89">
        <v>315</v>
      </c>
      <c r="AH11" s="89">
        <v>179</v>
      </c>
      <c r="AI11" s="89">
        <v>166</v>
      </c>
      <c r="AJ11" s="89">
        <v>2</v>
      </c>
      <c r="AK11" s="89">
        <v>171</v>
      </c>
      <c r="AL11" s="89">
        <v>218</v>
      </c>
      <c r="AM11" s="89">
        <v>212</v>
      </c>
      <c r="AN11" s="89">
        <v>2</v>
      </c>
      <c r="AO11" s="89">
        <v>158</v>
      </c>
      <c r="AP11" s="89">
        <v>276</v>
      </c>
      <c r="AQ11" s="89">
        <v>267</v>
      </c>
      <c r="AR11" s="89">
        <v>1</v>
      </c>
      <c r="AS11" s="89">
        <v>197</v>
      </c>
      <c r="AT11" s="89">
        <v>334</v>
      </c>
      <c r="AU11" s="89">
        <v>311</v>
      </c>
      <c r="AV11" s="89">
        <v>9</v>
      </c>
      <c r="AW11" s="89">
        <v>175</v>
      </c>
      <c r="AX11" s="89">
        <v>325</v>
      </c>
      <c r="AY11" s="89">
        <v>297</v>
      </c>
      <c r="AZ11" s="89">
        <v>44</v>
      </c>
      <c r="BA11" s="89">
        <v>189</v>
      </c>
      <c r="BB11" s="89">
        <v>411</v>
      </c>
      <c r="BC11" s="89">
        <v>404</v>
      </c>
      <c r="BD11" s="89">
        <v>10</v>
      </c>
      <c r="BE11" s="89">
        <v>153</v>
      </c>
      <c r="BF11" s="89">
        <v>256</v>
      </c>
      <c r="BG11" s="89">
        <v>316</v>
      </c>
      <c r="BH11" s="89">
        <v>1</v>
      </c>
      <c r="BI11" s="89">
        <v>48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0</v>
      </c>
      <c r="BX11" s="89">
        <v>0</v>
      </c>
      <c r="BY11" s="89">
        <v>0</v>
      </c>
      <c r="BZ11" s="89">
        <v>721</v>
      </c>
      <c r="CA11" s="89">
        <v>698</v>
      </c>
      <c r="CB11" s="89">
        <v>3</v>
      </c>
      <c r="CC11" s="89">
        <v>155</v>
      </c>
      <c r="CD11" s="89">
        <v>17</v>
      </c>
      <c r="CE11" s="89">
        <v>17</v>
      </c>
      <c r="CF11" s="89">
        <v>0</v>
      </c>
      <c r="CG11" s="89">
        <v>0</v>
      </c>
      <c r="CH11" s="89">
        <v>14</v>
      </c>
      <c r="CI11" s="89">
        <v>14</v>
      </c>
      <c r="CJ11" s="89">
        <v>0</v>
      </c>
      <c r="CK11" s="89">
        <v>1</v>
      </c>
      <c r="CL11" s="89">
        <v>67</v>
      </c>
      <c r="CM11" s="89">
        <v>66</v>
      </c>
      <c r="CN11" s="89">
        <v>0</v>
      </c>
      <c r="CO11" s="89">
        <v>10</v>
      </c>
      <c r="CP11" s="89">
        <v>15</v>
      </c>
      <c r="CQ11" s="89">
        <v>15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0</v>
      </c>
      <c r="CZ11" s="89">
        <v>0</v>
      </c>
      <c r="DA11" s="89">
        <v>0</v>
      </c>
      <c r="DB11" s="89">
        <v>466</v>
      </c>
      <c r="DC11" s="89">
        <v>468</v>
      </c>
      <c r="DD11" s="89">
        <v>0</v>
      </c>
      <c r="DE11" s="89">
        <v>126</v>
      </c>
      <c r="DF11" s="89">
        <v>0</v>
      </c>
      <c r="DG11" s="89">
        <v>0</v>
      </c>
      <c r="DH11" s="89">
        <v>0</v>
      </c>
      <c r="DI11" s="89">
        <v>0</v>
      </c>
      <c r="DJ11" s="89">
        <v>14</v>
      </c>
      <c r="DK11" s="89">
        <v>14</v>
      </c>
      <c r="DL11" s="89">
        <v>0</v>
      </c>
      <c r="DM11" s="89">
        <v>1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0</v>
      </c>
      <c r="EF11" s="89">
        <v>0</v>
      </c>
      <c r="EG11" s="89">
        <v>0</v>
      </c>
      <c r="EH11" s="89">
        <v>398</v>
      </c>
      <c r="EI11" s="89">
        <v>393</v>
      </c>
      <c r="EJ11" s="89">
        <v>1</v>
      </c>
      <c r="EK11" s="89">
        <v>148</v>
      </c>
      <c r="EL11" s="89">
        <v>484</v>
      </c>
      <c r="EM11" s="89">
        <v>460</v>
      </c>
      <c r="EN11" s="89">
        <v>0</v>
      </c>
      <c r="EO11" s="89">
        <v>142</v>
      </c>
      <c r="EP11" s="89">
        <v>238</v>
      </c>
      <c r="EQ11" s="89">
        <v>205</v>
      </c>
      <c r="ER11" s="89">
        <v>0</v>
      </c>
      <c r="ES11" s="89">
        <v>38</v>
      </c>
      <c r="ET11" s="89">
        <v>427</v>
      </c>
      <c r="EU11" s="89">
        <v>324</v>
      </c>
      <c r="EV11" s="89">
        <v>0</v>
      </c>
      <c r="EW11" s="89">
        <v>0</v>
      </c>
      <c r="EX11" s="89">
        <v>468</v>
      </c>
      <c r="EY11" s="89">
        <v>261</v>
      </c>
      <c r="EZ11" s="89">
        <v>0</v>
      </c>
      <c r="FA11" s="89">
        <v>0</v>
      </c>
      <c r="FB11" s="89">
        <v>7</v>
      </c>
      <c r="FC11" s="89">
        <v>0</v>
      </c>
      <c r="FD11" s="89">
        <v>0</v>
      </c>
      <c r="FE11" s="89">
        <v>0</v>
      </c>
      <c r="FF11" s="89">
        <v>4</v>
      </c>
      <c r="FG11" s="89">
        <v>10</v>
      </c>
      <c r="FH11" s="89">
        <v>0</v>
      </c>
      <c r="FI11" s="89">
        <v>0</v>
      </c>
      <c r="FJ11" s="89">
        <v>643</v>
      </c>
      <c r="FK11" s="89">
        <v>152</v>
      </c>
      <c r="FL11" s="89">
        <v>0</v>
      </c>
      <c r="FM11" s="89">
        <v>0</v>
      </c>
      <c r="FN11" s="89">
        <v>260</v>
      </c>
      <c r="FO11" s="89">
        <v>62</v>
      </c>
      <c r="FP11" s="89">
        <v>0</v>
      </c>
      <c r="FQ11" s="89">
        <v>0</v>
      </c>
      <c r="FR11" s="85">
        <f t="shared" si="1"/>
        <v>0.87441637734945532</v>
      </c>
      <c r="FS11" s="86">
        <f t="shared" si="2"/>
        <v>0.74236801149287679</v>
      </c>
      <c r="FT11" s="87">
        <f t="shared" si="3"/>
        <v>0.29354722854064408</v>
      </c>
      <c r="FU11" s="21">
        <f t="shared" si="4"/>
        <v>0.97623227548953406</v>
      </c>
      <c r="FV11" s="22">
        <f t="shared" si="5"/>
        <v>0.86819727891156462</v>
      </c>
      <c r="FW11" s="21">
        <f t="shared" si="6"/>
        <v>1</v>
      </c>
      <c r="FX11" s="53">
        <f t="shared" si="7"/>
        <v>1.235264483627204</v>
      </c>
      <c r="FY11" s="54">
        <f t="shared" si="8"/>
        <v>1.130257801899593</v>
      </c>
      <c r="FZ11" s="64">
        <f t="shared" si="9"/>
        <v>1.1383989145183175</v>
      </c>
      <c r="GA11" s="69">
        <f t="shared" si="10"/>
        <v>0.85210312075983718</v>
      </c>
      <c r="GB11" s="54">
        <f t="shared" si="11"/>
        <v>0.98230088495575218</v>
      </c>
      <c r="GC11" s="64">
        <f t="shared" si="12"/>
        <v>0.95933417614833549</v>
      </c>
      <c r="GD11" s="69">
        <f t="shared" si="13"/>
        <v>0.38432364096080912</v>
      </c>
      <c r="GE11" s="54">
        <f t="shared" si="14"/>
        <v>1.0301565377532229</v>
      </c>
      <c r="GF11" s="64">
        <f t="shared" si="15"/>
        <v>0.6733425414364641</v>
      </c>
      <c r="GG11" s="55">
        <f t="shared" si="16"/>
        <v>0</v>
      </c>
      <c r="GH11" s="74">
        <f t="shared" si="17"/>
        <v>0.81230003554923569</v>
      </c>
      <c r="GI11" s="5"/>
      <c r="GJ11" s="5"/>
      <c r="GK11" s="5"/>
      <c r="GL11" s="5"/>
      <c r="GM11" s="5"/>
    </row>
    <row r="12" spans="1:195" s="3" customFormat="1" x14ac:dyDescent="0.25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15718</v>
      </c>
      <c r="L12" s="37">
        <f t="shared" si="19"/>
        <v>13555</v>
      </c>
      <c r="M12" s="37">
        <v>175</v>
      </c>
      <c r="N12" s="41">
        <f t="shared" si="0"/>
        <v>7376</v>
      </c>
      <c r="O12" s="41">
        <f t="shared" si="20"/>
        <v>290</v>
      </c>
      <c r="P12" s="89">
        <v>337</v>
      </c>
      <c r="Q12" s="89">
        <v>311</v>
      </c>
      <c r="R12" s="89">
        <v>1</v>
      </c>
      <c r="S12" s="89">
        <v>199</v>
      </c>
      <c r="T12" s="89">
        <v>440</v>
      </c>
      <c r="U12" s="89">
        <v>436</v>
      </c>
      <c r="V12" s="89">
        <v>0</v>
      </c>
      <c r="W12" s="89">
        <v>412</v>
      </c>
      <c r="X12" s="89">
        <v>107</v>
      </c>
      <c r="Y12" s="89">
        <v>827</v>
      </c>
      <c r="Z12" s="89">
        <v>813</v>
      </c>
      <c r="AA12" s="89">
        <v>0</v>
      </c>
      <c r="AB12" s="89">
        <v>706</v>
      </c>
      <c r="AC12" s="89">
        <v>183</v>
      </c>
      <c r="AD12" s="89">
        <v>1273</v>
      </c>
      <c r="AE12" s="89">
        <v>1255</v>
      </c>
      <c r="AF12" s="89">
        <v>1</v>
      </c>
      <c r="AG12" s="89">
        <v>1113</v>
      </c>
      <c r="AH12" s="89">
        <v>626</v>
      </c>
      <c r="AI12" s="89">
        <v>681</v>
      </c>
      <c r="AJ12" s="89">
        <v>3</v>
      </c>
      <c r="AK12" s="89">
        <v>636</v>
      </c>
      <c r="AL12" s="89">
        <v>815</v>
      </c>
      <c r="AM12" s="89">
        <v>717</v>
      </c>
      <c r="AN12" s="89">
        <v>6</v>
      </c>
      <c r="AO12" s="89">
        <v>702</v>
      </c>
      <c r="AP12" s="89">
        <v>865</v>
      </c>
      <c r="AQ12" s="89">
        <v>914</v>
      </c>
      <c r="AR12" s="89">
        <v>48</v>
      </c>
      <c r="AS12" s="89">
        <v>679</v>
      </c>
      <c r="AT12" s="89">
        <v>813</v>
      </c>
      <c r="AU12" s="89">
        <v>907</v>
      </c>
      <c r="AV12" s="89">
        <v>109</v>
      </c>
      <c r="AW12" s="89">
        <v>653</v>
      </c>
      <c r="AX12" s="89">
        <v>1035</v>
      </c>
      <c r="AY12" s="89">
        <v>1022</v>
      </c>
      <c r="AZ12" s="89">
        <v>0</v>
      </c>
      <c r="BA12" s="89">
        <v>633</v>
      </c>
      <c r="BB12" s="89">
        <v>931</v>
      </c>
      <c r="BC12" s="89">
        <v>966</v>
      </c>
      <c r="BD12" s="89">
        <v>0</v>
      </c>
      <c r="BE12" s="89">
        <v>491</v>
      </c>
      <c r="BF12" s="89">
        <v>333</v>
      </c>
      <c r="BG12" s="89">
        <v>241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0</v>
      </c>
      <c r="CB12" s="89">
        <v>0</v>
      </c>
      <c r="CC12" s="89">
        <v>0</v>
      </c>
      <c r="CD12" s="89">
        <v>160</v>
      </c>
      <c r="CE12" s="89">
        <v>119</v>
      </c>
      <c r="CF12" s="89">
        <v>2</v>
      </c>
      <c r="CG12" s="89">
        <v>0</v>
      </c>
      <c r="CH12" s="89">
        <v>22</v>
      </c>
      <c r="CI12" s="89">
        <v>5</v>
      </c>
      <c r="CJ12" s="89">
        <v>0</v>
      </c>
      <c r="CK12" s="89">
        <v>0</v>
      </c>
      <c r="CL12" s="89">
        <v>114</v>
      </c>
      <c r="CM12" s="89">
        <v>47</v>
      </c>
      <c r="CN12" s="89">
        <v>0</v>
      </c>
      <c r="CO12" s="89">
        <v>0</v>
      </c>
      <c r="CP12" s="89">
        <v>21</v>
      </c>
      <c r="CQ12" s="89">
        <v>5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0</v>
      </c>
      <c r="CZ12" s="89">
        <v>0</v>
      </c>
      <c r="DA12" s="89">
        <v>0</v>
      </c>
      <c r="DB12" s="89">
        <v>614</v>
      </c>
      <c r="DC12" s="89">
        <v>365</v>
      </c>
      <c r="DD12" s="89">
        <v>1</v>
      </c>
      <c r="DE12" s="89">
        <v>13</v>
      </c>
      <c r="DF12" s="89">
        <v>218</v>
      </c>
      <c r="DG12" s="89">
        <v>66</v>
      </c>
      <c r="DH12" s="89">
        <v>1</v>
      </c>
      <c r="DI12" s="89">
        <v>0</v>
      </c>
      <c r="DJ12" s="89">
        <v>15</v>
      </c>
      <c r="DK12" s="89">
        <v>13</v>
      </c>
      <c r="DL12" s="89">
        <v>0</v>
      </c>
      <c r="DM12" s="89">
        <v>0</v>
      </c>
      <c r="DN12" s="89">
        <v>52</v>
      </c>
      <c r="DO12" s="89">
        <v>63</v>
      </c>
      <c r="DP12" s="89">
        <v>0</v>
      </c>
      <c r="DQ12" s="89">
        <v>0</v>
      </c>
      <c r="DR12" s="89">
        <v>0</v>
      </c>
      <c r="DS12" s="89">
        <v>0</v>
      </c>
      <c r="DT12" s="89">
        <v>0</v>
      </c>
      <c r="DU12" s="89">
        <v>0</v>
      </c>
      <c r="DV12" s="89">
        <v>20</v>
      </c>
      <c r="DW12" s="89">
        <v>0</v>
      </c>
      <c r="DX12" s="89">
        <v>3</v>
      </c>
      <c r="DY12" s="89">
        <v>0</v>
      </c>
      <c r="DZ12" s="89">
        <v>32</v>
      </c>
      <c r="EA12" s="89">
        <v>14</v>
      </c>
      <c r="EB12" s="89">
        <v>0</v>
      </c>
      <c r="EC12" s="89">
        <v>0</v>
      </c>
      <c r="ED12" s="89">
        <v>0</v>
      </c>
      <c r="EE12" s="89">
        <v>0</v>
      </c>
      <c r="EF12" s="89">
        <v>0</v>
      </c>
      <c r="EG12" s="89">
        <v>0</v>
      </c>
      <c r="EH12" s="89">
        <v>1022</v>
      </c>
      <c r="EI12" s="89">
        <v>994</v>
      </c>
      <c r="EJ12" s="89">
        <v>0</v>
      </c>
      <c r="EK12" s="89">
        <v>494</v>
      </c>
      <c r="EL12" s="89">
        <v>1257</v>
      </c>
      <c r="EM12" s="89">
        <v>1161</v>
      </c>
      <c r="EN12" s="89">
        <v>0</v>
      </c>
      <c r="EO12" s="89">
        <v>491</v>
      </c>
      <c r="EP12" s="89">
        <v>509</v>
      </c>
      <c r="EQ12" s="89">
        <v>426</v>
      </c>
      <c r="ER12" s="89">
        <v>0</v>
      </c>
      <c r="ES12" s="89">
        <v>154</v>
      </c>
      <c r="ET12" s="89">
        <v>833</v>
      </c>
      <c r="EU12" s="89">
        <v>658</v>
      </c>
      <c r="EV12" s="89">
        <v>0</v>
      </c>
      <c r="EW12" s="89">
        <v>0</v>
      </c>
      <c r="EX12" s="89">
        <v>895</v>
      </c>
      <c r="EY12" s="89">
        <v>713</v>
      </c>
      <c r="EZ12" s="89">
        <v>0</v>
      </c>
      <c r="FA12" s="89">
        <v>0</v>
      </c>
      <c r="FB12" s="89">
        <v>27</v>
      </c>
      <c r="FC12" s="89">
        <v>0</v>
      </c>
      <c r="FD12" s="89">
        <v>0</v>
      </c>
      <c r="FE12" s="89">
        <v>0</v>
      </c>
      <c r="FF12" s="89">
        <v>12</v>
      </c>
      <c r="FG12" s="89">
        <v>0</v>
      </c>
      <c r="FH12" s="89">
        <v>0</v>
      </c>
      <c r="FI12" s="89">
        <v>0</v>
      </c>
      <c r="FJ12" s="89">
        <v>904</v>
      </c>
      <c r="FK12" s="89">
        <v>416</v>
      </c>
      <c r="FL12" s="89">
        <v>0</v>
      </c>
      <c r="FM12" s="89">
        <v>0</v>
      </c>
      <c r="FN12" s="89">
        <v>478</v>
      </c>
      <c r="FO12" s="89">
        <v>227</v>
      </c>
      <c r="FP12" s="89">
        <v>0</v>
      </c>
      <c r="FQ12" s="89">
        <v>0</v>
      </c>
      <c r="FR12" s="85">
        <f t="shared" si="1"/>
        <v>0.87237896585794272</v>
      </c>
      <c r="FS12" s="86">
        <f t="shared" si="2"/>
        <v>0.75365023603029968</v>
      </c>
      <c r="FT12" s="87">
        <f t="shared" si="3"/>
        <v>0.40487430014271597</v>
      </c>
      <c r="FU12" s="21">
        <f t="shared" si="4"/>
        <v>0.94532988512660132</v>
      </c>
      <c r="FV12" s="22">
        <f t="shared" si="5"/>
        <v>0.79473499061913699</v>
      </c>
      <c r="FW12" s="21">
        <f t="shared" si="6"/>
        <v>1</v>
      </c>
      <c r="FX12" s="53">
        <f t="shared" si="7"/>
        <v>1.147836912542795</v>
      </c>
      <c r="FY12" s="54">
        <f t="shared" si="8"/>
        <v>1.0164</v>
      </c>
      <c r="FZ12" s="64">
        <f t="shared" si="9"/>
        <v>1.002</v>
      </c>
      <c r="GA12" s="69">
        <f t="shared" si="10"/>
        <v>0.89239999999999997</v>
      </c>
      <c r="GB12" s="54">
        <f t="shared" si="11"/>
        <v>0.92284515425423763</v>
      </c>
      <c r="GC12" s="64">
        <f t="shared" si="12"/>
        <v>0.85130963603763476</v>
      </c>
      <c r="GD12" s="69">
        <f t="shared" si="13"/>
        <v>0.47551710752509291</v>
      </c>
      <c r="GE12" s="54">
        <f t="shared" si="14"/>
        <v>1.0526315789473686</v>
      </c>
      <c r="GF12" s="64">
        <f t="shared" si="15"/>
        <v>0.83516081871345038</v>
      </c>
      <c r="GG12" s="55">
        <f t="shared" si="16"/>
        <v>0</v>
      </c>
      <c r="GH12" s="74">
        <f t="shared" si="17"/>
        <v>0.74648035301533944</v>
      </c>
      <c r="GI12" s="5"/>
      <c r="GJ12" s="5"/>
      <c r="GK12" s="5"/>
      <c r="GL12" s="5"/>
      <c r="GM12" s="5"/>
    </row>
    <row r="13" spans="1:195" s="3" customFormat="1" x14ac:dyDescent="0.25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2948</v>
      </c>
      <c r="M13" s="37">
        <v>40</v>
      </c>
      <c r="N13" s="41">
        <f t="shared" si="0"/>
        <v>1381</v>
      </c>
      <c r="O13" s="41">
        <f t="shared" si="20"/>
        <v>0</v>
      </c>
      <c r="P13" s="89">
        <v>108</v>
      </c>
      <c r="Q13" s="89">
        <v>101</v>
      </c>
      <c r="R13" s="89">
        <v>1</v>
      </c>
      <c r="S13" s="89">
        <v>46</v>
      </c>
      <c r="T13" s="89">
        <v>97</v>
      </c>
      <c r="U13" s="89">
        <v>99</v>
      </c>
      <c r="V13" s="89">
        <v>0</v>
      </c>
      <c r="W13" s="89">
        <v>40</v>
      </c>
      <c r="X13" s="89">
        <v>0</v>
      </c>
      <c r="Y13" s="89">
        <v>185</v>
      </c>
      <c r="Z13" s="89">
        <v>188</v>
      </c>
      <c r="AA13" s="89">
        <v>0</v>
      </c>
      <c r="AB13" s="89">
        <v>94</v>
      </c>
      <c r="AC13" s="89">
        <v>0</v>
      </c>
      <c r="AD13" s="89">
        <v>253</v>
      </c>
      <c r="AE13" s="89">
        <v>229</v>
      </c>
      <c r="AF13" s="89">
        <v>0</v>
      </c>
      <c r="AG13" s="89">
        <v>176</v>
      </c>
      <c r="AH13" s="89">
        <v>155</v>
      </c>
      <c r="AI13" s="89">
        <v>129</v>
      </c>
      <c r="AJ13" s="89">
        <v>3</v>
      </c>
      <c r="AK13" s="89">
        <v>131</v>
      </c>
      <c r="AL13" s="89">
        <v>198</v>
      </c>
      <c r="AM13" s="89">
        <v>114</v>
      </c>
      <c r="AN13" s="89">
        <v>11</v>
      </c>
      <c r="AO13" s="89">
        <v>135</v>
      </c>
      <c r="AP13" s="89">
        <v>157</v>
      </c>
      <c r="AQ13" s="89">
        <v>110</v>
      </c>
      <c r="AR13" s="89">
        <v>18</v>
      </c>
      <c r="AS13" s="89">
        <v>129</v>
      </c>
      <c r="AT13" s="89">
        <v>200</v>
      </c>
      <c r="AU13" s="89">
        <v>209</v>
      </c>
      <c r="AV13" s="89">
        <v>4</v>
      </c>
      <c r="AW13" s="89">
        <v>137</v>
      </c>
      <c r="AX13" s="89">
        <v>188</v>
      </c>
      <c r="AY13" s="89">
        <v>156</v>
      </c>
      <c r="AZ13" s="89">
        <v>2</v>
      </c>
      <c r="BA13" s="89">
        <v>119</v>
      </c>
      <c r="BB13" s="89">
        <v>229</v>
      </c>
      <c r="BC13" s="89">
        <v>188</v>
      </c>
      <c r="BD13" s="89">
        <v>0</v>
      </c>
      <c r="BE13" s="89">
        <v>139</v>
      </c>
      <c r="BF13" s="89">
        <v>106</v>
      </c>
      <c r="BG13" s="89">
        <v>99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0</v>
      </c>
      <c r="BX13" s="89">
        <v>0</v>
      </c>
      <c r="BY13" s="89">
        <v>0</v>
      </c>
      <c r="BZ13" s="89">
        <v>147</v>
      </c>
      <c r="CA13" s="89">
        <v>127</v>
      </c>
      <c r="CB13" s="89">
        <v>0</v>
      </c>
      <c r="CC13" s="89">
        <v>0</v>
      </c>
      <c r="CD13" s="89">
        <v>22</v>
      </c>
      <c r="CE13" s="89">
        <v>12</v>
      </c>
      <c r="CF13" s="89">
        <v>0</v>
      </c>
      <c r="CG13" s="89">
        <v>0</v>
      </c>
      <c r="CH13" s="89">
        <v>0</v>
      </c>
      <c r="CI13" s="89">
        <v>0</v>
      </c>
      <c r="CJ13" s="89">
        <v>0</v>
      </c>
      <c r="CK13" s="89">
        <v>0</v>
      </c>
      <c r="CL13" s="89">
        <v>16</v>
      </c>
      <c r="CM13" s="89">
        <v>13</v>
      </c>
      <c r="CN13" s="89">
        <v>0</v>
      </c>
      <c r="CO13" s="89">
        <v>0</v>
      </c>
      <c r="CP13" s="89">
        <v>4</v>
      </c>
      <c r="CQ13" s="89">
        <v>3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0</v>
      </c>
      <c r="CZ13" s="89">
        <v>0</v>
      </c>
      <c r="DA13" s="89">
        <v>0</v>
      </c>
      <c r="DB13" s="89">
        <v>156</v>
      </c>
      <c r="DC13" s="89">
        <v>147</v>
      </c>
      <c r="DD13" s="89">
        <v>1</v>
      </c>
      <c r="DE13" s="89">
        <v>0</v>
      </c>
      <c r="DF13" s="89">
        <v>0</v>
      </c>
      <c r="DG13" s="89">
        <v>0</v>
      </c>
      <c r="DH13" s="89">
        <v>0</v>
      </c>
      <c r="DI13" s="89">
        <v>0</v>
      </c>
      <c r="DJ13" s="89">
        <v>8</v>
      </c>
      <c r="DK13" s="89">
        <v>8</v>
      </c>
      <c r="DL13" s="89">
        <v>0</v>
      </c>
      <c r="DM13" s="89">
        <v>0</v>
      </c>
      <c r="DN13" s="89">
        <v>4</v>
      </c>
      <c r="DO13" s="89">
        <v>5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0</v>
      </c>
      <c r="DX13" s="89">
        <v>0</v>
      </c>
      <c r="DY13" s="89">
        <v>0</v>
      </c>
      <c r="DZ13" s="89">
        <v>17</v>
      </c>
      <c r="EA13" s="89">
        <v>7</v>
      </c>
      <c r="EB13" s="89">
        <v>0</v>
      </c>
      <c r="EC13" s="89">
        <v>0</v>
      </c>
      <c r="ED13" s="89">
        <v>0</v>
      </c>
      <c r="EE13" s="89">
        <v>0</v>
      </c>
      <c r="EF13" s="89">
        <v>0</v>
      </c>
      <c r="EG13" s="89">
        <v>0</v>
      </c>
      <c r="EH13" s="89">
        <v>201</v>
      </c>
      <c r="EI13" s="89">
        <v>178</v>
      </c>
      <c r="EJ13" s="89">
        <v>0</v>
      </c>
      <c r="EK13" s="89">
        <v>98</v>
      </c>
      <c r="EL13" s="89">
        <v>218</v>
      </c>
      <c r="EM13" s="89">
        <v>224</v>
      </c>
      <c r="EN13" s="89">
        <v>0</v>
      </c>
      <c r="EO13" s="89">
        <v>99</v>
      </c>
      <c r="EP13" s="89">
        <v>124</v>
      </c>
      <c r="EQ13" s="89">
        <v>108</v>
      </c>
      <c r="ER13" s="89">
        <v>0</v>
      </c>
      <c r="ES13" s="89">
        <v>38</v>
      </c>
      <c r="ET13" s="89">
        <v>142</v>
      </c>
      <c r="EU13" s="89">
        <v>140</v>
      </c>
      <c r="EV13" s="89">
        <v>0</v>
      </c>
      <c r="EW13" s="89">
        <v>0</v>
      </c>
      <c r="EX13" s="89">
        <v>220</v>
      </c>
      <c r="EY13" s="89">
        <v>114</v>
      </c>
      <c r="EZ13" s="89">
        <v>0</v>
      </c>
      <c r="FA13" s="89">
        <v>0</v>
      </c>
      <c r="FB13" s="89">
        <v>2</v>
      </c>
      <c r="FC13" s="89">
        <v>0</v>
      </c>
      <c r="FD13" s="89">
        <v>0</v>
      </c>
      <c r="FE13" s="89">
        <v>0</v>
      </c>
      <c r="FF13" s="89">
        <v>0</v>
      </c>
      <c r="FG13" s="89">
        <v>0</v>
      </c>
      <c r="FH13" s="89">
        <v>0</v>
      </c>
      <c r="FI13" s="89">
        <v>0</v>
      </c>
      <c r="FJ13" s="89">
        <v>212</v>
      </c>
      <c r="FK13" s="89">
        <v>168</v>
      </c>
      <c r="FL13" s="89">
        <v>0</v>
      </c>
      <c r="FM13" s="89">
        <v>0</v>
      </c>
      <c r="FN13" s="89">
        <v>105</v>
      </c>
      <c r="FO13" s="89">
        <v>72</v>
      </c>
      <c r="FP13" s="89">
        <v>0</v>
      </c>
      <c r="FQ13" s="89">
        <v>0</v>
      </c>
      <c r="FR13" s="85">
        <f t="shared" si="1"/>
        <v>0.87718422366450322</v>
      </c>
      <c r="FS13" s="86">
        <f t="shared" si="2"/>
        <v>0.74588117823265099</v>
      </c>
      <c r="FT13" s="87">
        <f t="shared" si="3"/>
        <v>0.34473290064902645</v>
      </c>
      <c r="FU13" s="21">
        <f t="shared" si="4"/>
        <v>0.94756882641918538</v>
      </c>
      <c r="FV13" s="22">
        <f t="shared" si="5"/>
        <v>0.80922316771891301</v>
      </c>
      <c r="FW13" s="21">
        <f t="shared" si="6"/>
        <v>1</v>
      </c>
      <c r="FX13" s="53">
        <f t="shared" si="7"/>
        <v>0.86312500000000003</v>
      </c>
      <c r="FY13" s="54">
        <f t="shared" si="8"/>
        <v>1.1630434782608696</v>
      </c>
      <c r="FZ13" s="64">
        <f t="shared" si="9"/>
        <v>1.1217391304347826</v>
      </c>
      <c r="GA13" s="69">
        <f t="shared" si="10"/>
        <v>0.67391304347826086</v>
      </c>
      <c r="GB13" s="54">
        <f t="shared" si="11"/>
        <v>0.97191676535273219</v>
      </c>
      <c r="GC13" s="64">
        <f t="shared" si="12"/>
        <v>0.83657587548638124</v>
      </c>
      <c r="GD13" s="69">
        <f t="shared" si="13"/>
        <v>0.45296904077144307</v>
      </c>
      <c r="GE13" s="54">
        <f t="shared" si="14"/>
        <v>0.95013123359580054</v>
      </c>
      <c r="GF13" s="64">
        <f t="shared" si="15"/>
        <v>0.66666666666666663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25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25024</v>
      </c>
      <c r="L14" s="37">
        <f t="shared" si="19"/>
        <v>21567</v>
      </c>
      <c r="M14" s="37">
        <v>275</v>
      </c>
      <c r="N14" s="41">
        <f t="shared" si="0"/>
        <v>8772</v>
      </c>
      <c r="O14" s="41">
        <f t="shared" si="20"/>
        <v>135</v>
      </c>
      <c r="P14" s="89">
        <v>599</v>
      </c>
      <c r="Q14" s="89">
        <v>595</v>
      </c>
      <c r="R14" s="89">
        <v>21</v>
      </c>
      <c r="S14" s="89">
        <v>455</v>
      </c>
      <c r="T14" s="89">
        <v>351</v>
      </c>
      <c r="U14" s="89">
        <v>348</v>
      </c>
      <c r="V14" s="89">
        <v>0</v>
      </c>
      <c r="W14" s="89">
        <v>356</v>
      </c>
      <c r="X14" s="89">
        <v>45</v>
      </c>
      <c r="Y14" s="89">
        <v>841</v>
      </c>
      <c r="Z14" s="89">
        <v>855</v>
      </c>
      <c r="AA14" s="89">
        <v>0</v>
      </c>
      <c r="AB14" s="89">
        <v>696</v>
      </c>
      <c r="AC14" s="89">
        <v>90</v>
      </c>
      <c r="AD14" s="89">
        <v>1376</v>
      </c>
      <c r="AE14" s="89">
        <v>1433</v>
      </c>
      <c r="AF14" s="89">
        <v>4</v>
      </c>
      <c r="AG14" s="89">
        <v>1025</v>
      </c>
      <c r="AH14" s="89">
        <v>736</v>
      </c>
      <c r="AI14" s="89">
        <v>658</v>
      </c>
      <c r="AJ14" s="89">
        <v>20</v>
      </c>
      <c r="AK14" s="89">
        <v>573</v>
      </c>
      <c r="AL14" s="89">
        <v>1000</v>
      </c>
      <c r="AM14" s="89">
        <v>937</v>
      </c>
      <c r="AN14" s="89">
        <v>25</v>
      </c>
      <c r="AO14" s="89">
        <v>657</v>
      </c>
      <c r="AP14" s="89">
        <v>1200</v>
      </c>
      <c r="AQ14" s="89">
        <v>1134</v>
      </c>
      <c r="AR14" s="89">
        <v>77</v>
      </c>
      <c r="AS14" s="89">
        <v>727</v>
      </c>
      <c r="AT14" s="89">
        <v>1420</v>
      </c>
      <c r="AU14" s="89">
        <v>1312</v>
      </c>
      <c r="AV14" s="89">
        <v>85</v>
      </c>
      <c r="AW14" s="89">
        <v>715</v>
      </c>
      <c r="AX14" s="89">
        <v>1542</v>
      </c>
      <c r="AY14" s="89">
        <v>1457</v>
      </c>
      <c r="AZ14" s="89">
        <v>0</v>
      </c>
      <c r="BA14" s="89">
        <v>677</v>
      </c>
      <c r="BB14" s="89">
        <v>1631</v>
      </c>
      <c r="BC14" s="89">
        <v>1528</v>
      </c>
      <c r="BD14" s="89">
        <v>0</v>
      </c>
      <c r="BE14" s="89">
        <v>573</v>
      </c>
      <c r="BF14" s="89">
        <v>414</v>
      </c>
      <c r="BG14" s="89">
        <v>369</v>
      </c>
      <c r="BH14" s="89">
        <v>7</v>
      </c>
      <c r="BI14" s="89">
        <v>111</v>
      </c>
      <c r="BJ14" s="89">
        <v>20</v>
      </c>
      <c r="BK14" s="89">
        <v>6</v>
      </c>
      <c r="BL14" s="89">
        <v>0</v>
      </c>
      <c r="BM14" s="89">
        <v>0</v>
      </c>
      <c r="BN14" s="89">
        <v>0</v>
      </c>
      <c r="BO14" s="89">
        <v>0</v>
      </c>
      <c r="BP14" s="89">
        <v>0</v>
      </c>
      <c r="BQ14" s="89">
        <v>0</v>
      </c>
      <c r="BR14" s="89">
        <v>0</v>
      </c>
      <c r="BS14" s="89">
        <v>1</v>
      </c>
      <c r="BT14" s="89">
        <v>0</v>
      </c>
      <c r="BU14" s="89">
        <v>0</v>
      </c>
      <c r="BV14" s="89">
        <v>0</v>
      </c>
      <c r="BW14" s="89">
        <v>0</v>
      </c>
      <c r="BX14" s="89">
        <v>0</v>
      </c>
      <c r="BY14" s="89">
        <v>0</v>
      </c>
      <c r="BZ14" s="89">
        <v>437</v>
      </c>
      <c r="CA14" s="89">
        <v>406</v>
      </c>
      <c r="CB14" s="89">
        <v>0</v>
      </c>
      <c r="CC14" s="89">
        <v>254</v>
      </c>
      <c r="CD14" s="89">
        <v>155</v>
      </c>
      <c r="CE14" s="89">
        <v>113</v>
      </c>
      <c r="CF14" s="89">
        <v>4</v>
      </c>
      <c r="CG14" s="89">
        <v>20</v>
      </c>
      <c r="CH14" s="89">
        <v>70</v>
      </c>
      <c r="CI14" s="89">
        <v>24</v>
      </c>
      <c r="CJ14" s="89">
        <v>0</v>
      </c>
      <c r="CK14" s="89">
        <v>1</v>
      </c>
      <c r="CL14" s="89">
        <v>300</v>
      </c>
      <c r="CM14" s="89">
        <v>259</v>
      </c>
      <c r="CN14" s="89">
        <v>0</v>
      </c>
      <c r="CO14" s="89">
        <v>77</v>
      </c>
      <c r="CP14" s="89">
        <v>55</v>
      </c>
      <c r="CQ14" s="89">
        <v>50</v>
      </c>
      <c r="CR14" s="89">
        <v>0</v>
      </c>
      <c r="CS14" s="89">
        <v>14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0</v>
      </c>
      <c r="CZ14" s="89">
        <v>0</v>
      </c>
      <c r="DA14" s="89">
        <v>0</v>
      </c>
      <c r="DB14" s="89">
        <v>1411</v>
      </c>
      <c r="DC14" s="89">
        <v>1334</v>
      </c>
      <c r="DD14" s="89">
        <v>13</v>
      </c>
      <c r="DE14" s="89">
        <v>527</v>
      </c>
      <c r="DF14" s="89">
        <v>69</v>
      </c>
      <c r="DG14" s="89">
        <v>52</v>
      </c>
      <c r="DH14" s="89">
        <v>10</v>
      </c>
      <c r="DI14" s="89">
        <v>5</v>
      </c>
      <c r="DJ14" s="89">
        <v>80</v>
      </c>
      <c r="DK14" s="89">
        <v>79</v>
      </c>
      <c r="DL14" s="89">
        <v>0</v>
      </c>
      <c r="DM14" s="89">
        <v>17</v>
      </c>
      <c r="DN14" s="89">
        <v>21</v>
      </c>
      <c r="DO14" s="89">
        <v>22</v>
      </c>
      <c r="DP14" s="89">
        <v>1</v>
      </c>
      <c r="DQ14" s="89">
        <v>7</v>
      </c>
      <c r="DR14" s="89">
        <v>0</v>
      </c>
      <c r="DS14" s="89">
        <v>0</v>
      </c>
      <c r="DT14" s="89">
        <v>0</v>
      </c>
      <c r="DU14" s="89">
        <v>0</v>
      </c>
      <c r="DV14" s="89">
        <v>86</v>
      </c>
      <c r="DW14" s="89">
        <v>58</v>
      </c>
      <c r="DX14" s="89">
        <v>0</v>
      </c>
      <c r="DY14" s="89">
        <v>3</v>
      </c>
      <c r="DZ14" s="89">
        <v>64</v>
      </c>
      <c r="EA14" s="89">
        <v>42</v>
      </c>
      <c r="EB14" s="89">
        <v>8</v>
      </c>
      <c r="EC14" s="89">
        <v>3</v>
      </c>
      <c r="ED14" s="89">
        <v>0</v>
      </c>
      <c r="EE14" s="89">
        <v>0</v>
      </c>
      <c r="EF14" s="89">
        <v>0</v>
      </c>
      <c r="EG14" s="89">
        <v>0</v>
      </c>
      <c r="EH14" s="89">
        <v>1787</v>
      </c>
      <c r="EI14" s="89">
        <v>1697</v>
      </c>
      <c r="EJ14" s="89">
        <v>0</v>
      </c>
      <c r="EK14" s="89">
        <v>527</v>
      </c>
      <c r="EL14" s="89">
        <v>2254</v>
      </c>
      <c r="EM14" s="89">
        <v>1958</v>
      </c>
      <c r="EN14" s="89">
        <v>0</v>
      </c>
      <c r="EO14" s="89">
        <v>567</v>
      </c>
      <c r="EP14" s="89">
        <v>1071</v>
      </c>
      <c r="EQ14" s="89">
        <v>951</v>
      </c>
      <c r="ER14" s="89">
        <v>0</v>
      </c>
      <c r="ES14" s="89">
        <v>183</v>
      </c>
      <c r="ET14" s="89">
        <v>1542</v>
      </c>
      <c r="EU14" s="89">
        <v>1377</v>
      </c>
      <c r="EV14" s="89">
        <v>0</v>
      </c>
      <c r="EW14" s="89">
        <v>2</v>
      </c>
      <c r="EX14" s="89">
        <v>1653</v>
      </c>
      <c r="EY14" s="89">
        <v>1358</v>
      </c>
      <c r="EZ14" s="89">
        <v>0</v>
      </c>
      <c r="FA14" s="89">
        <v>0</v>
      </c>
      <c r="FB14" s="89">
        <v>21</v>
      </c>
      <c r="FC14" s="89">
        <v>19</v>
      </c>
      <c r="FD14" s="89">
        <v>0</v>
      </c>
      <c r="FE14" s="89">
        <v>0</v>
      </c>
      <c r="FF14" s="89">
        <v>24</v>
      </c>
      <c r="FG14" s="89">
        <v>7</v>
      </c>
      <c r="FH14" s="89">
        <v>0</v>
      </c>
      <c r="FI14" s="89">
        <v>0</v>
      </c>
      <c r="FJ14" s="89">
        <v>1863</v>
      </c>
      <c r="FK14" s="89">
        <v>696</v>
      </c>
      <c r="FL14" s="89">
        <v>0</v>
      </c>
      <c r="FM14" s="89">
        <v>0</v>
      </c>
      <c r="FN14" s="89">
        <v>862</v>
      </c>
      <c r="FO14" s="89">
        <v>432</v>
      </c>
      <c r="FP14" s="89">
        <v>0</v>
      </c>
      <c r="FQ14" s="89">
        <v>0</v>
      </c>
      <c r="FR14" s="85">
        <f t="shared" si="1"/>
        <v>0.8321492007104796</v>
      </c>
      <c r="FS14" s="86">
        <f t="shared" si="2"/>
        <v>0.71843957634366162</v>
      </c>
      <c r="FT14" s="87">
        <f t="shared" si="3"/>
        <v>0.28853364910203277</v>
      </c>
      <c r="FU14" s="21">
        <f t="shared" si="4"/>
        <v>0.95025442393863446</v>
      </c>
      <c r="FV14" s="22">
        <f t="shared" si="5"/>
        <v>0.9131207925822431</v>
      </c>
      <c r="FW14" s="21">
        <f t="shared" si="6"/>
        <v>1</v>
      </c>
      <c r="FX14" s="53">
        <f t="shared" si="7"/>
        <v>0.81562064156206415</v>
      </c>
      <c r="FY14" s="54">
        <f t="shared" si="8"/>
        <v>1.1717539863325741</v>
      </c>
      <c r="FZ14" s="64">
        <f t="shared" si="9"/>
        <v>1.2027334851936218</v>
      </c>
      <c r="GA14" s="69">
        <f t="shared" si="10"/>
        <v>0.9462414578587699</v>
      </c>
      <c r="GB14" s="54">
        <f t="shared" si="11"/>
        <v>0.92691513226573086</v>
      </c>
      <c r="GC14" s="64">
        <f t="shared" si="12"/>
        <v>0.85028763076649705</v>
      </c>
      <c r="GD14" s="69">
        <f t="shared" si="13"/>
        <v>0.37164338227128357</v>
      </c>
      <c r="GE14" s="54">
        <f t="shared" si="14"/>
        <v>0.93585237258347975</v>
      </c>
      <c r="GF14" s="64">
        <f t="shared" si="15"/>
        <v>0.80111306385471592</v>
      </c>
      <c r="GG14" s="55">
        <f t="shared" si="16"/>
        <v>5.8582308142940832E-4</v>
      </c>
      <c r="GH14" s="74">
        <f t="shared" si="17"/>
        <v>0.71635460846177712</v>
      </c>
      <c r="GI14" s="5"/>
      <c r="GJ14" s="5"/>
      <c r="GK14" s="5"/>
      <c r="GL14" s="5"/>
      <c r="GM14" s="5"/>
    </row>
    <row r="15" spans="1:195" s="3" customFormat="1" x14ac:dyDescent="0.25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32003</v>
      </c>
      <c r="L15" s="37">
        <f t="shared" si="19"/>
        <v>27649</v>
      </c>
      <c r="M15" s="37">
        <v>357</v>
      </c>
      <c r="N15" s="41">
        <f t="shared" si="0"/>
        <v>11529</v>
      </c>
      <c r="O15" s="41">
        <f t="shared" si="20"/>
        <v>330</v>
      </c>
      <c r="P15" s="89">
        <v>837</v>
      </c>
      <c r="Q15" s="89">
        <v>731</v>
      </c>
      <c r="R15" s="89">
        <v>4</v>
      </c>
      <c r="S15" s="89">
        <v>444</v>
      </c>
      <c r="T15" s="89">
        <v>672</v>
      </c>
      <c r="U15" s="89">
        <v>670</v>
      </c>
      <c r="V15" s="89">
        <v>0</v>
      </c>
      <c r="W15" s="89">
        <v>532</v>
      </c>
      <c r="X15" s="89">
        <v>89</v>
      </c>
      <c r="Y15" s="89">
        <v>1478</v>
      </c>
      <c r="Z15" s="89">
        <v>1271</v>
      </c>
      <c r="AA15" s="89">
        <v>0</v>
      </c>
      <c r="AB15" s="89">
        <v>941</v>
      </c>
      <c r="AC15" s="89">
        <v>241</v>
      </c>
      <c r="AD15" s="89">
        <v>2590</v>
      </c>
      <c r="AE15" s="89">
        <v>2234</v>
      </c>
      <c r="AF15" s="89">
        <v>0</v>
      </c>
      <c r="AG15" s="89">
        <v>1511</v>
      </c>
      <c r="AH15" s="89">
        <v>1282</v>
      </c>
      <c r="AI15" s="89">
        <v>1009</v>
      </c>
      <c r="AJ15" s="89">
        <v>12</v>
      </c>
      <c r="AK15" s="89">
        <v>826</v>
      </c>
      <c r="AL15" s="89">
        <v>1382</v>
      </c>
      <c r="AM15" s="89">
        <v>1223</v>
      </c>
      <c r="AN15" s="89">
        <v>6</v>
      </c>
      <c r="AO15" s="89">
        <v>891</v>
      </c>
      <c r="AP15" s="89">
        <v>1692</v>
      </c>
      <c r="AQ15" s="89">
        <v>1539</v>
      </c>
      <c r="AR15" s="89">
        <v>33</v>
      </c>
      <c r="AS15" s="89">
        <v>1024</v>
      </c>
      <c r="AT15" s="89">
        <v>2069</v>
      </c>
      <c r="AU15" s="89">
        <v>1902</v>
      </c>
      <c r="AV15" s="89">
        <v>32</v>
      </c>
      <c r="AW15" s="89">
        <v>1121</v>
      </c>
      <c r="AX15" s="89">
        <v>2362</v>
      </c>
      <c r="AY15" s="89">
        <v>2045</v>
      </c>
      <c r="AZ15" s="89">
        <v>30</v>
      </c>
      <c r="BA15" s="89">
        <v>1111</v>
      </c>
      <c r="BB15" s="89">
        <v>2344</v>
      </c>
      <c r="BC15" s="89">
        <v>2180</v>
      </c>
      <c r="BD15" s="89">
        <v>232</v>
      </c>
      <c r="BE15" s="89">
        <v>974</v>
      </c>
      <c r="BF15" s="89">
        <v>523</v>
      </c>
      <c r="BG15" s="89">
        <v>459</v>
      </c>
      <c r="BH15" s="89">
        <v>0</v>
      </c>
      <c r="BI15" s="89">
        <v>6</v>
      </c>
      <c r="BJ15" s="89">
        <v>0</v>
      </c>
      <c r="BK15" s="89">
        <v>0</v>
      </c>
      <c r="BL15" s="89">
        <v>0</v>
      </c>
      <c r="BM15" s="89">
        <v>0</v>
      </c>
      <c r="BN15" s="89">
        <v>1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0</v>
      </c>
      <c r="BX15" s="89">
        <v>0</v>
      </c>
      <c r="BY15" s="89">
        <v>0</v>
      </c>
      <c r="BZ15" s="89">
        <v>596</v>
      </c>
      <c r="CA15" s="89">
        <v>537</v>
      </c>
      <c r="CB15" s="89">
        <v>0</v>
      </c>
      <c r="CC15" s="89">
        <v>353</v>
      </c>
      <c r="CD15" s="89">
        <v>44</v>
      </c>
      <c r="CE15" s="89">
        <v>44</v>
      </c>
      <c r="CF15" s="89">
        <v>0</v>
      </c>
      <c r="CG15" s="89">
        <v>1</v>
      </c>
      <c r="CH15" s="89">
        <v>0</v>
      </c>
      <c r="CI15" s="89">
        <v>0</v>
      </c>
      <c r="CJ15" s="89">
        <v>0</v>
      </c>
      <c r="CK15" s="89">
        <v>0</v>
      </c>
      <c r="CL15" s="89">
        <v>213</v>
      </c>
      <c r="CM15" s="89">
        <v>192</v>
      </c>
      <c r="CN15" s="89">
        <v>0</v>
      </c>
      <c r="CO15" s="89">
        <v>2</v>
      </c>
      <c r="CP15" s="89">
        <v>48</v>
      </c>
      <c r="CQ15" s="89">
        <v>47</v>
      </c>
      <c r="CR15" s="89">
        <v>2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0</v>
      </c>
      <c r="CZ15" s="89">
        <v>0</v>
      </c>
      <c r="DA15" s="89">
        <v>0</v>
      </c>
      <c r="DB15" s="89">
        <v>2000</v>
      </c>
      <c r="DC15" s="89">
        <v>1803</v>
      </c>
      <c r="DD15" s="89">
        <v>6</v>
      </c>
      <c r="DE15" s="89">
        <v>102</v>
      </c>
      <c r="DF15" s="89">
        <v>103</v>
      </c>
      <c r="DG15" s="89">
        <v>90</v>
      </c>
      <c r="DH15" s="89">
        <v>0</v>
      </c>
      <c r="DI15" s="89">
        <v>0</v>
      </c>
      <c r="DJ15" s="89">
        <v>64</v>
      </c>
      <c r="DK15" s="89">
        <v>64</v>
      </c>
      <c r="DL15" s="89">
        <v>0</v>
      </c>
      <c r="DM15" s="89">
        <v>16</v>
      </c>
      <c r="DN15" s="89">
        <v>17</v>
      </c>
      <c r="DO15" s="89">
        <v>14</v>
      </c>
      <c r="DP15" s="89">
        <v>0</v>
      </c>
      <c r="DQ15" s="89">
        <v>0</v>
      </c>
      <c r="DR15" s="89">
        <v>0</v>
      </c>
      <c r="DS15" s="89">
        <v>0</v>
      </c>
      <c r="DT15" s="89">
        <v>0</v>
      </c>
      <c r="DU15" s="89">
        <v>0</v>
      </c>
      <c r="DV15" s="89">
        <v>229</v>
      </c>
      <c r="DW15" s="89">
        <v>230</v>
      </c>
      <c r="DX15" s="89">
        <v>1</v>
      </c>
      <c r="DY15" s="89">
        <v>0</v>
      </c>
      <c r="DZ15" s="89">
        <v>114</v>
      </c>
      <c r="EA15" s="89">
        <v>100</v>
      </c>
      <c r="EB15" s="89">
        <v>0</v>
      </c>
      <c r="EC15" s="89">
        <v>0</v>
      </c>
      <c r="ED15" s="89">
        <v>0</v>
      </c>
      <c r="EE15" s="89">
        <v>0</v>
      </c>
      <c r="EF15" s="89">
        <v>0</v>
      </c>
      <c r="EG15" s="89">
        <v>0</v>
      </c>
      <c r="EH15" s="89">
        <v>1964</v>
      </c>
      <c r="EI15" s="89">
        <v>1929</v>
      </c>
      <c r="EJ15" s="89">
        <v>0</v>
      </c>
      <c r="EK15" s="89">
        <v>735</v>
      </c>
      <c r="EL15" s="89">
        <v>2092</v>
      </c>
      <c r="EM15" s="89">
        <v>2194</v>
      </c>
      <c r="EN15" s="89">
        <v>0</v>
      </c>
      <c r="EO15" s="89">
        <v>720</v>
      </c>
      <c r="EP15" s="89">
        <v>932</v>
      </c>
      <c r="EQ15" s="89">
        <v>971</v>
      </c>
      <c r="ER15" s="89">
        <v>0</v>
      </c>
      <c r="ES15" s="89">
        <v>201</v>
      </c>
      <c r="ET15" s="89">
        <v>1585</v>
      </c>
      <c r="EU15" s="89">
        <v>1284</v>
      </c>
      <c r="EV15" s="89">
        <v>0</v>
      </c>
      <c r="EW15" s="89">
        <v>7</v>
      </c>
      <c r="EX15" s="89">
        <v>1712</v>
      </c>
      <c r="EY15" s="89">
        <v>1358</v>
      </c>
      <c r="EZ15" s="89">
        <v>0</v>
      </c>
      <c r="FA15" s="89">
        <v>11</v>
      </c>
      <c r="FB15" s="89">
        <v>44</v>
      </c>
      <c r="FC15" s="89">
        <v>42</v>
      </c>
      <c r="FD15" s="89">
        <v>0</v>
      </c>
      <c r="FE15" s="89">
        <v>0</v>
      </c>
      <c r="FF15" s="89">
        <v>22</v>
      </c>
      <c r="FG15" s="89">
        <v>17</v>
      </c>
      <c r="FH15" s="89">
        <v>0</v>
      </c>
      <c r="FI15" s="89">
        <v>0</v>
      </c>
      <c r="FJ15" s="89">
        <v>2002</v>
      </c>
      <c r="FK15" s="89">
        <v>1009</v>
      </c>
      <c r="FL15" s="89">
        <v>0</v>
      </c>
      <c r="FM15" s="89">
        <v>0</v>
      </c>
      <c r="FN15" s="89">
        <v>887</v>
      </c>
      <c r="FO15" s="89">
        <v>461</v>
      </c>
      <c r="FP15" s="89">
        <v>0</v>
      </c>
      <c r="FQ15" s="89">
        <v>0</v>
      </c>
      <c r="FR15" s="85">
        <f t="shared" si="1"/>
        <v>0.93759054296807087</v>
      </c>
      <c r="FS15" s="86">
        <f t="shared" si="2"/>
        <v>0.81143883641420878</v>
      </c>
      <c r="FT15" s="87">
        <f t="shared" si="3"/>
        <v>0.33403836124471231</v>
      </c>
      <c r="FU15" s="21">
        <f t="shared" si="4"/>
        <v>1.0028201673299282</v>
      </c>
      <c r="FV15" s="22">
        <f t="shared" si="5"/>
        <v>0.95714335168068676</v>
      </c>
      <c r="FW15" s="21">
        <f t="shared" si="6"/>
        <v>1.1333333333333333</v>
      </c>
      <c r="FX15" s="53">
        <f t="shared" si="7"/>
        <v>0.98774845784784093</v>
      </c>
      <c r="FY15" s="54">
        <f t="shared" si="8"/>
        <v>1.2842048225413167</v>
      </c>
      <c r="FZ15" s="64">
        <f t="shared" si="9"/>
        <v>1.1311297751286915</v>
      </c>
      <c r="GA15" s="69">
        <f t="shared" si="10"/>
        <v>0.80845299376862634</v>
      </c>
      <c r="GB15" s="54">
        <f t="shared" si="11"/>
        <v>1.0395971842002347</v>
      </c>
      <c r="GC15" s="64">
        <f t="shared" si="12"/>
        <v>0.96113609698865854</v>
      </c>
      <c r="GD15" s="69">
        <f t="shared" si="13"/>
        <v>0.41684591317950725</v>
      </c>
      <c r="GE15" s="54">
        <f t="shared" si="14"/>
        <v>0.9500345781466113</v>
      </c>
      <c r="GF15" s="64">
        <f t="shared" si="15"/>
        <v>0.76129552789303823</v>
      </c>
      <c r="GG15" s="55">
        <f t="shared" si="16"/>
        <v>5.1867219917012446E-3</v>
      </c>
      <c r="GH15" s="74">
        <f t="shared" si="17"/>
        <v>0.73771719592570406</v>
      </c>
      <c r="GI15" s="5"/>
      <c r="GJ15" s="5"/>
      <c r="GK15" s="5"/>
      <c r="GL15" s="5"/>
      <c r="GM15" s="5"/>
    </row>
    <row r="16" spans="1:195" s="3" customFormat="1" x14ac:dyDescent="0.25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19089</v>
      </c>
      <c r="I16" s="81">
        <v>195</v>
      </c>
      <c r="J16" s="81">
        <v>9799</v>
      </c>
      <c r="K16" s="37">
        <f t="shared" si="18"/>
        <v>18371</v>
      </c>
      <c r="L16" s="37">
        <f t="shared" si="19"/>
        <v>15753</v>
      </c>
      <c r="M16" s="37">
        <v>194</v>
      </c>
      <c r="N16" s="41">
        <f t="shared" si="0"/>
        <v>8192</v>
      </c>
      <c r="O16" s="41">
        <f t="shared" si="20"/>
        <v>176</v>
      </c>
      <c r="P16" s="89">
        <v>370</v>
      </c>
      <c r="Q16" s="89">
        <v>315</v>
      </c>
      <c r="R16" s="89">
        <v>0</v>
      </c>
      <c r="S16" s="89">
        <v>218</v>
      </c>
      <c r="T16" s="89">
        <v>523</v>
      </c>
      <c r="U16" s="89">
        <v>501</v>
      </c>
      <c r="V16" s="89">
        <v>0</v>
      </c>
      <c r="W16" s="89">
        <v>418</v>
      </c>
      <c r="X16" s="89">
        <v>56</v>
      </c>
      <c r="Y16" s="89">
        <v>992</v>
      </c>
      <c r="Z16" s="89">
        <v>1028</v>
      </c>
      <c r="AA16" s="89">
        <v>0</v>
      </c>
      <c r="AB16" s="89">
        <v>797</v>
      </c>
      <c r="AC16" s="89">
        <v>120</v>
      </c>
      <c r="AD16" s="89">
        <v>1816</v>
      </c>
      <c r="AE16" s="89">
        <v>1591</v>
      </c>
      <c r="AF16" s="89">
        <v>0</v>
      </c>
      <c r="AG16" s="89">
        <v>1282</v>
      </c>
      <c r="AH16" s="89">
        <v>576</v>
      </c>
      <c r="AI16" s="89">
        <v>942</v>
      </c>
      <c r="AJ16" s="89">
        <v>7</v>
      </c>
      <c r="AK16" s="89">
        <v>685</v>
      </c>
      <c r="AL16" s="89">
        <v>732</v>
      </c>
      <c r="AM16" s="89">
        <v>1001</v>
      </c>
      <c r="AN16" s="89">
        <v>20</v>
      </c>
      <c r="AO16" s="89">
        <v>756</v>
      </c>
      <c r="AP16" s="89">
        <v>890</v>
      </c>
      <c r="AQ16" s="89">
        <v>1116</v>
      </c>
      <c r="AR16" s="89">
        <v>50</v>
      </c>
      <c r="AS16" s="89">
        <v>777</v>
      </c>
      <c r="AT16" s="89">
        <v>982</v>
      </c>
      <c r="AU16" s="89">
        <v>995</v>
      </c>
      <c r="AV16" s="89">
        <v>57</v>
      </c>
      <c r="AW16" s="89">
        <v>702</v>
      </c>
      <c r="AX16" s="89">
        <v>1047</v>
      </c>
      <c r="AY16" s="89">
        <v>1112</v>
      </c>
      <c r="AZ16" s="89">
        <v>58</v>
      </c>
      <c r="BA16" s="89">
        <v>689</v>
      </c>
      <c r="BB16" s="89">
        <v>1162</v>
      </c>
      <c r="BC16" s="89">
        <v>1171</v>
      </c>
      <c r="BD16" s="89">
        <v>0</v>
      </c>
      <c r="BE16" s="89">
        <v>620</v>
      </c>
      <c r="BF16" s="89">
        <v>375</v>
      </c>
      <c r="BG16" s="89">
        <v>147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0</v>
      </c>
      <c r="CB16" s="89">
        <v>0</v>
      </c>
      <c r="CC16" s="89">
        <v>0</v>
      </c>
      <c r="CD16" s="89">
        <v>80</v>
      </c>
      <c r="CE16" s="89">
        <v>42</v>
      </c>
      <c r="CF16" s="89">
        <v>0</v>
      </c>
      <c r="CG16" s="89">
        <v>0</v>
      </c>
      <c r="CH16" s="89">
        <v>11</v>
      </c>
      <c r="CI16" s="89">
        <v>3</v>
      </c>
      <c r="CJ16" s="89">
        <v>0</v>
      </c>
      <c r="CK16" s="89">
        <v>0</v>
      </c>
      <c r="CL16" s="89">
        <v>68</v>
      </c>
      <c r="CM16" s="89">
        <v>27</v>
      </c>
      <c r="CN16" s="89">
        <v>0</v>
      </c>
      <c r="CO16" s="89">
        <v>0</v>
      </c>
      <c r="CP16" s="89">
        <v>32</v>
      </c>
      <c r="CQ16" s="89">
        <v>6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0</v>
      </c>
      <c r="CZ16" s="89">
        <v>0</v>
      </c>
      <c r="DA16" s="89">
        <v>0</v>
      </c>
      <c r="DB16" s="89">
        <v>1614</v>
      </c>
      <c r="DC16" s="89">
        <v>235</v>
      </c>
      <c r="DD16" s="89">
        <v>1</v>
      </c>
      <c r="DE16" s="89">
        <v>12</v>
      </c>
      <c r="DF16" s="89">
        <v>93</v>
      </c>
      <c r="DG16" s="89">
        <v>24</v>
      </c>
      <c r="DH16" s="89">
        <v>0</v>
      </c>
      <c r="DI16" s="89">
        <v>0</v>
      </c>
      <c r="DJ16" s="89">
        <v>18</v>
      </c>
      <c r="DK16" s="89">
        <v>15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0</v>
      </c>
      <c r="DT16" s="89">
        <v>0</v>
      </c>
      <c r="DU16" s="89">
        <v>0</v>
      </c>
      <c r="DV16" s="89">
        <v>4</v>
      </c>
      <c r="DW16" s="89">
        <v>0</v>
      </c>
      <c r="DX16" s="89">
        <v>0</v>
      </c>
      <c r="DY16" s="89">
        <v>0</v>
      </c>
      <c r="DZ16" s="89">
        <v>26</v>
      </c>
      <c r="EA16" s="89">
        <v>9</v>
      </c>
      <c r="EB16" s="89">
        <v>1</v>
      </c>
      <c r="EC16" s="89">
        <v>0</v>
      </c>
      <c r="ED16" s="89">
        <v>0</v>
      </c>
      <c r="EE16" s="89">
        <v>0</v>
      </c>
      <c r="EF16" s="89">
        <v>0</v>
      </c>
      <c r="EG16" s="89">
        <v>0</v>
      </c>
      <c r="EH16" s="89">
        <v>1256</v>
      </c>
      <c r="EI16" s="89">
        <v>1191</v>
      </c>
      <c r="EJ16" s="89">
        <v>0</v>
      </c>
      <c r="EK16" s="89">
        <v>554</v>
      </c>
      <c r="EL16" s="89">
        <v>1313</v>
      </c>
      <c r="EM16" s="89">
        <v>1268</v>
      </c>
      <c r="EN16" s="89">
        <v>0</v>
      </c>
      <c r="EO16" s="89">
        <v>503</v>
      </c>
      <c r="EP16" s="89">
        <v>629</v>
      </c>
      <c r="EQ16" s="89">
        <v>533</v>
      </c>
      <c r="ER16" s="89">
        <v>0</v>
      </c>
      <c r="ES16" s="89">
        <v>179</v>
      </c>
      <c r="ET16" s="89">
        <v>972</v>
      </c>
      <c r="EU16" s="89">
        <v>904</v>
      </c>
      <c r="EV16" s="89">
        <v>0</v>
      </c>
      <c r="EW16" s="89">
        <v>0</v>
      </c>
      <c r="EX16" s="89">
        <v>992</v>
      </c>
      <c r="EY16" s="89">
        <v>843</v>
      </c>
      <c r="EZ16" s="89">
        <v>0</v>
      </c>
      <c r="FA16" s="89">
        <v>0</v>
      </c>
      <c r="FB16" s="89">
        <v>6</v>
      </c>
      <c r="FC16" s="89">
        <v>0</v>
      </c>
      <c r="FD16" s="89">
        <v>0</v>
      </c>
      <c r="FE16" s="89">
        <v>0</v>
      </c>
      <c r="FF16" s="89">
        <v>6</v>
      </c>
      <c r="FG16" s="89">
        <v>0</v>
      </c>
      <c r="FH16" s="89">
        <v>0</v>
      </c>
      <c r="FI16" s="89">
        <v>0</v>
      </c>
      <c r="FJ16" s="89">
        <v>1123</v>
      </c>
      <c r="FK16" s="89">
        <v>472</v>
      </c>
      <c r="FL16" s="89">
        <v>0</v>
      </c>
      <c r="FM16" s="89">
        <v>0</v>
      </c>
      <c r="FN16" s="89">
        <v>570</v>
      </c>
      <c r="FO16" s="89">
        <v>262</v>
      </c>
      <c r="FP16" s="89">
        <v>0</v>
      </c>
      <c r="FQ16" s="89">
        <v>0</v>
      </c>
      <c r="FR16" s="85">
        <f t="shared" si="1"/>
        <v>0.83479472997886595</v>
      </c>
      <c r="FS16" s="86">
        <f t="shared" si="2"/>
        <v>0.71707360942488418</v>
      </c>
      <c r="FT16" s="87">
        <f t="shared" si="3"/>
        <v>0.36836188677548448</v>
      </c>
      <c r="FU16" s="21">
        <f t="shared" si="4"/>
        <v>0.96228514383000596</v>
      </c>
      <c r="FV16" s="22">
        <f t="shared" si="5"/>
        <v>0.82523966682382521</v>
      </c>
      <c r="FW16" s="21">
        <f t="shared" si="6"/>
        <v>0.99487179487179489</v>
      </c>
      <c r="FX16" s="53">
        <f t="shared" si="7"/>
        <v>0.83600367384426988</v>
      </c>
      <c r="FY16" s="54">
        <f t="shared" si="8"/>
        <v>1.1234401349072514</v>
      </c>
      <c r="FZ16" s="64">
        <f t="shared" si="9"/>
        <v>1.0522765598650927</v>
      </c>
      <c r="GA16" s="69">
        <f t="shared" si="10"/>
        <v>0.84215851602023606</v>
      </c>
      <c r="GB16" s="54">
        <f t="shared" si="11"/>
        <v>0.87575193135668261</v>
      </c>
      <c r="GC16" s="64">
        <f t="shared" si="12"/>
        <v>0.78979510824758004</v>
      </c>
      <c r="GD16" s="69">
        <f t="shared" si="13"/>
        <v>0.43474609911753032</v>
      </c>
      <c r="GE16" s="54">
        <f t="shared" si="14"/>
        <v>0.941153919877324</v>
      </c>
      <c r="GF16" s="64">
        <f t="shared" si="15"/>
        <v>0.83716695418823073</v>
      </c>
      <c r="GG16" s="55">
        <f t="shared" si="16"/>
        <v>0</v>
      </c>
      <c r="GH16" s="74">
        <f t="shared" si="17"/>
        <v>0.7201385369150195</v>
      </c>
      <c r="GI16" s="5"/>
      <c r="GJ16" s="5"/>
      <c r="GK16" s="5"/>
      <c r="GL16" s="5"/>
      <c r="GM16" s="5"/>
    </row>
    <row r="17" spans="1:195" s="3" customFormat="1" x14ac:dyDescent="0.25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12625</v>
      </c>
      <c r="L17" s="37">
        <f t="shared" si="19"/>
        <v>11186</v>
      </c>
      <c r="M17" s="37">
        <v>155</v>
      </c>
      <c r="N17" s="41">
        <f t="shared" si="0"/>
        <v>4158</v>
      </c>
      <c r="O17" s="41">
        <f t="shared" si="20"/>
        <v>99</v>
      </c>
      <c r="P17" s="89">
        <v>363</v>
      </c>
      <c r="Q17" s="89">
        <v>271</v>
      </c>
      <c r="R17" s="89">
        <v>0</v>
      </c>
      <c r="S17" s="89">
        <v>214</v>
      </c>
      <c r="T17" s="89">
        <v>147</v>
      </c>
      <c r="U17" s="89">
        <v>131</v>
      </c>
      <c r="V17" s="89">
        <v>0</v>
      </c>
      <c r="W17" s="89">
        <v>120</v>
      </c>
      <c r="X17" s="89">
        <v>21</v>
      </c>
      <c r="Y17" s="89">
        <v>337</v>
      </c>
      <c r="Z17" s="89">
        <v>191</v>
      </c>
      <c r="AA17" s="89">
        <v>1</v>
      </c>
      <c r="AB17" s="89">
        <v>278</v>
      </c>
      <c r="AC17" s="89">
        <v>78</v>
      </c>
      <c r="AD17" s="89">
        <v>812</v>
      </c>
      <c r="AE17" s="89">
        <v>758</v>
      </c>
      <c r="AF17" s="89">
        <v>21</v>
      </c>
      <c r="AG17" s="89">
        <v>483</v>
      </c>
      <c r="AH17" s="89">
        <v>402</v>
      </c>
      <c r="AI17" s="89">
        <v>623</v>
      </c>
      <c r="AJ17" s="89">
        <v>16</v>
      </c>
      <c r="AK17" s="89">
        <v>288</v>
      </c>
      <c r="AL17" s="89">
        <v>528</v>
      </c>
      <c r="AM17" s="89">
        <v>678</v>
      </c>
      <c r="AN17" s="89">
        <v>47</v>
      </c>
      <c r="AO17" s="89">
        <v>392</v>
      </c>
      <c r="AP17" s="89">
        <v>655</v>
      </c>
      <c r="AQ17" s="89">
        <v>805</v>
      </c>
      <c r="AR17" s="89">
        <v>48</v>
      </c>
      <c r="AS17" s="89">
        <v>349</v>
      </c>
      <c r="AT17" s="89">
        <v>739</v>
      </c>
      <c r="AU17" s="89">
        <v>943</v>
      </c>
      <c r="AV17" s="89">
        <v>131</v>
      </c>
      <c r="AW17" s="89">
        <v>530</v>
      </c>
      <c r="AX17" s="89">
        <v>871</v>
      </c>
      <c r="AY17" s="89">
        <v>969</v>
      </c>
      <c r="AZ17" s="89">
        <v>108</v>
      </c>
      <c r="BA17" s="89">
        <v>454</v>
      </c>
      <c r="BB17" s="89">
        <v>937</v>
      </c>
      <c r="BC17" s="89">
        <v>1000</v>
      </c>
      <c r="BD17" s="89">
        <v>33</v>
      </c>
      <c r="BE17" s="89">
        <v>454</v>
      </c>
      <c r="BF17" s="89">
        <v>241</v>
      </c>
      <c r="BG17" s="89">
        <v>70</v>
      </c>
      <c r="BH17" s="89">
        <v>0</v>
      </c>
      <c r="BI17" s="89">
        <v>2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0</v>
      </c>
      <c r="CB17" s="89">
        <v>0</v>
      </c>
      <c r="CC17" s="89">
        <v>0</v>
      </c>
      <c r="CD17" s="89">
        <v>37</v>
      </c>
      <c r="CE17" s="89">
        <v>0</v>
      </c>
      <c r="CF17" s="89">
        <v>0</v>
      </c>
      <c r="CG17" s="89">
        <v>0</v>
      </c>
      <c r="CH17" s="89">
        <v>10</v>
      </c>
      <c r="CI17" s="89">
        <v>1</v>
      </c>
      <c r="CJ17" s="89">
        <v>0</v>
      </c>
      <c r="CK17" s="89">
        <v>0</v>
      </c>
      <c r="CL17" s="89">
        <v>65</v>
      </c>
      <c r="CM17" s="89">
        <v>22</v>
      </c>
      <c r="CN17" s="89">
        <v>0</v>
      </c>
      <c r="CO17" s="89">
        <v>1</v>
      </c>
      <c r="CP17" s="89">
        <v>11</v>
      </c>
      <c r="CQ17" s="89">
        <v>8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0</v>
      </c>
      <c r="CZ17" s="89">
        <v>0</v>
      </c>
      <c r="DA17" s="89">
        <v>0</v>
      </c>
      <c r="DB17" s="89">
        <v>706</v>
      </c>
      <c r="DC17" s="89">
        <v>202</v>
      </c>
      <c r="DD17" s="89">
        <v>0</v>
      </c>
      <c r="DE17" s="89">
        <v>10</v>
      </c>
      <c r="DF17" s="89">
        <v>27</v>
      </c>
      <c r="DG17" s="89">
        <v>0</v>
      </c>
      <c r="DH17" s="89">
        <v>0</v>
      </c>
      <c r="DI17" s="89">
        <v>0</v>
      </c>
      <c r="DJ17" s="89">
        <v>122</v>
      </c>
      <c r="DK17" s="89">
        <v>58</v>
      </c>
      <c r="DL17" s="89">
        <v>0</v>
      </c>
      <c r="DM17" s="89">
        <v>0</v>
      </c>
      <c r="DN17" s="89">
        <v>2</v>
      </c>
      <c r="DO17" s="89">
        <v>2</v>
      </c>
      <c r="DP17" s="89">
        <v>0</v>
      </c>
      <c r="DQ17" s="89">
        <v>0</v>
      </c>
      <c r="DR17" s="89">
        <v>0</v>
      </c>
      <c r="DS17" s="89">
        <v>0</v>
      </c>
      <c r="DT17" s="89">
        <v>0</v>
      </c>
      <c r="DU17" s="89">
        <v>0</v>
      </c>
      <c r="DV17" s="89">
        <v>150</v>
      </c>
      <c r="DW17" s="89">
        <v>36</v>
      </c>
      <c r="DX17" s="89">
        <v>0</v>
      </c>
      <c r="DY17" s="89">
        <v>0</v>
      </c>
      <c r="DZ17" s="89">
        <v>87</v>
      </c>
      <c r="EA17" s="89">
        <v>25</v>
      </c>
      <c r="EB17" s="89">
        <v>0</v>
      </c>
      <c r="EC17" s="89">
        <v>0</v>
      </c>
      <c r="ED17" s="89">
        <v>1</v>
      </c>
      <c r="EE17" s="89">
        <v>0</v>
      </c>
      <c r="EF17" s="89">
        <v>0</v>
      </c>
      <c r="EG17" s="89">
        <v>0</v>
      </c>
      <c r="EH17" s="89">
        <v>983</v>
      </c>
      <c r="EI17" s="89">
        <v>939</v>
      </c>
      <c r="EJ17" s="89">
        <v>7</v>
      </c>
      <c r="EK17" s="89">
        <v>164</v>
      </c>
      <c r="EL17" s="89">
        <v>756</v>
      </c>
      <c r="EM17" s="89">
        <v>1082</v>
      </c>
      <c r="EN17" s="89">
        <v>16</v>
      </c>
      <c r="EO17" s="89">
        <v>304</v>
      </c>
      <c r="EP17" s="89">
        <v>655</v>
      </c>
      <c r="EQ17" s="89">
        <v>570</v>
      </c>
      <c r="ER17" s="89">
        <v>7</v>
      </c>
      <c r="ES17" s="89">
        <v>114</v>
      </c>
      <c r="ET17" s="89">
        <v>829</v>
      </c>
      <c r="EU17" s="89">
        <v>642</v>
      </c>
      <c r="EV17" s="89">
        <v>0</v>
      </c>
      <c r="EW17" s="89">
        <v>0</v>
      </c>
      <c r="EX17" s="89">
        <v>732</v>
      </c>
      <c r="EY17" s="89">
        <v>699</v>
      </c>
      <c r="EZ17" s="89">
        <v>0</v>
      </c>
      <c r="FA17" s="89">
        <v>1</v>
      </c>
      <c r="FB17" s="89">
        <v>20</v>
      </c>
      <c r="FC17" s="89">
        <v>1</v>
      </c>
      <c r="FD17" s="89">
        <v>0</v>
      </c>
      <c r="FE17" s="89">
        <v>0</v>
      </c>
      <c r="FF17" s="89">
        <v>9</v>
      </c>
      <c r="FG17" s="89">
        <v>0</v>
      </c>
      <c r="FH17" s="89">
        <v>0</v>
      </c>
      <c r="FI17" s="89">
        <v>0</v>
      </c>
      <c r="FJ17" s="89">
        <v>831</v>
      </c>
      <c r="FK17" s="89">
        <v>279</v>
      </c>
      <c r="FL17" s="89">
        <v>0</v>
      </c>
      <c r="FM17" s="89">
        <v>0</v>
      </c>
      <c r="FN17" s="89">
        <v>533</v>
      </c>
      <c r="FO17" s="89">
        <v>181</v>
      </c>
      <c r="FP17" s="89">
        <v>0</v>
      </c>
      <c r="FQ17" s="89">
        <v>0</v>
      </c>
      <c r="FR17" s="85">
        <f>(K17+M17)/B17</f>
        <v>0.75456102025152039</v>
      </c>
      <c r="FS17" s="86">
        <f t="shared" si="2"/>
        <v>0.66959910255653299</v>
      </c>
      <c r="FT17" s="87">
        <f t="shared" si="3"/>
        <v>0.24549802208183266</v>
      </c>
      <c r="FU17" s="21">
        <f t="shared" si="4"/>
        <v>0.8965345831558017</v>
      </c>
      <c r="FV17" s="22">
        <f t="shared" si="5"/>
        <v>0.83477611940298513</v>
      </c>
      <c r="FW17" s="21">
        <f t="shared" si="6"/>
        <v>1</v>
      </c>
      <c r="FX17" s="53">
        <f t="shared" si="7"/>
        <v>0.90312771503040834</v>
      </c>
      <c r="FY17" s="54">
        <f t="shared" si="8"/>
        <v>1.1168501270110076</v>
      </c>
      <c r="FZ17" s="64">
        <f t="shared" si="9"/>
        <v>0.93310753598645213</v>
      </c>
      <c r="GA17" s="69">
        <f t="shared" si="10"/>
        <v>0.74597798475867905</v>
      </c>
      <c r="GB17" s="54">
        <f t="shared" si="11"/>
        <v>0.85177550464781615</v>
      </c>
      <c r="GC17" s="64">
        <f t="shared" si="12"/>
        <v>0.84759441484189646</v>
      </c>
      <c r="GD17" s="69">
        <f t="shared" si="13"/>
        <v>0.31854070242308741</v>
      </c>
      <c r="GE17" s="54">
        <f t="shared" si="14"/>
        <v>0.82383364998944486</v>
      </c>
      <c r="GF17" s="64">
        <f t="shared" si="15"/>
        <v>0.70772640911969598</v>
      </c>
      <c r="GG17" s="55">
        <f t="shared" si="16"/>
        <v>5.2776018577158545E-4</v>
      </c>
      <c r="GH17" s="74">
        <f t="shared" si="17"/>
        <v>0.66752923135901854</v>
      </c>
      <c r="GI17" s="5"/>
      <c r="GJ17" s="5"/>
      <c r="GK17" s="5"/>
      <c r="GL17" s="5"/>
      <c r="GM17" s="5"/>
    </row>
    <row r="18" spans="1:195" s="3" customFormat="1" x14ac:dyDescent="0.25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4835</v>
      </c>
      <c r="L18" s="37">
        <f t="shared" si="19"/>
        <v>4393</v>
      </c>
      <c r="M18" s="37">
        <v>60</v>
      </c>
      <c r="N18" s="41">
        <f t="shared" si="0"/>
        <v>2242</v>
      </c>
      <c r="O18" s="41">
        <f t="shared" si="20"/>
        <v>32</v>
      </c>
      <c r="P18" s="89">
        <v>169</v>
      </c>
      <c r="Q18" s="89">
        <v>165</v>
      </c>
      <c r="R18" s="89">
        <v>3</v>
      </c>
      <c r="S18" s="89">
        <v>159</v>
      </c>
      <c r="T18" s="89">
        <v>122</v>
      </c>
      <c r="U18" s="89">
        <v>144</v>
      </c>
      <c r="V18" s="89">
        <v>0</v>
      </c>
      <c r="W18" s="89">
        <v>161</v>
      </c>
      <c r="X18" s="89">
        <v>32</v>
      </c>
      <c r="Y18" s="89">
        <v>312</v>
      </c>
      <c r="Z18" s="89">
        <v>313</v>
      </c>
      <c r="AA18" s="89">
        <v>0</v>
      </c>
      <c r="AB18" s="89">
        <v>277</v>
      </c>
      <c r="AC18" s="89">
        <v>0</v>
      </c>
      <c r="AD18" s="89">
        <v>384</v>
      </c>
      <c r="AE18" s="89">
        <v>396</v>
      </c>
      <c r="AF18" s="89">
        <v>0</v>
      </c>
      <c r="AG18" s="89">
        <v>297</v>
      </c>
      <c r="AH18" s="89">
        <v>201</v>
      </c>
      <c r="AI18" s="89">
        <v>184</v>
      </c>
      <c r="AJ18" s="89">
        <v>1</v>
      </c>
      <c r="AK18" s="89">
        <v>134</v>
      </c>
      <c r="AL18" s="89">
        <v>240</v>
      </c>
      <c r="AM18" s="89">
        <v>215</v>
      </c>
      <c r="AN18" s="89">
        <v>6</v>
      </c>
      <c r="AO18" s="89">
        <v>114</v>
      </c>
      <c r="AP18" s="89">
        <v>282</v>
      </c>
      <c r="AQ18" s="89">
        <v>264</v>
      </c>
      <c r="AR18" s="89">
        <v>10</v>
      </c>
      <c r="AS18" s="89">
        <v>145</v>
      </c>
      <c r="AT18" s="89">
        <v>249</v>
      </c>
      <c r="AU18" s="89">
        <v>234</v>
      </c>
      <c r="AV18" s="89">
        <v>17</v>
      </c>
      <c r="AW18" s="89">
        <v>122</v>
      </c>
      <c r="AX18" s="89">
        <v>280</v>
      </c>
      <c r="AY18" s="89">
        <v>241</v>
      </c>
      <c r="AZ18" s="89">
        <v>21</v>
      </c>
      <c r="BA18" s="89">
        <v>102</v>
      </c>
      <c r="BB18" s="89">
        <v>275</v>
      </c>
      <c r="BC18" s="89">
        <v>251</v>
      </c>
      <c r="BD18" s="89">
        <v>0</v>
      </c>
      <c r="BE18" s="89">
        <v>96</v>
      </c>
      <c r="BF18" s="89">
        <v>130</v>
      </c>
      <c r="BG18" s="89">
        <v>125</v>
      </c>
      <c r="BH18" s="89">
        <v>0</v>
      </c>
      <c r="BI18" s="89">
        <v>91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0</v>
      </c>
      <c r="CB18" s="89">
        <v>0</v>
      </c>
      <c r="CC18" s="89">
        <v>0</v>
      </c>
      <c r="CD18" s="89">
        <v>19</v>
      </c>
      <c r="CE18" s="89">
        <v>0</v>
      </c>
      <c r="CF18" s="89">
        <v>0</v>
      </c>
      <c r="CG18" s="89">
        <v>10</v>
      </c>
      <c r="CH18" s="89">
        <v>11</v>
      </c>
      <c r="CI18" s="89">
        <v>12</v>
      </c>
      <c r="CJ18" s="89">
        <v>0</v>
      </c>
      <c r="CK18" s="89">
        <v>4</v>
      </c>
      <c r="CL18" s="89">
        <v>18</v>
      </c>
      <c r="CM18" s="89">
        <v>14</v>
      </c>
      <c r="CN18" s="89">
        <v>0</v>
      </c>
      <c r="CO18" s="89">
        <v>3</v>
      </c>
      <c r="CP18" s="89">
        <v>3</v>
      </c>
      <c r="CQ18" s="89">
        <v>3</v>
      </c>
      <c r="CR18" s="89">
        <v>0</v>
      </c>
      <c r="CS18" s="89">
        <v>1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0</v>
      </c>
      <c r="CZ18" s="89">
        <v>0</v>
      </c>
      <c r="DA18" s="89">
        <v>0</v>
      </c>
      <c r="DB18" s="89">
        <v>429</v>
      </c>
      <c r="DC18" s="89">
        <v>368</v>
      </c>
      <c r="DD18" s="89">
        <v>2</v>
      </c>
      <c r="DE18" s="89">
        <v>326</v>
      </c>
      <c r="DF18" s="89">
        <v>0</v>
      </c>
      <c r="DG18" s="89">
        <v>0</v>
      </c>
      <c r="DH18" s="89">
        <v>0</v>
      </c>
      <c r="DI18" s="89">
        <v>0</v>
      </c>
      <c r="DJ18" s="89">
        <v>9</v>
      </c>
      <c r="DK18" s="89">
        <v>8</v>
      </c>
      <c r="DL18" s="89">
        <v>0</v>
      </c>
      <c r="DM18" s="89">
        <v>3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0</v>
      </c>
      <c r="DW18" s="89">
        <v>0</v>
      </c>
      <c r="DX18" s="89">
        <v>0</v>
      </c>
      <c r="DY18" s="89">
        <v>2</v>
      </c>
      <c r="DZ18" s="89">
        <v>17</v>
      </c>
      <c r="EA18" s="89">
        <v>17</v>
      </c>
      <c r="EB18" s="89">
        <v>0</v>
      </c>
      <c r="EC18" s="89">
        <v>9</v>
      </c>
      <c r="ED18" s="89">
        <v>0</v>
      </c>
      <c r="EE18" s="89">
        <v>0</v>
      </c>
      <c r="EF18" s="89">
        <v>0</v>
      </c>
      <c r="EG18" s="89">
        <v>0</v>
      </c>
      <c r="EH18" s="89">
        <v>265</v>
      </c>
      <c r="EI18" s="89">
        <v>270</v>
      </c>
      <c r="EJ18" s="89">
        <v>0</v>
      </c>
      <c r="EK18" s="89">
        <v>89</v>
      </c>
      <c r="EL18" s="89">
        <v>327</v>
      </c>
      <c r="EM18" s="89">
        <v>311</v>
      </c>
      <c r="EN18" s="89">
        <v>0</v>
      </c>
      <c r="EO18" s="89">
        <v>77</v>
      </c>
      <c r="EP18" s="89">
        <v>134</v>
      </c>
      <c r="EQ18" s="89">
        <v>129</v>
      </c>
      <c r="ER18" s="89">
        <v>0</v>
      </c>
      <c r="ES18" s="89">
        <v>20</v>
      </c>
      <c r="ET18" s="89">
        <v>270</v>
      </c>
      <c r="EU18" s="89">
        <v>232</v>
      </c>
      <c r="EV18" s="89">
        <v>0</v>
      </c>
      <c r="EW18" s="89">
        <v>0</v>
      </c>
      <c r="EX18" s="89">
        <v>264</v>
      </c>
      <c r="EY18" s="89">
        <v>242</v>
      </c>
      <c r="EZ18" s="89">
        <v>0</v>
      </c>
      <c r="FA18" s="89">
        <v>0</v>
      </c>
      <c r="FB18" s="89">
        <v>6</v>
      </c>
      <c r="FC18" s="89">
        <v>9</v>
      </c>
      <c r="FD18" s="89">
        <v>0</v>
      </c>
      <c r="FE18" s="89">
        <v>0</v>
      </c>
      <c r="FF18" s="89">
        <v>1</v>
      </c>
      <c r="FG18" s="89">
        <v>1</v>
      </c>
      <c r="FH18" s="89">
        <v>0</v>
      </c>
      <c r="FI18" s="89">
        <v>0</v>
      </c>
      <c r="FJ18" s="89">
        <v>295</v>
      </c>
      <c r="FK18" s="89">
        <v>160</v>
      </c>
      <c r="FL18" s="89">
        <v>0</v>
      </c>
      <c r="FM18" s="89">
        <v>0</v>
      </c>
      <c r="FN18" s="89">
        <v>123</v>
      </c>
      <c r="FO18" s="89">
        <v>85</v>
      </c>
      <c r="FP18" s="89">
        <v>0</v>
      </c>
      <c r="FQ18" s="89">
        <v>0</v>
      </c>
      <c r="FR18" s="85">
        <f t="shared" si="1"/>
        <v>0.82783696938948081</v>
      </c>
      <c r="FS18" s="86">
        <f t="shared" si="2"/>
        <v>0.75308641975308643</v>
      </c>
      <c r="FT18" s="87">
        <f t="shared" si="3"/>
        <v>0.37916455268053439</v>
      </c>
      <c r="FU18" s="21">
        <f t="shared" si="4"/>
        <v>0.92713326941514862</v>
      </c>
      <c r="FV18" s="22">
        <f t="shared" si="5"/>
        <v>0.866640362990728</v>
      </c>
      <c r="FW18" s="21">
        <f t="shared" si="6"/>
        <v>1</v>
      </c>
      <c r="FX18" s="53">
        <f t="shared" si="7"/>
        <v>0.91286644951140061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0.88554216867469882</v>
      </c>
      <c r="GB18" s="54">
        <f t="shared" si="11"/>
        <v>0.89840373422462982</v>
      </c>
      <c r="GC18" s="64">
        <f t="shared" si="12"/>
        <v>0.82723448395090193</v>
      </c>
      <c r="GD18" s="69">
        <f t="shared" si="13"/>
        <v>0.43421886705468798</v>
      </c>
      <c r="GE18" s="54">
        <f t="shared" si="14"/>
        <v>0.96739130434782605</v>
      </c>
      <c r="GF18" s="64">
        <f t="shared" si="15"/>
        <v>0.85869565217391308</v>
      </c>
      <c r="GG18" s="55">
        <f t="shared" si="16"/>
        <v>0</v>
      </c>
      <c r="GH18" s="74">
        <f t="shared" si="17"/>
        <v>0.67632081476766392</v>
      </c>
      <c r="GI18" s="5"/>
      <c r="GJ18" s="5"/>
      <c r="GK18" s="5"/>
      <c r="GL18" s="5"/>
      <c r="GM18" s="5"/>
    </row>
    <row r="19" spans="1:195" s="3" customFormat="1" x14ac:dyDescent="0.25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15215</v>
      </c>
      <c r="L19" s="37">
        <f t="shared" si="19"/>
        <v>13197</v>
      </c>
      <c r="M19" s="37">
        <v>165</v>
      </c>
      <c r="N19" s="41">
        <f t="shared" si="0"/>
        <v>4648</v>
      </c>
      <c r="O19" s="41">
        <f t="shared" si="20"/>
        <v>4</v>
      </c>
      <c r="P19" s="89">
        <v>382</v>
      </c>
      <c r="Q19" s="89">
        <v>371</v>
      </c>
      <c r="R19" s="89">
        <v>0</v>
      </c>
      <c r="S19" s="89">
        <v>213</v>
      </c>
      <c r="T19" s="89">
        <v>321</v>
      </c>
      <c r="U19" s="89">
        <v>313</v>
      </c>
      <c r="V19" s="89">
        <v>0</v>
      </c>
      <c r="W19" s="89">
        <v>197</v>
      </c>
      <c r="X19" s="89">
        <v>1</v>
      </c>
      <c r="Y19" s="89">
        <v>549</v>
      </c>
      <c r="Z19" s="89">
        <v>545</v>
      </c>
      <c r="AA19" s="89">
        <v>0</v>
      </c>
      <c r="AB19" s="89">
        <v>460</v>
      </c>
      <c r="AC19" s="89">
        <v>3</v>
      </c>
      <c r="AD19" s="89">
        <v>986</v>
      </c>
      <c r="AE19" s="89">
        <v>995</v>
      </c>
      <c r="AF19" s="89">
        <v>1</v>
      </c>
      <c r="AG19" s="89">
        <v>673</v>
      </c>
      <c r="AH19" s="89">
        <v>514</v>
      </c>
      <c r="AI19" s="89">
        <v>563</v>
      </c>
      <c r="AJ19" s="89">
        <v>15</v>
      </c>
      <c r="AK19" s="89">
        <v>419</v>
      </c>
      <c r="AL19" s="89">
        <v>624</v>
      </c>
      <c r="AM19" s="89">
        <v>585</v>
      </c>
      <c r="AN19" s="89">
        <v>12</v>
      </c>
      <c r="AO19" s="89">
        <v>470</v>
      </c>
      <c r="AP19" s="89">
        <v>744</v>
      </c>
      <c r="AQ19" s="89">
        <v>689</v>
      </c>
      <c r="AR19" s="89">
        <v>15</v>
      </c>
      <c r="AS19" s="89">
        <v>504</v>
      </c>
      <c r="AT19" s="89">
        <v>905</v>
      </c>
      <c r="AU19" s="89">
        <v>1752</v>
      </c>
      <c r="AV19" s="89">
        <v>21</v>
      </c>
      <c r="AW19" s="89">
        <v>518</v>
      </c>
      <c r="AX19" s="89">
        <v>952</v>
      </c>
      <c r="AY19" s="89">
        <v>901</v>
      </c>
      <c r="AZ19" s="89">
        <v>98</v>
      </c>
      <c r="BA19" s="89">
        <v>353</v>
      </c>
      <c r="BB19" s="89">
        <v>1124</v>
      </c>
      <c r="BC19" s="89">
        <v>828</v>
      </c>
      <c r="BD19" s="89">
        <v>3</v>
      </c>
      <c r="BE19" s="89">
        <v>292</v>
      </c>
      <c r="BF19" s="89">
        <v>297</v>
      </c>
      <c r="BG19" s="89">
        <v>233</v>
      </c>
      <c r="BH19" s="89">
        <v>0</v>
      </c>
      <c r="BI19" s="89">
        <v>9</v>
      </c>
      <c r="BJ19" s="89">
        <v>1</v>
      </c>
      <c r="BK19" s="89">
        <v>34</v>
      </c>
      <c r="BL19" s="89">
        <v>0</v>
      </c>
      <c r="BM19" s="89">
        <v>0</v>
      </c>
      <c r="BN19" s="89">
        <v>0</v>
      </c>
      <c r="BO19" s="89">
        <v>0</v>
      </c>
      <c r="BP19" s="89">
        <v>0</v>
      </c>
      <c r="BQ19" s="89">
        <v>0</v>
      </c>
      <c r="BR19" s="89">
        <v>0</v>
      </c>
      <c r="BS19" s="89">
        <v>1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0</v>
      </c>
      <c r="CB19" s="89">
        <v>0</v>
      </c>
      <c r="CC19" s="89">
        <v>0</v>
      </c>
      <c r="CD19" s="89">
        <v>71</v>
      </c>
      <c r="CE19" s="89">
        <v>33</v>
      </c>
      <c r="CF19" s="89">
        <v>0</v>
      </c>
      <c r="CG19" s="89">
        <v>1</v>
      </c>
      <c r="CH19" s="89">
        <v>7</v>
      </c>
      <c r="CI19" s="89">
        <v>1</v>
      </c>
      <c r="CJ19" s="89">
        <v>0</v>
      </c>
      <c r="CK19" s="89">
        <v>0</v>
      </c>
      <c r="CL19" s="89">
        <v>73</v>
      </c>
      <c r="CM19" s="89">
        <v>41</v>
      </c>
      <c r="CN19" s="89">
        <v>0</v>
      </c>
      <c r="CO19" s="89">
        <v>4</v>
      </c>
      <c r="CP19" s="89">
        <v>6</v>
      </c>
      <c r="CQ19" s="89">
        <v>9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0</v>
      </c>
      <c r="CZ19" s="89">
        <v>0</v>
      </c>
      <c r="DA19" s="89">
        <v>0</v>
      </c>
      <c r="DB19" s="89">
        <v>947</v>
      </c>
      <c r="DC19" s="89">
        <v>677</v>
      </c>
      <c r="DD19" s="89">
        <v>0</v>
      </c>
      <c r="DE19" s="89">
        <v>5</v>
      </c>
      <c r="DF19" s="89">
        <v>6</v>
      </c>
      <c r="DG19" s="89">
        <v>14</v>
      </c>
      <c r="DH19" s="89">
        <v>0</v>
      </c>
      <c r="DI19" s="89">
        <v>0</v>
      </c>
      <c r="DJ19" s="89">
        <v>14</v>
      </c>
      <c r="DK19" s="89">
        <v>19</v>
      </c>
      <c r="DL19" s="89">
        <v>0</v>
      </c>
      <c r="DM19" s="89">
        <v>2</v>
      </c>
      <c r="DN19" s="89">
        <v>29</v>
      </c>
      <c r="DO19" s="89">
        <v>20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0</v>
      </c>
      <c r="DX19" s="89">
        <v>0</v>
      </c>
      <c r="DY19" s="89">
        <v>0</v>
      </c>
      <c r="DZ19" s="89">
        <v>24</v>
      </c>
      <c r="EA19" s="89">
        <v>15</v>
      </c>
      <c r="EB19" s="89">
        <v>0</v>
      </c>
      <c r="EC19" s="89">
        <v>0</v>
      </c>
      <c r="ED19" s="89">
        <v>0</v>
      </c>
      <c r="EE19" s="89">
        <v>0</v>
      </c>
      <c r="EF19" s="89">
        <v>0</v>
      </c>
      <c r="EG19" s="89">
        <v>0</v>
      </c>
      <c r="EH19" s="89">
        <v>1106</v>
      </c>
      <c r="EI19" s="89">
        <v>779</v>
      </c>
      <c r="EJ19" s="89">
        <v>0</v>
      </c>
      <c r="EK19" s="89">
        <v>234</v>
      </c>
      <c r="EL19" s="89">
        <v>1399</v>
      </c>
      <c r="EM19" s="89">
        <v>1033</v>
      </c>
      <c r="EN19" s="89">
        <v>0</v>
      </c>
      <c r="EO19" s="89">
        <v>231</v>
      </c>
      <c r="EP19" s="89">
        <v>595</v>
      </c>
      <c r="EQ19" s="89">
        <v>521</v>
      </c>
      <c r="ER19" s="89">
        <v>0</v>
      </c>
      <c r="ES19" s="89">
        <v>60</v>
      </c>
      <c r="ET19" s="89">
        <v>967</v>
      </c>
      <c r="EU19" s="89">
        <v>876</v>
      </c>
      <c r="EV19" s="89">
        <v>0</v>
      </c>
      <c r="EW19" s="89">
        <v>2</v>
      </c>
      <c r="EX19" s="89">
        <v>925</v>
      </c>
      <c r="EY19" s="89">
        <v>747</v>
      </c>
      <c r="EZ19" s="89">
        <v>0</v>
      </c>
      <c r="FA19" s="89">
        <v>1</v>
      </c>
      <c r="FB19" s="89">
        <v>11</v>
      </c>
      <c r="FC19" s="89">
        <v>2</v>
      </c>
      <c r="FD19" s="89">
        <v>0</v>
      </c>
      <c r="FE19" s="89">
        <v>0</v>
      </c>
      <c r="FF19" s="89">
        <v>4</v>
      </c>
      <c r="FG19" s="89">
        <v>1</v>
      </c>
      <c r="FH19" s="89">
        <v>0</v>
      </c>
      <c r="FI19" s="89">
        <v>0</v>
      </c>
      <c r="FJ19" s="89">
        <v>1045</v>
      </c>
      <c r="FK19" s="89">
        <v>324</v>
      </c>
      <c r="FL19" s="89">
        <v>0</v>
      </c>
      <c r="FM19" s="89">
        <v>0</v>
      </c>
      <c r="FN19" s="89">
        <v>581</v>
      </c>
      <c r="FO19" s="89">
        <v>275</v>
      </c>
      <c r="FP19" s="89">
        <v>0</v>
      </c>
      <c r="FQ19" s="89">
        <v>0</v>
      </c>
      <c r="FR19" s="85">
        <f t="shared" si="1"/>
        <v>0.85307005380220757</v>
      </c>
      <c r="FS19" s="86">
        <f t="shared" si="2"/>
        <v>0.74113927561151483</v>
      </c>
      <c r="FT19" s="87">
        <f t="shared" si="3"/>
        <v>0.25780686671473735</v>
      </c>
      <c r="FU19" s="21">
        <f t="shared" si="4"/>
        <v>0.96486777855285688</v>
      </c>
      <c r="FV19" s="22">
        <f t="shared" si="5"/>
        <v>0.84116259799859772</v>
      </c>
      <c r="FW19" s="21">
        <f t="shared" si="6"/>
        <v>1</v>
      </c>
      <c r="FX19" s="53">
        <f t="shared" si="7"/>
        <v>0.76826446280991734</v>
      </c>
      <c r="FY19" s="54">
        <f t="shared" si="8"/>
        <v>1.1797966963151207</v>
      </c>
      <c r="FZ19" s="64">
        <f t="shared" si="9"/>
        <v>1.1778907242693775</v>
      </c>
      <c r="GA19" s="69">
        <f t="shared" si="10"/>
        <v>0.84498094027954251</v>
      </c>
      <c r="GB19" s="54">
        <f t="shared" si="11"/>
        <v>0.93583038074349023</v>
      </c>
      <c r="GC19" s="64">
        <f t="shared" si="12"/>
        <v>0.87012354010835535</v>
      </c>
      <c r="GD19" s="69">
        <f t="shared" si="13"/>
        <v>0.310724931106237</v>
      </c>
      <c r="GE19" s="54">
        <f t="shared" si="14"/>
        <v>0.99130252541129626</v>
      </c>
      <c r="GF19" s="64">
        <f t="shared" si="15"/>
        <v>0.85036152153410882</v>
      </c>
      <c r="GG19" s="55">
        <f t="shared" si="16"/>
        <v>1.5718327569946558E-3</v>
      </c>
      <c r="GH19" s="74">
        <f t="shared" si="17"/>
        <v>0.73958896700919408</v>
      </c>
      <c r="GI19" s="5"/>
      <c r="GJ19" s="5"/>
      <c r="GK19" s="5"/>
      <c r="GL19" s="5"/>
      <c r="GM19" s="5"/>
    </row>
    <row r="20" spans="1:195" s="3" customFormat="1" x14ac:dyDescent="0.25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3556</v>
      </c>
      <c r="L20" s="37">
        <f t="shared" si="19"/>
        <v>3200</v>
      </c>
      <c r="M20" s="37">
        <v>45</v>
      </c>
      <c r="N20" s="41">
        <f t="shared" si="0"/>
        <v>1478</v>
      </c>
      <c r="O20" s="41">
        <f t="shared" si="20"/>
        <v>52</v>
      </c>
      <c r="P20" s="89">
        <v>83</v>
      </c>
      <c r="Q20" s="89">
        <v>83</v>
      </c>
      <c r="R20" s="89">
        <v>17</v>
      </c>
      <c r="S20" s="89">
        <v>60</v>
      </c>
      <c r="T20" s="89">
        <v>99</v>
      </c>
      <c r="U20" s="89">
        <v>99</v>
      </c>
      <c r="V20" s="89">
        <v>0</v>
      </c>
      <c r="W20" s="89">
        <v>84</v>
      </c>
      <c r="X20" s="89">
        <v>8</v>
      </c>
      <c r="Y20" s="89">
        <v>204</v>
      </c>
      <c r="Z20" s="89">
        <v>202</v>
      </c>
      <c r="AA20" s="89">
        <v>0</v>
      </c>
      <c r="AB20" s="89">
        <v>202</v>
      </c>
      <c r="AC20" s="89">
        <v>44</v>
      </c>
      <c r="AD20" s="89">
        <v>254</v>
      </c>
      <c r="AE20" s="89">
        <v>251</v>
      </c>
      <c r="AF20" s="89">
        <v>0</v>
      </c>
      <c r="AG20" s="89">
        <v>183</v>
      </c>
      <c r="AH20" s="89">
        <v>144</v>
      </c>
      <c r="AI20" s="89">
        <v>143</v>
      </c>
      <c r="AJ20" s="89">
        <v>0</v>
      </c>
      <c r="AK20" s="89">
        <v>73</v>
      </c>
      <c r="AL20" s="89">
        <v>187</v>
      </c>
      <c r="AM20" s="89">
        <v>190</v>
      </c>
      <c r="AN20" s="89">
        <v>0</v>
      </c>
      <c r="AO20" s="89">
        <v>101</v>
      </c>
      <c r="AP20" s="89">
        <v>194</v>
      </c>
      <c r="AQ20" s="89">
        <v>186</v>
      </c>
      <c r="AR20" s="89">
        <v>4</v>
      </c>
      <c r="AS20" s="89">
        <v>91</v>
      </c>
      <c r="AT20" s="89">
        <v>200</v>
      </c>
      <c r="AU20" s="89">
        <v>186</v>
      </c>
      <c r="AV20" s="89">
        <v>14</v>
      </c>
      <c r="AW20" s="89">
        <v>126</v>
      </c>
      <c r="AX20" s="89">
        <v>171</v>
      </c>
      <c r="AY20" s="89">
        <v>165</v>
      </c>
      <c r="AZ20" s="89">
        <v>26</v>
      </c>
      <c r="BA20" s="89">
        <v>82</v>
      </c>
      <c r="BB20" s="89">
        <v>230</v>
      </c>
      <c r="BC20" s="89">
        <v>221</v>
      </c>
      <c r="BD20" s="89">
        <v>0</v>
      </c>
      <c r="BE20" s="89">
        <v>82</v>
      </c>
      <c r="BF20" s="89">
        <v>70</v>
      </c>
      <c r="BG20" s="89">
        <v>70</v>
      </c>
      <c r="BH20" s="89">
        <v>0</v>
      </c>
      <c r="BI20" s="89">
        <v>41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0</v>
      </c>
      <c r="BX20" s="89">
        <v>0</v>
      </c>
      <c r="BY20" s="89">
        <v>0</v>
      </c>
      <c r="BZ20" s="89">
        <v>193</v>
      </c>
      <c r="CA20" s="89">
        <v>197</v>
      </c>
      <c r="CB20" s="89">
        <v>0</v>
      </c>
      <c r="CC20" s="89">
        <v>124</v>
      </c>
      <c r="CD20" s="89">
        <v>35</v>
      </c>
      <c r="CE20" s="89">
        <v>31</v>
      </c>
      <c r="CF20" s="89">
        <v>1</v>
      </c>
      <c r="CG20" s="89">
        <v>1</v>
      </c>
      <c r="CH20" s="89">
        <v>2</v>
      </c>
      <c r="CI20" s="89">
        <v>2</v>
      </c>
      <c r="CJ20" s="89">
        <v>0</v>
      </c>
      <c r="CK20" s="89">
        <v>0</v>
      </c>
      <c r="CL20" s="89">
        <v>19</v>
      </c>
      <c r="CM20" s="89">
        <v>9</v>
      </c>
      <c r="CN20" s="89">
        <v>0</v>
      </c>
      <c r="CO20" s="89">
        <v>4</v>
      </c>
      <c r="CP20" s="89">
        <v>2</v>
      </c>
      <c r="CQ20" s="89">
        <v>2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0</v>
      </c>
      <c r="DB20" s="89">
        <v>136</v>
      </c>
      <c r="DC20" s="89">
        <v>111</v>
      </c>
      <c r="DD20" s="89">
        <v>0</v>
      </c>
      <c r="DE20" s="89">
        <v>40</v>
      </c>
      <c r="DF20" s="89">
        <v>14</v>
      </c>
      <c r="DG20" s="89">
        <v>11</v>
      </c>
      <c r="DH20" s="89">
        <v>0</v>
      </c>
      <c r="DI20" s="89">
        <v>3</v>
      </c>
      <c r="DJ20" s="89">
        <v>8</v>
      </c>
      <c r="DK20" s="89">
        <v>8</v>
      </c>
      <c r="DL20" s="89">
        <v>0</v>
      </c>
      <c r="DM20" s="89">
        <v>3</v>
      </c>
      <c r="DN20" s="89">
        <v>11</v>
      </c>
      <c r="DO20" s="89">
        <v>11</v>
      </c>
      <c r="DP20" s="89">
        <v>0</v>
      </c>
      <c r="DQ20" s="89">
        <v>1</v>
      </c>
      <c r="DR20" s="89">
        <v>0</v>
      </c>
      <c r="DS20" s="89">
        <v>0</v>
      </c>
      <c r="DT20" s="89">
        <v>0</v>
      </c>
      <c r="DU20" s="89">
        <v>0</v>
      </c>
      <c r="DV20" s="89">
        <v>2</v>
      </c>
      <c r="DW20" s="89">
        <v>2</v>
      </c>
      <c r="DX20" s="89">
        <v>0</v>
      </c>
      <c r="DY20" s="89">
        <v>0</v>
      </c>
      <c r="DZ20" s="89">
        <v>7</v>
      </c>
      <c r="EA20" s="89">
        <v>7</v>
      </c>
      <c r="EB20" s="89">
        <v>0</v>
      </c>
      <c r="EC20" s="89">
        <v>1</v>
      </c>
      <c r="ED20" s="89">
        <v>0</v>
      </c>
      <c r="EE20" s="89">
        <v>0</v>
      </c>
      <c r="EF20" s="89">
        <v>0</v>
      </c>
      <c r="EG20" s="89">
        <v>0</v>
      </c>
      <c r="EH20" s="89">
        <v>229</v>
      </c>
      <c r="EI20" s="89">
        <v>211</v>
      </c>
      <c r="EJ20" s="89">
        <v>0</v>
      </c>
      <c r="EK20" s="89">
        <v>64</v>
      </c>
      <c r="EL20" s="89">
        <v>259</v>
      </c>
      <c r="EM20" s="89">
        <v>258</v>
      </c>
      <c r="EN20" s="89">
        <v>0</v>
      </c>
      <c r="EO20" s="89">
        <v>83</v>
      </c>
      <c r="EP20" s="89">
        <v>115</v>
      </c>
      <c r="EQ20" s="89">
        <v>112</v>
      </c>
      <c r="ER20" s="89">
        <v>0</v>
      </c>
      <c r="ES20" s="89">
        <v>28</v>
      </c>
      <c r="ET20" s="89">
        <v>179</v>
      </c>
      <c r="EU20" s="89">
        <v>161</v>
      </c>
      <c r="EV20" s="89">
        <v>0</v>
      </c>
      <c r="EW20" s="89">
        <v>1</v>
      </c>
      <c r="EX20" s="89">
        <v>165</v>
      </c>
      <c r="EY20" s="89">
        <v>146</v>
      </c>
      <c r="EZ20" s="89">
        <v>0</v>
      </c>
      <c r="FA20" s="89">
        <v>0</v>
      </c>
      <c r="FB20" s="89">
        <v>7</v>
      </c>
      <c r="FC20" s="89">
        <v>5</v>
      </c>
      <c r="FD20" s="89">
        <v>0</v>
      </c>
      <c r="FE20" s="89">
        <v>0</v>
      </c>
      <c r="FF20" s="89">
        <v>0</v>
      </c>
      <c r="FG20" s="89">
        <v>0</v>
      </c>
      <c r="FH20" s="89">
        <v>0</v>
      </c>
      <c r="FI20" s="89">
        <v>0</v>
      </c>
      <c r="FJ20" s="89">
        <v>254</v>
      </c>
      <c r="FK20" s="89">
        <v>83</v>
      </c>
      <c r="FL20" s="89">
        <v>0</v>
      </c>
      <c r="FM20" s="89">
        <v>0</v>
      </c>
      <c r="FN20" s="89">
        <v>83</v>
      </c>
      <c r="FO20" s="89">
        <v>37</v>
      </c>
      <c r="FP20" s="89">
        <v>0</v>
      </c>
      <c r="FQ20" s="89">
        <v>0</v>
      </c>
      <c r="FR20" s="85">
        <f t="shared" si="1"/>
        <v>0.90070035017508754</v>
      </c>
      <c r="FS20" s="86">
        <f t="shared" si="2"/>
        <v>0.81165582791395696</v>
      </c>
      <c r="FT20" s="87">
        <f t="shared" si="3"/>
        <v>0.36968484242121058</v>
      </c>
      <c r="FU20" s="21">
        <f t="shared" si="4"/>
        <v>0.93406882059364327</v>
      </c>
      <c r="FV20" s="22">
        <f t="shared" si="5"/>
        <v>0.89136490250696376</v>
      </c>
      <c r="FW20" s="21">
        <f t="shared" si="6"/>
        <v>1</v>
      </c>
      <c r="FX20" s="53">
        <f t="shared" si="7"/>
        <v>0.95231958762886593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0.8465703971119134</v>
      </c>
      <c r="GB20" s="54">
        <f t="shared" si="11"/>
        <v>0.9649479505530254</v>
      </c>
      <c r="GC20" s="64">
        <f t="shared" si="12"/>
        <v>0.92631750162654525</v>
      </c>
      <c r="GD20" s="69">
        <f t="shared" si="13"/>
        <v>0.40988939492517895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0.92672413793103448</v>
      </c>
      <c r="GI20" s="5"/>
      <c r="GJ20" s="5"/>
      <c r="GK20" s="5"/>
      <c r="GL20" s="5"/>
      <c r="GM20" s="5"/>
    </row>
    <row r="21" spans="1:195" s="3" customFormat="1" x14ac:dyDescent="0.25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4096</v>
      </c>
      <c r="L21" s="37">
        <f t="shared" si="19"/>
        <v>3924</v>
      </c>
      <c r="M21" s="37">
        <v>50</v>
      </c>
      <c r="N21" s="41">
        <f t="shared" si="0"/>
        <v>2300</v>
      </c>
      <c r="O21" s="41">
        <f t="shared" si="20"/>
        <v>66</v>
      </c>
      <c r="P21" s="89">
        <v>175</v>
      </c>
      <c r="Q21" s="89">
        <v>175</v>
      </c>
      <c r="R21" s="89">
        <v>0</v>
      </c>
      <c r="S21" s="89">
        <v>138</v>
      </c>
      <c r="T21" s="89">
        <v>78</v>
      </c>
      <c r="U21" s="89">
        <v>72</v>
      </c>
      <c r="V21" s="89">
        <v>0</v>
      </c>
      <c r="W21" s="89">
        <v>89</v>
      </c>
      <c r="X21" s="89">
        <v>28</v>
      </c>
      <c r="Y21" s="89">
        <v>156</v>
      </c>
      <c r="Z21" s="89">
        <v>157</v>
      </c>
      <c r="AA21" s="89">
        <v>0</v>
      </c>
      <c r="AB21" s="89">
        <v>158</v>
      </c>
      <c r="AC21" s="89">
        <v>38</v>
      </c>
      <c r="AD21" s="89">
        <v>252</v>
      </c>
      <c r="AE21" s="89">
        <v>250</v>
      </c>
      <c r="AF21" s="89">
        <v>0</v>
      </c>
      <c r="AG21" s="89">
        <v>290</v>
      </c>
      <c r="AH21" s="89">
        <v>152</v>
      </c>
      <c r="AI21" s="89">
        <v>152</v>
      </c>
      <c r="AJ21" s="89">
        <v>0</v>
      </c>
      <c r="AK21" s="89">
        <v>145</v>
      </c>
      <c r="AL21" s="89">
        <v>167</v>
      </c>
      <c r="AM21" s="89">
        <v>190</v>
      </c>
      <c r="AN21" s="89">
        <v>1</v>
      </c>
      <c r="AO21" s="89">
        <v>193</v>
      </c>
      <c r="AP21" s="89">
        <v>194</v>
      </c>
      <c r="AQ21" s="89">
        <v>219</v>
      </c>
      <c r="AR21" s="89">
        <v>3</v>
      </c>
      <c r="AS21" s="89">
        <v>215</v>
      </c>
      <c r="AT21" s="89">
        <v>236</v>
      </c>
      <c r="AU21" s="89">
        <v>241</v>
      </c>
      <c r="AV21" s="89">
        <v>8</v>
      </c>
      <c r="AW21" s="89">
        <v>245</v>
      </c>
      <c r="AX21" s="89">
        <v>229</v>
      </c>
      <c r="AY21" s="89">
        <v>225</v>
      </c>
      <c r="AZ21" s="89">
        <v>38</v>
      </c>
      <c r="BA21" s="89">
        <v>214</v>
      </c>
      <c r="BB21" s="89">
        <v>242</v>
      </c>
      <c r="BC21" s="89">
        <v>271</v>
      </c>
      <c r="BD21" s="89">
        <v>0</v>
      </c>
      <c r="BE21" s="89">
        <v>187</v>
      </c>
      <c r="BF21" s="89">
        <v>164</v>
      </c>
      <c r="BG21" s="89">
        <v>155</v>
      </c>
      <c r="BH21" s="89">
        <v>0</v>
      </c>
      <c r="BI21" s="89">
        <v>19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0</v>
      </c>
      <c r="CB21" s="89">
        <v>0</v>
      </c>
      <c r="CC21" s="89">
        <v>0</v>
      </c>
      <c r="CD21" s="89">
        <v>39</v>
      </c>
      <c r="CE21" s="89">
        <v>1</v>
      </c>
      <c r="CF21" s="89">
        <v>0</v>
      </c>
      <c r="CG21" s="89">
        <v>0</v>
      </c>
      <c r="CH21" s="89">
        <v>2</v>
      </c>
      <c r="CI21" s="89">
        <v>2</v>
      </c>
      <c r="CJ21" s="89">
        <v>0</v>
      </c>
      <c r="CK21" s="89">
        <v>0</v>
      </c>
      <c r="CL21" s="89">
        <v>44</v>
      </c>
      <c r="CM21" s="89">
        <v>42</v>
      </c>
      <c r="CN21" s="89">
        <v>0</v>
      </c>
      <c r="CO21" s="89">
        <v>4</v>
      </c>
      <c r="CP21" s="89">
        <v>6</v>
      </c>
      <c r="CQ21" s="89">
        <v>6</v>
      </c>
      <c r="CR21" s="89">
        <v>0</v>
      </c>
      <c r="CS21" s="89">
        <v>1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0</v>
      </c>
      <c r="CZ21" s="89">
        <v>0</v>
      </c>
      <c r="DA21" s="89">
        <v>0</v>
      </c>
      <c r="DB21" s="89">
        <v>184</v>
      </c>
      <c r="DC21" s="89">
        <v>154</v>
      </c>
      <c r="DD21" s="89">
        <v>0</v>
      </c>
      <c r="DE21" s="89">
        <v>23</v>
      </c>
      <c r="DF21" s="89">
        <v>9</v>
      </c>
      <c r="DG21" s="89">
        <v>4</v>
      </c>
      <c r="DH21" s="89">
        <v>0</v>
      </c>
      <c r="DI21" s="89">
        <v>0</v>
      </c>
      <c r="DJ21" s="89">
        <v>13</v>
      </c>
      <c r="DK21" s="89">
        <v>13</v>
      </c>
      <c r="DL21" s="89">
        <v>0</v>
      </c>
      <c r="DM21" s="89">
        <v>3</v>
      </c>
      <c r="DN21" s="89">
        <v>6</v>
      </c>
      <c r="DO21" s="89">
        <v>6</v>
      </c>
      <c r="DP21" s="89">
        <v>0</v>
      </c>
      <c r="DQ21" s="89">
        <v>0</v>
      </c>
      <c r="DR21" s="89">
        <v>0</v>
      </c>
      <c r="DS21" s="89">
        <v>0</v>
      </c>
      <c r="DT21" s="89">
        <v>0</v>
      </c>
      <c r="DU21" s="89">
        <v>0</v>
      </c>
      <c r="DV21" s="89">
        <v>9</v>
      </c>
      <c r="DW21" s="89">
        <v>9</v>
      </c>
      <c r="DX21" s="89">
        <v>0</v>
      </c>
      <c r="DY21" s="89">
        <v>0</v>
      </c>
      <c r="DZ21" s="89">
        <v>37</v>
      </c>
      <c r="EA21" s="89">
        <v>37</v>
      </c>
      <c r="EB21" s="89">
        <v>0</v>
      </c>
      <c r="EC21" s="89">
        <v>1</v>
      </c>
      <c r="ED21" s="89">
        <v>0</v>
      </c>
      <c r="EE21" s="89">
        <v>0</v>
      </c>
      <c r="EF21" s="89">
        <v>0</v>
      </c>
      <c r="EG21" s="89">
        <v>0</v>
      </c>
      <c r="EH21" s="89">
        <v>247</v>
      </c>
      <c r="EI21" s="89">
        <v>255</v>
      </c>
      <c r="EJ21" s="89">
        <v>0</v>
      </c>
      <c r="EK21" s="89">
        <v>143</v>
      </c>
      <c r="EL21" s="89">
        <v>299</v>
      </c>
      <c r="EM21" s="89">
        <v>299</v>
      </c>
      <c r="EN21" s="89">
        <v>0</v>
      </c>
      <c r="EO21" s="89">
        <v>176</v>
      </c>
      <c r="EP21" s="89">
        <v>142</v>
      </c>
      <c r="EQ21" s="89">
        <v>139</v>
      </c>
      <c r="ER21" s="89">
        <v>0</v>
      </c>
      <c r="ES21" s="89">
        <v>56</v>
      </c>
      <c r="ET21" s="89">
        <v>234</v>
      </c>
      <c r="EU21" s="89">
        <v>238</v>
      </c>
      <c r="EV21" s="89">
        <v>0</v>
      </c>
      <c r="EW21" s="89">
        <v>0</v>
      </c>
      <c r="EX21" s="89">
        <v>269</v>
      </c>
      <c r="EY21" s="89">
        <v>252</v>
      </c>
      <c r="EZ21" s="89">
        <v>0</v>
      </c>
      <c r="FA21" s="89">
        <v>0</v>
      </c>
      <c r="FB21" s="89">
        <v>24</v>
      </c>
      <c r="FC21" s="89">
        <v>14</v>
      </c>
      <c r="FD21" s="89">
        <v>0</v>
      </c>
      <c r="FE21" s="89">
        <v>0</v>
      </c>
      <c r="FF21" s="89">
        <v>6</v>
      </c>
      <c r="FG21" s="89">
        <v>7</v>
      </c>
      <c r="FH21" s="89">
        <v>0</v>
      </c>
      <c r="FI21" s="89">
        <v>0</v>
      </c>
      <c r="FJ21" s="89">
        <v>322</v>
      </c>
      <c r="FK21" s="89">
        <v>194</v>
      </c>
      <c r="FL21" s="89">
        <v>0</v>
      </c>
      <c r="FM21" s="89">
        <v>0</v>
      </c>
      <c r="FN21" s="89">
        <v>150</v>
      </c>
      <c r="FO21" s="89">
        <v>145</v>
      </c>
      <c r="FP21" s="89">
        <v>0</v>
      </c>
      <c r="FQ21" s="89">
        <v>0</v>
      </c>
      <c r="FR21" s="85">
        <f t="shared" si="1"/>
        <v>0.79501438159156279</v>
      </c>
      <c r="FS21" s="86">
        <f t="shared" si="2"/>
        <v>0.76203259827420899</v>
      </c>
      <c r="FT21" s="87">
        <f t="shared" si="3"/>
        <v>0.44103547459252157</v>
      </c>
      <c r="FU21" s="21">
        <f t="shared" si="4"/>
        <v>0.90659583886675521</v>
      </c>
      <c r="FV21" s="22">
        <f t="shared" si="5"/>
        <v>0.89732449119597535</v>
      </c>
      <c r="FW21" s="21">
        <f t="shared" si="6"/>
        <v>1</v>
      </c>
      <c r="FX21" s="53">
        <f t="shared" si="7"/>
        <v>1.2644310060472788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0.99260628465804068</v>
      </c>
      <c r="GB21" s="54">
        <f t="shared" si="11"/>
        <v>0.86714295077669268</v>
      </c>
      <c r="GC21" s="64">
        <f t="shared" si="12"/>
        <v>0.8668152323523628</v>
      </c>
      <c r="GD21" s="69">
        <f t="shared" si="13"/>
        <v>0.57776758209346524</v>
      </c>
      <c r="GE21" s="54">
        <f t="shared" si="14"/>
        <v>0.94620015048908945</v>
      </c>
      <c r="GF21" s="64">
        <f t="shared" si="15"/>
        <v>0.92174567343867564</v>
      </c>
      <c r="GG21" s="55">
        <f t="shared" si="16"/>
        <v>0</v>
      </c>
      <c r="GH21" s="74">
        <f t="shared" si="17"/>
        <v>0.78560250391236308</v>
      </c>
      <c r="GI21" s="5"/>
      <c r="GJ21" s="5"/>
      <c r="GK21" s="5"/>
      <c r="GL21" s="5"/>
      <c r="GM21" s="5"/>
    </row>
    <row r="22" spans="1:195" s="3" customFormat="1" x14ac:dyDescent="0.25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56163</v>
      </c>
      <c r="L22" s="37">
        <f t="shared" si="19"/>
        <v>51212</v>
      </c>
      <c r="M22" s="37">
        <v>2510</v>
      </c>
      <c r="N22" s="41">
        <f t="shared" si="0"/>
        <v>24350</v>
      </c>
      <c r="O22" s="41">
        <f t="shared" si="20"/>
        <v>657</v>
      </c>
      <c r="P22" s="89">
        <v>2224</v>
      </c>
      <c r="Q22" s="89">
        <v>1874</v>
      </c>
      <c r="R22" s="89">
        <v>33</v>
      </c>
      <c r="S22" s="89">
        <v>1051</v>
      </c>
      <c r="T22" s="89">
        <v>1298</v>
      </c>
      <c r="U22" s="89">
        <v>1396</v>
      </c>
      <c r="V22" s="89">
        <v>0</v>
      </c>
      <c r="W22" s="89">
        <v>727</v>
      </c>
      <c r="X22" s="89">
        <v>162</v>
      </c>
      <c r="Y22" s="89">
        <v>2115</v>
      </c>
      <c r="Z22" s="89">
        <v>2226</v>
      </c>
      <c r="AA22" s="89">
        <v>0</v>
      </c>
      <c r="AB22" s="89">
        <v>1782</v>
      </c>
      <c r="AC22" s="89">
        <v>495</v>
      </c>
      <c r="AD22" s="89">
        <v>4360</v>
      </c>
      <c r="AE22" s="89">
        <v>4566</v>
      </c>
      <c r="AF22" s="89">
        <v>20</v>
      </c>
      <c r="AG22" s="89">
        <v>3559</v>
      </c>
      <c r="AH22" s="89">
        <v>817</v>
      </c>
      <c r="AI22" s="89">
        <v>2547</v>
      </c>
      <c r="AJ22" s="89">
        <v>62</v>
      </c>
      <c r="AK22" s="89">
        <v>1714</v>
      </c>
      <c r="AL22" s="89">
        <v>2108</v>
      </c>
      <c r="AM22" s="89">
        <v>3188</v>
      </c>
      <c r="AN22" s="89">
        <v>335</v>
      </c>
      <c r="AO22" s="89">
        <v>3554</v>
      </c>
      <c r="AP22" s="89">
        <v>1762</v>
      </c>
      <c r="AQ22" s="89">
        <v>2087</v>
      </c>
      <c r="AR22" s="89">
        <v>0</v>
      </c>
      <c r="AS22" s="89">
        <v>2026</v>
      </c>
      <c r="AT22" s="89">
        <v>3699</v>
      </c>
      <c r="AU22" s="89">
        <v>3655</v>
      </c>
      <c r="AV22" s="89">
        <v>1565</v>
      </c>
      <c r="AW22" s="89">
        <v>2190</v>
      </c>
      <c r="AX22" s="89">
        <v>2591</v>
      </c>
      <c r="AY22" s="89">
        <v>3007</v>
      </c>
      <c r="AZ22" s="89">
        <v>359</v>
      </c>
      <c r="BA22" s="89">
        <v>1864</v>
      </c>
      <c r="BB22" s="89">
        <v>5108</v>
      </c>
      <c r="BC22" s="89">
        <v>4178</v>
      </c>
      <c r="BD22" s="89">
        <v>0</v>
      </c>
      <c r="BE22" s="89">
        <v>2204</v>
      </c>
      <c r="BF22" s="89">
        <v>954</v>
      </c>
      <c r="BG22" s="89">
        <v>260</v>
      </c>
      <c r="BH22" s="89">
        <v>11</v>
      </c>
      <c r="BI22" s="89">
        <v>0</v>
      </c>
      <c r="BJ22" s="89">
        <v>118</v>
      </c>
      <c r="BK22" s="89">
        <v>236</v>
      </c>
      <c r="BL22" s="89">
        <v>0</v>
      </c>
      <c r="BM22" s="89">
        <v>0</v>
      </c>
      <c r="BN22" s="89">
        <v>2</v>
      </c>
      <c r="BO22" s="89">
        <v>3</v>
      </c>
      <c r="BP22" s="89">
        <v>0</v>
      </c>
      <c r="BQ22" s="89">
        <v>0</v>
      </c>
      <c r="BR22" s="89">
        <v>262</v>
      </c>
      <c r="BS22" s="89">
        <v>244</v>
      </c>
      <c r="BT22" s="89">
        <v>0</v>
      </c>
      <c r="BU22" s="89">
        <v>155</v>
      </c>
      <c r="BV22" s="89">
        <v>0</v>
      </c>
      <c r="BW22" s="89">
        <v>0</v>
      </c>
      <c r="BX22" s="89">
        <v>0</v>
      </c>
      <c r="BY22" s="89">
        <v>0</v>
      </c>
      <c r="BZ22" s="89">
        <v>266</v>
      </c>
      <c r="CA22" s="89">
        <v>241</v>
      </c>
      <c r="CB22" s="89">
        <v>0</v>
      </c>
      <c r="CC22" s="89">
        <v>0</v>
      </c>
      <c r="CD22" s="89">
        <v>106</v>
      </c>
      <c r="CE22" s="89">
        <v>0</v>
      </c>
      <c r="CF22" s="89">
        <v>4</v>
      </c>
      <c r="CG22" s="89">
        <v>0</v>
      </c>
      <c r="CH22" s="89">
        <v>163</v>
      </c>
      <c r="CI22" s="89">
        <v>43</v>
      </c>
      <c r="CJ22" s="89">
        <v>0</v>
      </c>
      <c r="CK22" s="89">
        <v>45</v>
      </c>
      <c r="CL22" s="89">
        <v>453</v>
      </c>
      <c r="CM22" s="89">
        <v>304</v>
      </c>
      <c r="CN22" s="89">
        <v>0</v>
      </c>
      <c r="CO22" s="89">
        <v>18</v>
      </c>
      <c r="CP22" s="89">
        <v>127</v>
      </c>
      <c r="CQ22" s="89">
        <v>38</v>
      </c>
      <c r="CR22" s="89">
        <v>0</v>
      </c>
      <c r="CS22" s="89">
        <v>5</v>
      </c>
      <c r="CT22" s="89">
        <v>0</v>
      </c>
      <c r="CU22" s="89">
        <v>0</v>
      </c>
      <c r="CV22" s="89">
        <v>0</v>
      </c>
      <c r="CW22" s="89">
        <v>0</v>
      </c>
      <c r="CX22" s="89">
        <v>3</v>
      </c>
      <c r="CY22" s="89">
        <v>0</v>
      </c>
      <c r="CZ22" s="89">
        <v>0</v>
      </c>
      <c r="DA22" s="89">
        <v>0</v>
      </c>
      <c r="DB22" s="89">
        <v>4280</v>
      </c>
      <c r="DC22" s="89">
        <v>3619</v>
      </c>
      <c r="DD22" s="89">
        <v>119</v>
      </c>
      <c r="DE22" s="89">
        <v>106</v>
      </c>
      <c r="DF22" s="89">
        <v>176</v>
      </c>
      <c r="DG22" s="89">
        <v>22</v>
      </c>
      <c r="DH22" s="89">
        <v>6</v>
      </c>
      <c r="DI22" s="89">
        <v>0</v>
      </c>
      <c r="DJ22" s="89">
        <v>300</v>
      </c>
      <c r="DK22" s="89">
        <v>181</v>
      </c>
      <c r="DL22" s="89">
        <v>1</v>
      </c>
      <c r="DM22" s="89">
        <v>8</v>
      </c>
      <c r="DN22" s="89">
        <v>469</v>
      </c>
      <c r="DO22" s="89">
        <v>293</v>
      </c>
      <c r="DP22" s="89">
        <v>11</v>
      </c>
      <c r="DQ22" s="89">
        <v>0</v>
      </c>
      <c r="DR22" s="89">
        <v>118</v>
      </c>
      <c r="DS22" s="89">
        <v>23</v>
      </c>
      <c r="DT22" s="89">
        <v>0</v>
      </c>
      <c r="DU22" s="89">
        <v>0</v>
      </c>
      <c r="DV22" s="89">
        <v>45</v>
      </c>
      <c r="DW22" s="89">
        <v>0</v>
      </c>
      <c r="DX22" s="89">
        <v>0</v>
      </c>
      <c r="DY22" s="89">
        <v>0</v>
      </c>
      <c r="DZ22" s="89">
        <v>0</v>
      </c>
      <c r="EA22" s="89">
        <v>0</v>
      </c>
      <c r="EB22" s="89">
        <v>0</v>
      </c>
      <c r="EC22" s="89">
        <v>0</v>
      </c>
      <c r="ED22" s="89">
        <v>33</v>
      </c>
      <c r="EE22" s="89">
        <v>33</v>
      </c>
      <c r="EF22" s="89">
        <v>0</v>
      </c>
      <c r="EG22" s="89">
        <v>33</v>
      </c>
      <c r="EH22" s="89">
        <v>2568</v>
      </c>
      <c r="EI22" s="89">
        <v>2993</v>
      </c>
      <c r="EJ22" s="89">
        <v>0</v>
      </c>
      <c r="EK22" s="89">
        <v>1308</v>
      </c>
      <c r="EL22" s="89">
        <v>5492</v>
      </c>
      <c r="EM22" s="89">
        <v>5105</v>
      </c>
      <c r="EN22" s="89">
        <v>0</v>
      </c>
      <c r="EO22" s="89">
        <v>1636</v>
      </c>
      <c r="EP22" s="89">
        <v>2293</v>
      </c>
      <c r="EQ22" s="89">
        <v>1750</v>
      </c>
      <c r="ER22" s="89">
        <v>0</v>
      </c>
      <c r="ES22" s="89">
        <v>365</v>
      </c>
      <c r="ET22" s="89">
        <v>3286</v>
      </c>
      <c r="EU22" s="89">
        <v>2574</v>
      </c>
      <c r="EV22" s="89">
        <v>0</v>
      </c>
      <c r="EW22" s="89">
        <v>0</v>
      </c>
      <c r="EX22" s="89">
        <v>3161</v>
      </c>
      <c r="EY22" s="89">
        <v>2523</v>
      </c>
      <c r="EZ22" s="89">
        <v>0</v>
      </c>
      <c r="FA22" s="89">
        <v>0</v>
      </c>
      <c r="FB22" s="89">
        <v>35</v>
      </c>
      <c r="FC22" s="89">
        <v>0</v>
      </c>
      <c r="FD22" s="89">
        <v>0</v>
      </c>
      <c r="FE22" s="89">
        <v>0</v>
      </c>
      <c r="FF22" s="89">
        <v>9</v>
      </c>
      <c r="FG22" s="89">
        <v>0</v>
      </c>
      <c r="FH22" s="89">
        <v>0</v>
      </c>
      <c r="FI22" s="89">
        <v>0</v>
      </c>
      <c r="FJ22" s="89">
        <v>3423</v>
      </c>
      <c r="FK22" s="89">
        <v>1172</v>
      </c>
      <c r="FL22" s="89">
        <v>0</v>
      </c>
      <c r="FM22" s="89">
        <v>0</v>
      </c>
      <c r="FN22" s="89">
        <v>1763</v>
      </c>
      <c r="FO22" s="89">
        <v>831</v>
      </c>
      <c r="FP22" s="89">
        <v>0</v>
      </c>
      <c r="FQ22" s="89">
        <v>0</v>
      </c>
      <c r="FR22" s="85">
        <f t="shared" si="1"/>
        <v>0.84353614353901896</v>
      </c>
      <c r="FS22" s="86">
        <f t="shared" si="2"/>
        <v>0.77235608718155158</v>
      </c>
      <c r="FT22" s="87">
        <f t="shared" si="3"/>
        <v>0.35007763528667546</v>
      </c>
      <c r="FU22" s="21">
        <f t="shared" si="4"/>
        <v>0.92043331475957912</v>
      </c>
      <c r="FV22" s="22">
        <f t="shared" si="5"/>
        <v>0.87931182500300475</v>
      </c>
      <c r="FW22" s="21">
        <f t="shared" si="6"/>
        <v>1.004</v>
      </c>
      <c r="FX22" s="53">
        <f t="shared" si="7"/>
        <v>1.0029656479116895</v>
      </c>
      <c r="FY22" s="54">
        <f t="shared" si="8"/>
        <v>0.9850220264317181</v>
      </c>
      <c r="FZ22" s="64">
        <f t="shared" si="9"/>
        <v>1.03725613593455</v>
      </c>
      <c r="GA22" s="69">
        <f t="shared" si="10"/>
        <v>0.76790434235368155</v>
      </c>
      <c r="GB22" s="54">
        <f t="shared" si="11"/>
        <v>0.91664434387439075</v>
      </c>
      <c r="GC22" s="64">
        <f t="shared" si="12"/>
        <v>0.90224026843745153</v>
      </c>
      <c r="GD22" s="69">
        <f t="shared" si="13"/>
        <v>0.42880909078092178</v>
      </c>
      <c r="GE22" s="54">
        <f t="shared" si="14"/>
        <v>0.99712323682256865</v>
      </c>
      <c r="GF22" s="64">
        <f t="shared" si="15"/>
        <v>0.78832590942835923</v>
      </c>
      <c r="GG22" s="55">
        <f t="shared" si="16"/>
        <v>0</v>
      </c>
      <c r="GH22" s="74">
        <f t="shared" si="17"/>
        <v>0.70656579302891109</v>
      </c>
      <c r="GI22" s="5"/>
      <c r="GJ22" s="5"/>
      <c r="GK22" s="5"/>
      <c r="GL22" s="5"/>
      <c r="GM22" s="5"/>
    </row>
    <row r="23" spans="1:195" s="3" customFormat="1" x14ac:dyDescent="0.25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5092</v>
      </c>
      <c r="L23" s="37">
        <f t="shared" si="19"/>
        <v>4423</v>
      </c>
      <c r="M23" s="37">
        <v>57</v>
      </c>
      <c r="N23" s="41">
        <f t="shared" si="0"/>
        <v>1934</v>
      </c>
      <c r="O23" s="41">
        <f t="shared" si="20"/>
        <v>0</v>
      </c>
      <c r="P23" s="89">
        <v>91</v>
      </c>
      <c r="Q23" s="89">
        <v>100</v>
      </c>
      <c r="R23" s="89">
        <v>2</v>
      </c>
      <c r="S23" s="89">
        <v>60</v>
      </c>
      <c r="T23" s="89">
        <v>111</v>
      </c>
      <c r="U23" s="89">
        <v>112</v>
      </c>
      <c r="V23" s="89">
        <v>0</v>
      </c>
      <c r="W23" s="89">
        <v>77</v>
      </c>
      <c r="X23" s="89">
        <v>0</v>
      </c>
      <c r="Y23" s="89">
        <v>220</v>
      </c>
      <c r="Z23" s="89">
        <v>226</v>
      </c>
      <c r="AA23" s="89">
        <v>0</v>
      </c>
      <c r="AB23" s="89">
        <v>157</v>
      </c>
      <c r="AC23" s="89">
        <v>0</v>
      </c>
      <c r="AD23" s="89">
        <v>390</v>
      </c>
      <c r="AE23" s="89">
        <v>426</v>
      </c>
      <c r="AF23" s="89">
        <v>0</v>
      </c>
      <c r="AG23" s="89">
        <v>261</v>
      </c>
      <c r="AH23" s="89">
        <v>179</v>
      </c>
      <c r="AI23" s="89">
        <v>205</v>
      </c>
      <c r="AJ23" s="89">
        <v>1</v>
      </c>
      <c r="AK23" s="89">
        <v>169</v>
      </c>
      <c r="AL23" s="89">
        <v>218</v>
      </c>
      <c r="AM23" s="89">
        <v>224</v>
      </c>
      <c r="AN23" s="89">
        <v>3</v>
      </c>
      <c r="AO23" s="89">
        <v>179</v>
      </c>
      <c r="AP23" s="89">
        <v>270</v>
      </c>
      <c r="AQ23" s="89">
        <v>259</v>
      </c>
      <c r="AR23" s="89">
        <v>5</v>
      </c>
      <c r="AS23" s="89">
        <v>167</v>
      </c>
      <c r="AT23" s="89">
        <v>284</v>
      </c>
      <c r="AU23" s="89">
        <v>258</v>
      </c>
      <c r="AV23" s="89">
        <v>40</v>
      </c>
      <c r="AW23" s="89">
        <v>189</v>
      </c>
      <c r="AX23" s="89">
        <v>362</v>
      </c>
      <c r="AY23" s="89">
        <v>343</v>
      </c>
      <c r="AZ23" s="89">
        <v>2</v>
      </c>
      <c r="BA23" s="89">
        <v>175</v>
      </c>
      <c r="BB23" s="89">
        <v>353</v>
      </c>
      <c r="BC23" s="89">
        <v>313</v>
      </c>
      <c r="BD23" s="89">
        <v>0</v>
      </c>
      <c r="BE23" s="89">
        <v>134</v>
      </c>
      <c r="BF23" s="89">
        <v>117</v>
      </c>
      <c r="BG23" s="89">
        <v>83</v>
      </c>
      <c r="BH23" s="89">
        <v>0</v>
      </c>
      <c r="BI23" s="89">
        <v>3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0</v>
      </c>
      <c r="BQ23" s="89">
        <v>0</v>
      </c>
      <c r="BR23" s="89">
        <v>0</v>
      </c>
      <c r="BS23" s="89">
        <v>2</v>
      </c>
      <c r="BT23" s="89">
        <v>0</v>
      </c>
      <c r="BU23" s="89">
        <v>0</v>
      </c>
      <c r="BV23" s="89">
        <v>0</v>
      </c>
      <c r="BW23" s="89">
        <v>0</v>
      </c>
      <c r="BX23" s="89">
        <v>0</v>
      </c>
      <c r="BY23" s="89">
        <v>0</v>
      </c>
      <c r="BZ23" s="89">
        <v>0</v>
      </c>
      <c r="CA23" s="89">
        <v>1</v>
      </c>
      <c r="CB23" s="89">
        <v>0</v>
      </c>
      <c r="CC23" s="89">
        <v>0</v>
      </c>
      <c r="CD23" s="89">
        <v>41</v>
      </c>
      <c r="CE23" s="89">
        <v>24</v>
      </c>
      <c r="CF23" s="89">
        <v>2</v>
      </c>
      <c r="CG23" s="89">
        <v>2</v>
      </c>
      <c r="CH23" s="89">
        <v>5</v>
      </c>
      <c r="CI23" s="89">
        <v>0</v>
      </c>
      <c r="CJ23" s="89">
        <v>0</v>
      </c>
      <c r="CK23" s="89">
        <v>0</v>
      </c>
      <c r="CL23" s="89">
        <v>45</v>
      </c>
      <c r="CM23" s="89">
        <v>28</v>
      </c>
      <c r="CN23" s="89">
        <v>0</v>
      </c>
      <c r="CO23" s="89">
        <v>3</v>
      </c>
      <c r="CP23" s="89">
        <v>3</v>
      </c>
      <c r="CQ23" s="89">
        <v>3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0</v>
      </c>
      <c r="CZ23" s="89">
        <v>0</v>
      </c>
      <c r="DA23" s="89">
        <v>0</v>
      </c>
      <c r="DB23" s="89">
        <v>224</v>
      </c>
      <c r="DC23" s="89">
        <v>210</v>
      </c>
      <c r="DD23" s="89">
        <v>2</v>
      </c>
      <c r="DE23" s="89">
        <v>1</v>
      </c>
      <c r="DF23" s="89">
        <v>52</v>
      </c>
      <c r="DG23" s="89">
        <v>41</v>
      </c>
      <c r="DH23" s="89">
        <v>0</v>
      </c>
      <c r="DI23" s="89">
        <v>1</v>
      </c>
      <c r="DJ23" s="89">
        <v>8</v>
      </c>
      <c r="DK23" s="89">
        <v>8</v>
      </c>
      <c r="DL23" s="89">
        <v>0</v>
      </c>
      <c r="DM23" s="89">
        <v>2</v>
      </c>
      <c r="DN23" s="89">
        <v>0</v>
      </c>
      <c r="DO23" s="89">
        <v>0</v>
      </c>
      <c r="DP23" s="89">
        <v>0</v>
      </c>
      <c r="DQ23" s="89">
        <v>0</v>
      </c>
      <c r="DR23" s="89">
        <v>0</v>
      </c>
      <c r="DS23" s="89">
        <v>0</v>
      </c>
      <c r="DT23" s="89">
        <v>0</v>
      </c>
      <c r="DU23" s="89">
        <v>2</v>
      </c>
      <c r="DV23" s="89">
        <v>8</v>
      </c>
      <c r="DW23" s="89">
        <v>7</v>
      </c>
      <c r="DX23" s="89">
        <v>0</v>
      </c>
      <c r="DY23" s="89">
        <v>0</v>
      </c>
      <c r="DZ23" s="89">
        <v>15</v>
      </c>
      <c r="EA23" s="89">
        <v>13</v>
      </c>
      <c r="EB23" s="89">
        <v>0</v>
      </c>
      <c r="EC23" s="89">
        <v>4</v>
      </c>
      <c r="ED23" s="89">
        <v>1</v>
      </c>
      <c r="EE23" s="89">
        <v>2</v>
      </c>
      <c r="EF23" s="89">
        <v>0</v>
      </c>
      <c r="EG23" s="89">
        <v>0</v>
      </c>
      <c r="EH23" s="89">
        <v>374</v>
      </c>
      <c r="EI23" s="89">
        <v>347</v>
      </c>
      <c r="EJ23" s="89">
        <v>0</v>
      </c>
      <c r="EK23" s="89">
        <v>148</v>
      </c>
      <c r="EL23" s="89">
        <v>452</v>
      </c>
      <c r="EM23" s="89">
        <v>407</v>
      </c>
      <c r="EN23" s="89">
        <v>0</v>
      </c>
      <c r="EO23" s="89">
        <v>154</v>
      </c>
      <c r="EP23" s="89">
        <v>178</v>
      </c>
      <c r="EQ23" s="89">
        <v>157</v>
      </c>
      <c r="ER23" s="89">
        <v>0</v>
      </c>
      <c r="ES23" s="89">
        <v>39</v>
      </c>
      <c r="ET23" s="89">
        <v>298</v>
      </c>
      <c r="EU23" s="89">
        <v>255</v>
      </c>
      <c r="EV23" s="89">
        <v>0</v>
      </c>
      <c r="EW23" s="89">
        <v>2</v>
      </c>
      <c r="EX23" s="89">
        <v>248</v>
      </c>
      <c r="EY23" s="89">
        <v>195</v>
      </c>
      <c r="EZ23" s="89">
        <v>0</v>
      </c>
      <c r="FA23" s="89">
        <v>5</v>
      </c>
      <c r="FB23" s="89">
        <v>20</v>
      </c>
      <c r="FC23" s="89">
        <v>4</v>
      </c>
      <c r="FD23" s="89">
        <v>0</v>
      </c>
      <c r="FE23" s="89">
        <v>0</v>
      </c>
      <c r="FF23" s="89">
        <v>5</v>
      </c>
      <c r="FG23" s="89">
        <v>4</v>
      </c>
      <c r="FH23" s="89">
        <v>0</v>
      </c>
      <c r="FI23" s="89">
        <v>0</v>
      </c>
      <c r="FJ23" s="89">
        <v>314</v>
      </c>
      <c r="FK23" s="89">
        <v>139</v>
      </c>
      <c r="FL23" s="89">
        <v>0</v>
      </c>
      <c r="FM23" s="89">
        <v>0</v>
      </c>
      <c r="FN23" s="89">
        <v>154</v>
      </c>
      <c r="FO23" s="89">
        <v>27</v>
      </c>
      <c r="FP23" s="89">
        <v>0</v>
      </c>
      <c r="FQ23" s="89">
        <v>0</v>
      </c>
      <c r="FR23" s="85">
        <f t="shared" si="1"/>
        <v>0.91930012497768254</v>
      </c>
      <c r="FS23" s="86">
        <f t="shared" si="2"/>
        <v>0.7998571683627923</v>
      </c>
      <c r="FT23" s="87">
        <f t="shared" si="3"/>
        <v>0.34529548294947332</v>
      </c>
      <c r="FU23" s="21">
        <f t="shared" si="4"/>
        <v>0.96348155156102178</v>
      </c>
      <c r="FV23" s="22">
        <f t="shared" si="5"/>
        <v>0.82487877657590447</v>
      </c>
      <c r="FW23" s="21">
        <f t="shared" si="6"/>
        <v>1.0363636363636364</v>
      </c>
      <c r="FX23" s="53">
        <f t="shared" si="7"/>
        <v>0.75077639751552794</v>
      </c>
      <c r="FY23" s="54">
        <f t="shared" si="8"/>
        <v>1.0314285714285714</v>
      </c>
      <c r="FZ23" s="64">
        <f t="shared" si="9"/>
        <v>1.0942857142857143</v>
      </c>
      <c r="GA23" s="69">
        <f t="shared" si="10"/>
        <v>0.70714285714285718</v>
      </c>
      <c r="GB23" s="54">
        <f t="shared" si="11"/>
        <v>0.99546431129147772</v>
      </c>
      <c r="GC23" s="64">
        <f t="shared" si="12"/>
        <v>0.92205777035091907</v>
      </c>
      <c r="GD23" s="69">
        <f t="shared" si="13"/>
        <v>0.42730962043447124</v>
      </c>
      <c r="GE23" s="54">
        <f t="shared" si="14"/>
        <v>1.0167597765363128</v>
      </c>
      <c r="GF23" s="64">
        <f t="shared" si="15"/>
        <v>0.83798882681564246</v>
      </c>
      <c r="GG23" s="55">
        <f t="shared" si="16"/>
        <v>1.3035381750465549E-2</v>
      </c>
      <c r="GH23" s="74">
        <f t="shared" si="17"/>
        <v>0.83164642375168696</v>
      </c>
      <c r="GI23" s="5"/>
      <c r="GJ23" s="5"/>
      <c r="GK23" s="5"/>
      <c r="GL23" s="5"/>
      <c r="GM23" s="5"/>
    </row>
    <row r="24" spans="1:195" s="3" customFormat="1" x14ac:dyDescent="0.25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13534</v>
      </c>
      <c r="L24" s="37">
        <f t="shared" si="19"/>
        <v>12356</v>
      </c>
      <c r="M24" s="37">
        <v>150</v>
      </c>
      <c r="N24" s="41">
        <f t="shared" si="0"/>
        <v>5375</v>
      </c>
      <c r="O24" s="41">
        <f t="shared" si="20"/>
        <v>102</v>
      </c>
      <c r="P24" s="89">
        <v>253</v>
      </c>
      <c r="Q24" s="89">
        <v>251</v>
      </c>
      <c r="R24" s="89">
        <v>1</v>
      </c>
      <c r="S24" s="89">
        <v>197</v>
      </c>
      <c r="T24" s="89">
        <v>315</v>
      </c>
      <c r="U24" s="89">
        <v>308</v>
      </c>
      <c r="V24" s="89">
        <v>0</v>
      </c>
      <c r="W24" s="89">
        <v>263</v>
      </c>
      <c r="X24" s="89">
        <v>23</v>
      </c>
      <c r="Y24" s="89">
        <v>619</v>
      </c>
      <c r="Z24" s="89">
        <v>615</v>
      </c>
      <c r="AA24" s="89">
        <v>0</v>
      </c>
      <c r="AB24" s="89">
        <v>527</v>
      </c>
      <c r="AC24" s="89">
        <v>79</v>
      </c>
      <c r="AD24" s="89">
        <v>1055</v>
      </c>
      <c r="AE24" s="89">
        <v>1051</v>
      </c>
      <c r="AF24" s="89">
        <v>1</v>
      </c>
      <c r="AG24" s="89">
        <v>771</v>
      </c>
      <c r="AH24" s="89">
        <v>549</v>
      </c>
      <c r="AI24" s="89">
        <v>467</v>
      </c>
      <c r="AJ24" s="89">
        <v>4</v>
      </c>
      <c r="AK24" s="89">
        <v>338</v>
      </c>
      <c r="AL24" s="89">
        <v>515</v>
      </c>
      <c r="AM24" s="89">
        <v>557</v>
      </c>
      <c r="AN24" s="89">
        <v>13</v>
      </c>
      <c r="AO24" s="89">
        <v>376</v>
      </c>
      <c r="AP24" s="89">
        <v>676</v>
      </c>
      <c r="AQ24" s="89">
        <v>645</v>
      </c>
      <c r="AR24" s="89">
        <v>18</v>
      </c>
      <c r="AS24" s="89">
        <v>316</v>
      </c>
      <c r="AT24" s="89">
        <v>663</v>
      </c>
      <c r="AU24" s="89">
        <v>690</v>
      </c>
      <c r="AV24" s="89">
        <v>39</v>
      </c>
      <c r="AW24" s="89">
        <v>365</v>
      </c>
      <c r="AX24" s="89">
        <v>774</v>
      </c>
      <c r="AY24" s="89">
        <v>803</v>
      </c>
      <c r="AZ24" s="89">
        <v>70</v>
      </c>
      <c r="BA24" s="89">
        <v>340</v>
      </c>
      <c r="BB24" s="89">
        <v>992</v>
      </c>
      <c r="BC24" s="89">
        <v>963</v>
      </c>
      <c r="BD24" s="89">
        <v>0</v>
      </c>
      <c r="BE24" s="89">
        <v>412</v>
      </c>
      <c r="BF24" s="89">
        <v>264</v>
      </c>
      <c r="BG24" s="89">
        <v>254</v>
      </c>
      <c r="BH24" s="89">
        <v>0</v>
      </c>
      <c r="BI24" s="89">
        <v>136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0</v>
      </c>
      <c r="BS24" s="89">
        <v>0</v>
      </c>
      <c r="BT24" s="89">
        <v>0</v>
      </c>
      <c r="BU24" s="89">
        <v>1</v>
      </c>
      <c r="BV24" s="89">
        <v>0</v>
      </c>
      <c r="BW24" s="89">
        <v>0</v>
      </c>
      <c r="BX24" s="89">
        <v>0</v>
      </c>
      <c r="BY24" s="89">
        <v>0</v>
      </c>
      <c r="BZ24" s="89">
        <v>183</v>
      </c>
      <c r="CA24" s="89">
        <v>174</v>
      </c>
      <c r="CB24" s="89">
        <v>0</v>
      </c>
      <c r="CC24" s="89">
        <v>106</v>
      </c>
      <c r="CD24" s="89">
        <v>161</v>
      </c>
      <c r="CE24" s="89">
        <v>161</v>
      </c>
      <c r="CF24" s="89">
        <v>0</v>
      </c>
      <c r="CG24" s="89">
        <v>17</v>
      </c>
      <c r="CH24" s="89">
        <v>35</v>
      </c>
      <c r="CI24" s="89">
        <v>11</v>
      </c>
      <c r="CJ24" s="89">
        <v>0</v>
      </c>
      <c r="CK24" s="89">
        <v>3</v>
      </c>
      <c r="CL24" s="89">
        <v>94</v>
      </c>
      <c r="CM24" s="89">
        <v>70</v>
      </c>
      <c r="CN24" s="89">
        <v>0</v>
      </c>
      <c r="CO24" s="89">
        <v>2</v>
      </c>
      <c r="CP24" s="89">
        <v>24</v>
      </c>
      <c r="CQ24" s="89">
        <v>15</v>
      </c>
      <c r="CR24" s="89">
        <v>0</v>
      </c>
      <c r="CS24" s="89">
        <v>19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0</v>
      </c>
      <c r="CZ24" s="89">
        <v>0</v>
      </c>
      <c r="DA24" s="89">
        <v>0</v>
      </c>
      <c r="DB24" s="89">
        <v>638</v>
      </c>
      <c r="DC24" s="89">
        <v>601</v>
      </c>
      <c r="DD24" s="89">
        <v>3</v>
      </c>
      <c r="DE24" s="89">
        <v>308</v>
      </c>
      <c r="DF24" s="89">
        <v>100</v>
      </c>
      <c r="DG24" s="89">
        <v>92</v>
      </c>
      <c r="DH24" s="89">
        <v>1</v>
      </c>
      <c r="DI24" s="89">
        <v>20</v>
      </c>
      <c r="DJ24" s="89">
        <v>14</v>
      </c>
      <c r="DK24" s="89">
        <v>14</v>
      </c>
      <c r="DL24" s="89">
        <v>0</v>
      </c>
      <c r="DM24" s="89">
        <v>15</v>
      </c>
      <c r="DN24" s="89">
        <v>11</v>
      </c>
      <c r="DO24" s="89">
        <v>11</v>
      </c>
      <c r="DP24" s="89">
        <v>0</v>
      </c>
      <c r="DQ24" s="89">
        <v>11</v>
      </c>
      <c r="DR24" s="89">
        <v>0</v>
      </c>
      <c r="DS24" s="89">
        <v>0</v>
      </c>
      <c r="DT24" s="89">
        <v>0</v>
      </c>
      <c r="DU24" s="89">
        <v>0</v>
      </c>
      <c r="DV24" s="89">
        <v>290</v>
      </c>
      <c r="DW24" s="89">
        <v>207</v>
      </c>
      <c r="DX24" s="89">
        <v>0</v>
      </c>
      <c r="DY24" s="89">
        <v>47</v>
      </c>
      <c r="DZ24" s="89">
        <v>61</v>
      </c>
      <c r="EA24" s="89">
        <v>60</v>
      </c>
      <c r="EB24" s="89">
        <v>0</v>
      </c>
      <c r="EC24" s="89">
        <v>14</v>
      </c>
      <c r="ED24" s="89">
        <v>0</v>
      </c>
      <c r="EE24" s="89">
        <v>0</v>
      </c>
      <c r="EF24" s="89">
        <v>0</v>
      </c>
      <c r="EG24" s="89">
        <v>0</v>
      </c>
      <c r="EH24" s="89">
        <v>1071</v>
      </c>
      <c r="EI24" s="89">
        <v>1049</v>
      </c>
      <c r="EJ24" s="89">
        <v>0</v>
      </c>
      <c r="EK24" s="89">
        <v>352</v>
      </c>
      <c r="EL24" s="89">
        <v>1100</v>
      </c>
      <c r="EM24" s="89">
        <v>990</v>
      </c>
      <c r="EN24" s="89">
        <v>0</v>
      </c>
      <c r="EO24" s="89">
        <v>312</v>
      </c>
      <c r="EP24" s="89">
        <v>439</v>
      </c>
      <c r="EQ24" s="89">
        <v>478</v>
      </c>
      <c r="ER24" s="89">
        <v>0</v>
      </c>
      <c r="ES24" s="89">
        <v>107</v>
      </c>
      <c r="ET24" s="89">
        <v>703</v>
      </c>
      <c r="EU24" s="89">
        <v>718</v>
      </c>
      <c r="EV24" s="89">
        <v>0</v>
      </c>
      <c r="EW24" s="89">
        <v>0</v>
      </c>
      <c r="EX24" s="89">
        <v>688</v>
      </c>
      <c r="EY24" s="89">
        <v>686</v>
      </c>
      <c r="EZ24" s="89">
        <v>0</v>
      </c>
      <c r="FA24" s="89">
        <v>0</v>
      </c>
      <c r="FB24" s="89">
        <v>102</v>
      </c>
      <c r="FC24" s="89">
        <v>0</v>
      </c>
      <c r="FD24" s="89">
        <v>0</v>
      </c>
      <c r="FE24" s="89">
        <v>0</v>
      </c>
      <c r="FF24" s="89">
        <v>38</v>
      </c>
      <c r="FG24" s="89">
        <v>4</v>
      </c>
      <c r="FH24" s="89">
        <v>0</v>
      </c>
      <c r="FI24" s="89">
        <v>0</v>
      </c>
      <c r="FJ24" s="89">
        <v>704</v>
      </c>
      <c r="FK24" s="89">
        <v>252</v>
      </c>
      <c r="FL24" s="89">
        <v>0</v>
      </c>
      <c r="FM24" s="89">
        <v>0</v>
      </c>
      <c r="FN24" s="89">
        <v>303</v>
      </c>
      <c r="FO24" s="89">
        <v>159</v>
      </c>
      <c r="FP24" s="89">
        <v>0</v>
      </c>
      <c r="FQ24" s="89">
        <v>0</v>
      </c>
      <c r="FR24" s="85">
        <f t="shared" si="1"/>
        <v>0.87966058112625356</v>
      </c>
      <c r="FS24" s="86">
        <f t="shared" si="2"/>
        <v>0.80393417330933403</v>
      </c>
      <c r="FT24" s="87">
        <f t="shared" si="3"/>
        <v>0.34552584211879661</v>
      </c>
      <c r="FU24" s="21">
        <f t="shared" si="4"/>
        <v>0.99756762733102378</v>
      </c>
      <c r="FV24" s="22">
        <f t="shared" si="5"/>
        <v>0.9399771776340814</v>
      </c>
      <c r="FW24" s="21">
        <f t="shared" si="6"/>
        <v>1</v>
      </c>
      <c r="FX24" s="53">
        <f t="shared" si="7"/>
        <v>1.0461268976255351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0.82331223628691985</v>
      </c>
      <c r="GB24" s="54">
        <f t="shared" si="11"/>
        <v>0.95350404312668458</v>
      </c>
      <c r="GC24" s="64">
        <f t="shared" si="12"/>
        <v>0.91728436657681933</v>
      </c>
      <c r="GD24" s="69">
        <f t="shared" si="13"/>
        <v>0.40157513477088946</v>
      </c>
      <c r="GE24" s="54">
        <f t="shared" si="14"/>
        <v>0.99158825206729406</v>
      </c>
      <c r="GF24" s="64">
        <f t="shared" si="15"/>
        <v>1.0008554319931566</v>
      </c>
      <c r="GG24" s="55">
        <f t="shared" si="16"/>
        <v>0</v>
      </c>
      <c r="GH24" s="74">
        <f t="shared" si="17"/>
        <v>0.71127371945925844</v>
      </c>
      <c r="GI24" s="5"/>
      <c r="GJ24" s="5"/>
      <c r="GK24" s="5"/>
      <c r="GL24" s="5"/>
      <c r="GM24" s="5"/>
    </row>
    <row r="25" spans="1:195" s="3" customFormat="1" x14ac:dyDescent="0.25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4425</v>
      </c>
      <c r="K25" s="37">
        <f t="shared" si="18"/>
        <v>9920</v>
      </c>
      <c r="L25" s="37">
        <f t="shared" si="19"/>
        <v>8852</v>
      </c>
      <c r="M25" s="37">
        <v>115</v>
      </c>
      <c r="N25" s="41">
        <f t="shared" si="0"/>
        <v>4845</v>
      </c>
      <c r="O25" s="41">
        <f t="shared" si="20"/>
        <v>128</v>
      </c>
      <c r="P25" s="89">
        <v>174</v>
      </c>
      <c r="Q25" s="89">
        <v>148</v>
      </c>
      <c r="R25" s="89">
        <v>0</v>
      </c>
      <c r="S25" s="89">
        <v>99</v>
      </c>
      <c r="T25" s="89">
        <v>258</v>
      </c>
      <c r="U25" s="89">
        <v>251</v>
      </c>
      <c r="V25" s="89">
        <v>0</v>
      </c>
      <c r="W25" s="89">
        <v>207</v>
      </c>
      <c r="X25" s="89">
        <v>49</v>
      </c>
      <c r="Y25" s="89">
        <v>528</v>
      </c>
      <c r="Z25" s="89">
        <v>523</v>
      </c>
      <c r="AA25" s="89">
        <v>1</v>
      </c>
      <c r="AB25" s="89">
        <v>438</v>
      </c>
      <c r="AC25" s="89">
        <v>79</v>
      </c>
      <c r="AD25" s="89">
        <v>769</v>
      </c>
      <c r="AE25" s="89">
        <v>769</v>
      </c>
      <c r="AF25" s="89">
        <v>0</v>
      </c>
      <c r="AG25" s="89">
        <v>652</v>
      </c>
      <c r="AH25" s="89">
        <v>506</v>
      </c>
      <c r="AI25" s="89">
        <v>492</v>
      </c>
      <c r="AJ25" s="89">
        <v>3</v>
      </c>
      <c r="AK25" s="89">
        <v>423</v>
      </c>
      <c r="AL25" s="89">
        <v>548</v>
      </c>
      <c r="AM25" s="89">
        <v>558</v>
      </c>
      <c r="AN25" s="89">
        <v>25</v>
      </c>
      <c r="AO25" s="89">
        <v>430</v>
      </c>
      <c r="AP25" s="89">
        <v>626</v>
      </c>
      <c r="AQ25" s="89">
        <v>614</v>
      </c>
      <c r="AR25" s="89">
        <v>40</v>
      </c>
      <c r="AS25" s="89">
        <v>527</v>
      </c>
      <c r="AT25" s="89">
        <v>672</v>
      </c>
      <c r="AU25" s="89">
        <v>657</v>
      </c>
      <c r="AV25" s="89">
        <v>39</v>
      </c>
      <c r="AW25" s="89">
        <v>484</v>
      </c>
      <c r="AX25" s="89">
        <v>721</v>
      </c>
      <c r="AY25" s="89">
        <v>754</v>
      </c>
      <c r="AZ25" s="89">
        <v>2</v>
      </c>
      <c r="BA25" s="89">
        <v>461</v>
      </c>
      <c r="BB25" s="89">
        <v>615</v>
      </c>
      <c r="BC25" s="89">
        <v>636</v>
      </c>
      <c r="BD25" s="89">
        <v>0</v>
      </c>
      <c r="BE25" s="89">
        <v>352</v>
      </c>
      <c r="BF25" s="89">
        <v>232</v>
      </c>
      <c r="BG25" s="89">
        <v>146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12</v>
      </c>
      <c r="CE25" s="89">
        <v>5</v>
      </c>
      <c r="CF25" s="89">
        <v>0</v>
      </c>
      <c r="CG25" s="89">
        <v>0</v>
      </c>
      <c r="CH25" s="89">
        <v>1</v>
      </c>
      <c r="CI25" s="89">
        <v>10</v>
      </c>
      <c r="CJ25" s="89">
        <v>0</v>
      </c>
      <c r="CK25" s="89">
        <v>0</v>
      </c>
      <c r="CL25" s="89">
        <v>50</v>
      </c>
      <c r="CM25" s="89">
        <v>31</v>
      </c>
      <c r="CN25" s="89">
        <v>0</v>
      </c>
      <c r="CO25" s="89">
        <v>5</v>
      </c>
      <c r="CP25" s="89">
        <v>13</v>
      </c>
      <c r="CQ25" s="89">
        <v>5</v>
      </c>
      <c r="CR25" s="89">
        <v>0</v>
      </c>
      <c r="CS25" s="89">
        <v>1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0</v>
      </c>
      <c r="CZ25" s="89">
        <v>0</v>
      </c>
      <c r="DA25" s="89">
        <v>0</v>
      </c>
      <c r="DB25" s="89">
        <v>276</v>
      </c>
      <c r="DC25" s="89">
        <v>44</v>
      </c>
      <c r="DD25" s="89">
        <v>5</v>
      </c>
      <c r="DE25" s="89">
        <v>2</v>
      </c>
      <c r="DF25" s="89">
        <v>6</v>
      </c>
      <c r="DG25" s="89">
        <v>1</v>
      </c>
      <c r="DH25" s="89">
        <v>0</v>
      </c>
      <c r="DI25" s="89">
        <v>0</v>
      </c>
      <c r="DJ25" s="89">
        <v>15</v>
      </c>
      <c r="DK25" s="89">
        <v>13</v>
      </c>
      <c r="DL25" s="89">
        <v>0</v>
      </c>
      <c r="DM25" s="89">
        <v>1</v>
      </c>
      <c r="DN25" s="89">
        <v>15</v>
      </c>
      <c r="DO25" s="89">
        <v>0</v>
      </c>
      <c r="DP25" s="89">
        <v>0</v>
      </c>
      <c r="DQ25" s="89">
        <v>0</v>
      </c>
      <c r="DR25" s="89">
        <v>0</v>
      </c>
      <c r="DS25" s="89">
        <v>0</v>
      </c>
      <c r="DT25" s="89">
        <v>0</v>
      </c>
      <c r="DU25" s="89">
        <v>0</v>
      </c>
      <c r="DV25" s="89">
        <v>53</v>
      </c>
      <c r="DW25" s="89">
        <v>25</v>
      </c>
      <c r="DX25" s="89">
        <v>0</v>
      </c>
      <c r="DY25" s="89">
        <v>0</v>
      </c>
      <c r="DZ25" s="89">
        <v>14</v>
      </c>
      <c r="EA25" s="89">
        <v>0</v>
      </c>
      <c r="EB25" s="89">
        <v>0</v>
      </c>
      <c r="EC25" s="89">
        <v>0</v>
      </c>
      <c r="ED25" s="89">
        <v>0</v>
      </c>
      <c r="EE25" s="89">
        <v>0</v>
      </c>
      <c r="EF25" s="89">
        <v>0</v>
      </c>
      <c r="EG25" s="89">
        <v>0</v>
      </c>
      <c r="EH25" s="89">
        <v>608</v>
      </c>
      <c r="EI25" s="89">
        <v>644</v>
      </c>
      <c r="EJ25" s="89">
        <v>0</v>
      </c>
      <c r="EK25" s="89">
        <v>320</v>
      </c>
      <c r="EL25" s="89">
        <v>806</v>
      </c>
      <c r="EM25" s="89">
        <v>760</v>
      </c>
      <c r="EN25" s="89">
        <v>0</v>
      </c>
      <c r="EO25" s="89">
        <v>342</v>
      </c>
      <c r="EP25" s="89">
        <v>366</v>
      </c>
      <c r="EQ25" s="89">
        <v>341</v>
      </c>
      <c r="ER25" s="89">
        <v>0</v>
      </c>
      <c r="ES25" s="89">
        <v>98</v>
      </c>
      <c r="ET25" s="89">
        <v>399</v>
      </c>
      <c r="EU25" s="89">
        <v>344</v>
      </c>
      <c r="EV25" s="89">
        <v>0</v>
      </c>
      <c r="EW25" s="89">
        <v>3</v>
      </c>
      <c r="EX25" s="89">
        <v>724</v>
      </c>
      <c r="EY25" s="89">
        <v>705</v>
      </c>
      <c r="EZ25" s="89">
        <v>0</v>
      </c>
      <c r="FA25" s="89">
        <v>0</v>
      </c>
      <c r="FB25" s="89">
        <v>7</v>
      </c>
      <c r="FC25" s="89">
        <v>0</v>
      </c>
      <c r="FD25" s="89">
        <v>0</v>
      </c>
      <c r="FE25" s="89">
        <v>0</v>
      </c>
      <c r="FF25" s="89">
        <v>1</v>
      </c>
      <c r="FG25" s="89">
        <v>0</v>
      </c>
      <c r="FH25" s="89">
        <v>0</v>
      </c>
      <c r="FI25" s="89">
        <v>0</v>
      </c>
      <c r="FJ25" s="89">
        <v>596</v>
      </c>
      <c r="FK25" s="89">
        <v>205</v>
      </c>
      <c r="FL25" s="89">
        <v>0</v>
      </c>
      <c r="FM25" s="89">
        <v>0</v>
      </c>
      <c r="FN25" s="89">
        <v>303</v>
      </c>
      <c r="FO25" s="89">
        <v>171</v>
      </c>
      <c r="FP25" s="89">
        <v>0</v>
      </c>
      <c r="FQ25" s="89">
        <v>0</v>
      </c>
      <c r="FR25" s="85">
        <f t="shared" si="1"/>
        <v>0.8650116369278511</v>
      </c>
      <c r="FS25" s="86">
        <f t="shared" si="2"/>
        <v>0.77295060770623225</v>
      </c>
      <c r="FT25" s="87">
        <f t="shared" si="3"/>
        <v>0.41763641065425394</v>
      </c>
      <c r="FU25" s="21">
        <f t="shared" si="4"/>
        <v>0.97350343473994116</v>
      </c>
      <c r="FV25" s="22">
        <f t="shared" si="5"/>
        <v>0.86555197027476283</v>
      </c>
      <c r="FW25" s="21">
        <f t="shared" si="6"/>
        <v>0.95833333333333337</v>
      </c>
      <c r="FX25" s="53">
        <f t="shared" si="7"/>
        <v>1.0949152542372882</v>
      </c>
      <c r="FY25" s="54">
        <f t="shared" si="8"/>
        <v>1.150887573964497</v>
      </c>
      <c r="FZ25" s="64">
        <f t="shared" si="9"/>
        <v>1.1420118343195267</v>
      </c>
      <c r="GA25" s="69">
        <f t="shared" si="10"/>
        <v>0.95931952662721898</v>
      </c>
      <c r="GB25" s="54">
        <f t="shared" si="11"/>
        <v>0.91861758248025316</v>
      </c>
      <c r="GC25" s="64">
        <f t="shared" si="12"/>
        <v>0.85517123385326066</v>
      </c>
      <c r="GD25" s="69">
        <f t="shared" si="13"/>
        <v>0.50543214805098524</v>
      </c>
      <c r="GE25" s="54">
        <f t="shared" si="14"/>
        <v>1.0509077297398466</v>
      </c>
      <c r="GF25" s="64">
        <f t="shared" si="15"/>
        <v>0.98165824443196714</v>
      </c>
      <c r="GG25" s="55">
        <f t="shared" si="16"/>
        <v>2.8074115665356544E-3</v>
      </c>
      <c r="GH25" s="74">
        <f t="shared" si="17"/>
        <v>0.72992113310799944</v>
      </c>
      <c r="GI25" s="5"/>
      <c r="GJ25" s="5"/>
      <c r="GK25" s="5"/>
      <c r="GL25" s="5"/>
      <c r="GM25" s="5"/>
    </row>
    <row r="26" spans="1:195" s="3" customFormat="1" x14ac:dyDescent="0.25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2706</v>
      </c>
      <c r="L26" s="37">
        <f t="shared" si="19"/>
        <v>2590</v>
      </c>
      <c r="M26" s="37">
        <v>35</v>
      </c>
      <c r="N26" s="41">
        <f t="shared" si="0"/>
        <v>1702</v>
      </c>
      <c r="O26" s="41">
        <f t="shared" si="20"/>
        <v>113</v>
      </c>
      <c r="P26" s="89">
        <v>136</v>
      </c>
      <c r="Q26" s="89">
        <v>138</v>
      </c>
      <c r="R26" s="89">
        <v>0</v>
      </c>
      <c r="S26" s="89">
        <v>128</v>
      </c>
      <c r="T26" s="89">
        <v>53</v>
      </c>
      <c r="U26" s="89">
        <v>51</v>
      </c>
      <c r="V26" s="89">
        <v>0</v>
      </c>
      <c r="W26" s="89">
        <v>48</v>
      </c>
      <c r="X26" s="89">
        <v>39</v>
      </c>
      <c r="Y26" s="89">
        <v>107</v>
      </c>
      <c r="Z26" s="89">
        <v>111</v>
      </c>
      <c r="AA26" s="89">
        <v>0</v>
      </c>
      <c r="AB26" s="89">
        <v>104</v>
      </c>
      <c r="AC26" s="89">
        <v>74</v>
      </c>
      <c r="AD26" s="89">
        <v>219</v>
      </c>
      <c r="AE26" s="89">
        <v>217</v>
      </c>
      <c r="AF26" s="89">
        <v>0</v>
      </c>
      <c r="AG26" s="89">
        <v>204</v>
      </c>
      <c r="AH26" s="89">
        <v>95</v>
      </c>
      <c r="AI26" s="89">
        <v>88</v>
      </c>
      <c r="AJ26" s="89">
        <v>0</v>
      </c>
      <c r="AK26" s="89">
        <v>83</v>
      </c>
      <c r="AL26" s="89">
        <v>126</v>
      </c>
      <c r="AM26" s="89">
        <v>120</v>
      </c>
      <c r="AN26" s="89">
        <v>0</v>
      </c>
      <c r="AO26" s="89">
        <v>107</v>
      </c>
      <c r="AP26" s="89">
        <v>128</v>
      </c>
      <c r="AQ26" s="89">
        <v>126</v>
      </c>
      <c r="AR26" s="89">
        <v>3</v>
      </c>
      <c r="AS26" s="89">
        <v>111</v>
      </c>
      <c r="AT26" s="89">
        <v>137</v>
      </c>
      <c r="AU26" s="89">
        <v>133</v>
      </c>
      <c r="AV26" s="89">
        <v>37</v>
      </c>
      <c r="AW26" s="89">
        <v>107</v>
      </c>
      <c r="AX26" s="89">
        <v>151</v>
      </c>
      <c r="AY26" s="89">
        <v>149</v>
      </c>
      <c r="AZ26" s="89">
        <v>0</v>
      </c>
      <c r="BA26" s="89">
        <v>114</v>
      </c>
      <c r="BB26" s="89">
        <v>124</v>
      </c>
      <c r="BC26" s="89">
        <v>129</v>
      </c>
      <c r="BD26" s="89">
        <v>0</v>
      </c>
      <c r="BE26" s="89">
        <v>85</v>
      </c>
      <c r="BF26" s="89">
        <v>78</v>
      </c>
      <c r="BG26" s="89">
        <v>78</v>
      </c>
      <c r="BH26" s="89">
        <v>0</v>
      </c>
      <c r="BI26" s="89">
        <v>63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0</v>
      </c>
      <c r="CB26" s="89">
        <v>0</v>
      </c>
      <c r="CC26" s="89">
        <v>0</v>
      </c>
      <c r="CD26" s="89">
        <v>60</v>
      </c>
      <c r="CE26" s="89">
        <v>60</v>
      </c>
      <c r="CF26" s="89">
        <v>0</v>
      </c>
      <c r="CG26" s="89">
        <v>52</v>
      </c>
      <c r="CH26" s="89">
        <v>18</v>
      </c>
      <c r="CI26" s="89">
        <v>18</v>
      </c>
      <c r="CJ26" s="89">
        <v>0</v>
      </c>
      <c r="CK26" s="89">
        <v>10</v>
      </c>
      <c r="CL26" s="89">
        <v>17</v>
      </c>
      <c r="CM26" s="89">
        <v>14</v>
      </c>
      <c r="CN26" s="89">
        <v>0</v>
      </c>
      <c r="CO26" s="89">
        <v>8</v>
      </c>
      <c r="CP26" s="89">
        <v>7</v>
      </c>
      <c r="CQ26" s="89">
        <v>7</v>
      </c>
      <c r="CR26" s="89">
        <v>0</v>
      </c>
      <c r="CS26" s="89">
        <v>5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0</v>
      </c>
      <c r="CZ26" s="89">
        <v>0</v>
      </c>
      <c r="DA26" s="89">
        <v>0</v>
      </c>
      <c r="DB26" s="89">
        <v>157</v>
      </c>
      <c r="DC26" s="89">
        <v>154</v>
      </c>
      <c r="DD26" s="89">
        <v>0</v>
      </c>
      <c r="DE26" s="89">
        <v>147</v>
      </c>
      <c r="DF26" s="89">
        <v>7</v>
      </c>
      <c r="DG26" s="89">
        <v>7</v>
      </c>
      <c r="DH26" s="89">
        <v>2</v>
      </c>
      <c r="DI26" s="89">
        <v>9</v>
      </c>
      <c r="DJ26" s="89">
        <v>27</v>
      </c>
      <c r="DK26" s="89">
        <v>27</v>
      </c>
      <c r="DL26" s="89">
        <v>0</v>
      </c>
      <c r="DM26" s="89">
        <v>19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0</v>
      </c>
      <c r="DX26" s="89">
        <v>0</v>
      </c>
      <c r="DY26" s="89">
        <v>0</v>
      </c>
      <c r="DZ26" s="89">
        <v>35</v>
      </c>
      <c r="EA26" s="89">
        <v>34</v>
      </c>
      <c r="EB26" s="89">
        <v>1</v>
      </c>
      <c r="EC26" s="89">
        <v>34</v>
      </c>
      <c r="ED26" s="89">
        <v>0</v>
      </c>
      <c r="EE26" s="89">
        <v>0</v>
      </c>
      <c r="EF26" s="89">
        <v>0</v>
      </c>
      <c r="EG26" s="89">
        <v>1</v>
      </c>
      <c r="EH26" s="89">
        <v>185</v>
      </c>
      <c r="EI26" s="89">
        <v>183</v>
      </c>
      <c r="EJ26" s="89">
        <v>0</v>
      </c>
      <c r="EK26" s="89">
        <v>105</v>
      </c>
      <c r="EL26" s="89">
        <v>187</v>
      </c>
      <c r="EM26" s="89">
        <v>181</v>
      </c>
      <c r="EN26" s="89">
        <v>0</v>
      </c>
      <c r="EO26" s="89">
        <v>114</v>
      </c>
      <c r="EP26" s="89">
        <v>67</v>
      </c>
      <c r="EQ26" s="89">
        <v>61</v>
      </c>
      <c r="ER26" s="89">
        <v>0</v>
      </c>
      <c r="ES26" s="89">
        <v>44</v>
      </c>
      <c r="ET26" s="89">
        <v>135</v>
      </c>
      <c r="EU26" s="89">
        <v>128</v>
      </c>
      <c r="EV26" s="89">
        <v>0</v>
      </c>
      <c r="EW26" s="89">
        <v>0</v>
      </c>
      <c r="EX26" s="89">
        <v>143</v>
      </c>
      <c r="EY26" s="89">
        <v>139</v>
      </c>
      <c r="EZ26" s="89">
        <v>0</v>
      </c>
      <c r="FA26" s="89">
        <v>0</v>
      </c>
      <c r="FB26" s="89">
        <v>3</v>
      </c>
      <c r="FC26" s="89">
        <v>0</v>
      </c>
      <c r="FD26" s="89">
        <v>0</v>
      </c>
      <c r="FE26" s="89">
        <v>0</v>
      </c>
      <c r="FF26" s="89">
        <v>3</v>
      </c>
      <c r="FG26" s="89">
        <v>1</v>
      </c>
      <c r="FH26" s="89">
        <v>0</v>
      </c>
      <c r="FI26" s="89">
        <v>0</v>
      </c>
      <c r="FJ26" s="89">
        <v>213</v>
      </c>
      <c r="FK26" s="89">
        <v>163</v>
      </c>
      <c r="FL26" s="89">
        <v>0</v>
      </c>
      <c r="FM26" s="89">
        <v>0</v>
      </c>
      <c r="FN26" s="89">
        <v>81</v>
      </c>
      <c r="FO26" s="89">
        <v>73</v>
      </c>
      <c r="FP26" s="89">
        <v>0</v>
      </c>
      <c r="FQ26" s="89">
        <v>0</v>
      </c>
      <c r="FR26" s="85">
        <f t="shared" si="1"/>
        <v>0.80998817966903069</v>
      </c>
      <c r="FS26" s="86">
        <f t="shared" si="2"/>
        <v>0.775709219858156</v>
      </c>
      <c r="FT26" s="87">
        <f t="shared" si="3"/>
        <v>0.50295508274231682</v>
      </c>
      <c r="FU26" s="21">
        <f t="shared" si="4"/>
        <v>0.9013990672884743</v>
      </c>
      <c r="FV26" s="22">
        <f t="shared" si="5"/>
        <v>0.94010889292196009</v>
      </c>
      <c r="FW26" s="21">
        <f t="shared" si="6"/>
        <v>1</v>
      </c>
      <c r="FX26" s="53">
        <f t="shared" si="7"/>
        <v>1.013095238095238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0.98347107438016534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0.64053719401847786</v>
      </c>
      <c r="GE26" s="54">
        <f t="shared" si="14"/>
        <v>0.87421383647798745</v>
      </c>
      <c r="GF26" s="64">
        <f t="shared" si="15"/>
        <v>0.839622641509434</v>
      </c>
      <c r="GG26" s="55">
        <f t="shared" si="16"/>
        <v>0</v>
      </c>
      <c r="GH26" s="74">
        <f t="shared" si="17"/>
        <v>0.84937712344280858</v>
      </c>
      <c r="GI26" s="5"/>
      <c r="GJ26" s="5"/>
      <c r="GK26" s="5"/>
      <c r="GL26" s="5"/>
      <c r="GM26" s="5"/>
    </row>
    <row r="27" spans="1:195" s="3" customFormat="1" x14ac:dyDescent="0.25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5635</v>
      </c>
      <c r="L27" s="37">
        <f t="shared" si="19"/>
        <v>4983</v>
      </c>
      <c r="M27" s="37">
        <v>71</v>
      </c>
      <c r="N27" s="41">
        <f t="shared" si="0"/>
        <v>1933</v>
      </c>
      <c r="O27" s="41">
        <f t="shared" si="20"/>
        <v>0</v>
      </c>
      <c r="P27" s="89">
        <v>156</v>
      </c>
      <c r="Q27" s="89">
        <v>134</v>
      </c>
      <c r="R27" s="89">
        <v>5</v>
      </c>
      <c r="S27" s="89">
        <v>92</v>
      </c>
      <c r="T27" s="89">
        <v>172</v>
      </c>
      <c r="U27" s="89">
        <v>172</v>
      </c>
      <c r="V27" s="89">
        <v>0</v>
      </c>
      <c r="W27" s="89">
        <v>153</v>
      </c>
      <c r="X27" s="89">
        <v>0</v>
      </c>
      <c r="Y27" s="89">
        <v>288</v>
      </c>
      <c r="Z27" s="89">
        <v>293</v>
      </c>
      <c r="AA27" s="89">
        <v>0</v>
      </c>
      <c r="AB27" s="89">
        <v>280</v>
      </c>
      <c r="AC27" s="89">
        <v>0</v>
      </c>
      <c r="AD27" s="89">
        <v>490</v>
      </c>
      <c r="AE27" s="89">
        <v>511</v>
      </c>
      <c r="AF27" s="89">
        <v>0</v>
      </c>
      <c r="AG27" s="89">
        <v>386</v>
      </c>
      <c r="AH27" s="89">
        <v>167</v>
      </c>
      <c r="AI27" s="89">
        <v>225</v>
      </c>
      <c r="AJ27" s="89">
        <v>3</v>
      </c>
      <c r="AK27" s="89">
        <v>179</v>
      </c>
      <c r="AL27" s="89">
        <v>225</v>
      </c>
      <c r="AM27" s="89">
        <v>262</v>
      </c>
      <c r="AN27" s="89">
        <v>4</v>
      </c>
      <c r="AO27" s="89">
        <v>170</v>
      </c>
      <c r="AP27" s="89">
        <v>228</v>
      </c>
      <c r="AQ27" s="89">
        <v>228</v>
      </c>
      <c r="AR27" s="89">
        <v>48</v>
      </c>
      <c r="AS27" s="89">
        <v>190</v>
      </c>
      <c r="AT27" s="89">
        <v>310</v>
      </c>
      <c r="AU27" s="89">
        <v>334</v>
      </c>
      <c r="AV27" s="89">
        <v>7</v>
      </c>
      <c r="AW27" s="89">
        <v>126</v>
      </c>
      <c r="AX27" s="89">
        <v>325</v>
      </c>
      <c r="AY27" s="89">
        <v>341</v>
      </c>
      <c r="AZ27" s="89">
        <v>0</v>
      </c>
      <c r="BA27" s="89">
        <v>113</v>
      </c>
      <c r="BB27" s="89">
        <v>315</v>
      </c>
      <c r="BC27" s="89">
        <v>334</v>
      </c>
      <c r="BD27" s="89">
        <v>0</v>
      </c>
      <c r="BE27" s="89">
        <v>63</v>
      </c>
      <c r="BF27" s="89">
        <v>107</v>
      </c>
      <c r="BG27" s="89">
        <v>37</v>
      </c>
      <c r="BH27" s="89">
        <v>0</v>
      </c>
      <c r="BI27" s="89">
        <v>3</v>
      </c>
      <c r="BJ27" s="89">
        <v>0</v>
      </c>
      <c r="BK27" s="89">
        <v>0</v>
      </c>
      <c r="BL27" s="89">
        <v>0</v>
      </c>
      <c r="BM27" s="89">
        <v>0</v>
      </c>
      <c r="BN27" s="89">
        <v>0</v>
      </c>
      <c r="BO27" s="89">
        <v>0</v>
      </c>
      <c r="BP27" s="89">
        <v>1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0</v>
      </c>
      <c r="BY27" s="89">
        <v>0</v>
      </c>
      <c r="BZ27" s="89">
        <v>0</v>
      </c>
      <c r="CA27" s="89">
        <v>2</v>
      </c>
      <c r="CB27" s="89">
        <v>0</v>
      </c>
      <c r="CC27" s="89">
        <v>0</v>
      </c>
      <c r="CD27" s="89">
        <v>83</v>
      </c>
      <c r="CE27" s="89">
        <v>41</v>
      </c>
      <c r="CF27" s="89">
        <v>0</v>
      </c>
      <c r="CG27" s="89">
        <v>1</v>
      </c>
      <c r="CH27" s="89">
        <v>5</v>
      </c>
      <c r="CI27" s="89">
        <v>2</v>
      </c>
      <c r="CJ27" s="89">
        <v>0</v>
      </c>
      <c r="CK27" s="89">
        <v>0</v>
      </c>
      <c r="CL27" s="89">
        <v>53</v>
      </c>
      <c r="CM27" s="89">
        <v>37</v>
      </c>
      <c r="CN27" s="89">
        <v>0</v>
      </c>
      <c r="CO27" s="89">
        <v>3</v>
      </c>
      <c r="CP27" s="89">
        <v>11</v>
      </c>
      <c r="CQ27" s="89">
        <v>4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0</v>
      </c>
      <c r="CZ27" s="89">
        <v>0</v>
      </c>
      <c r="DA27" s="89">
        <v>0</v>
      </c>
      <c r="DB27" s="89">
        <v>466</v>
      </c>
      <c r="DC27" s="89">
        <v>357</v>
      </c>
      <c r="DD27" s="89">
        <v>3</v>
      </c>
      <c r="DE27" s="89">
        <v>4</v>
      </c>
      <c r="DF27" s="89">
        <v>11</v>
      </c>
      <c r="DG27" s="89">
        <v>3</v>
      </c>
      <c r="DH27" s="89">
        <v>0</v>
      </c>
      <c r="DI27" s="89">
        <v>0</v>
      </c>
      <c r="DJ27" s="89">
        <v>14</v>
      </c>
      <c r="DK27" s="89">
        <v>17</v>
      </c>
      <c r="DL27" s="89">
        <v>0</v>
      </c>
      <c r="DM27" s="89">
        <v>7</v>
      </c>
      <c r="DN27" s="89">
        <v>3</v>
      </c>
      <c r="DO27" s="89">
        <v>2</v>
      </c>
      <c r="DP27" s="89">
        <v>0</v>
      </c>
      <c r="DQ27" s="89">
        <v>0</v>
      </c>
      <c r="DR27" s="89">
        <v>0</v>
      </c>
      <c r="DS27" s="89">
        <v>0</v>
      </c>
      <c r="DT27" s="89">
        <v>0</v>
      </c>
      <c r="DU27" s="89">
        <v>0</v>
      </c>
      <c r="DV27" s="89">
        <v>4</v>
      </c>
      <c r="DW27" s="89">
        <v>1</v>
      </c>
      <c r="DX27" s="89">
        <v>0</v>
      </c>
      <c r="DY27" s="89">
        <v>0</v>
      </c>
      <c r="DZ27" s="89">
        <v>26</v>
      </c>
      <c r="EA27" s="89">
        <v>17</v>
      </c>
      <c r="EB27" s="89">
        <v>0</v>
      </c>
      <c r="EC27" s="89">
        <v>1</v>
      </c>
      <c r="ED27" s="89">
        <v>0</v>
      </c>
      <c r="EE27" s="89">
        <v>0</v>
      </c>
      <c r="EF27" s="89">
        <v>0</v>
      </c>
      <c r="EG27" s="89">
        <v>0</v>
      </c>
      <c r="EH27" s="89">
        <v>305</v>
      </c>
      <c r="EI27" s="89">
        <v>331</v>
      </c>
      <c r="EJ27" s="89">
        <v>0</v>
      </c>
      <c r="EK27" s="89">
        <v>76</v>
      </c>
      <c r="EL27" s="89">
        <v>347</v>
      </c>
      <c r="EM27" s="89">
        <v>348</v>
      </c>
      <c r="EN27" s="89">
        <v>0</v>
      </c>
      <c r="EO27" s="89">
        <v>58</v>
      </c>
      <c r="EP27" s="89">
        <v>179</v>
      </c>
      <c r="EQ27" s="89">
        <v>154</v>
      </c>
      <c r="ER27" s="89">
        <v>0</v>
      </c>
      <c r="ES27" s="89">
        <v>28</v>
      </c>
      <c r="ET27" s="89">
        <v>480</v>
      </c>
      <c r="EU27" s="89">
        <v>248</v>
      </c>
      <c r="EV27" s="89">
        <v>0</v>
      </c>
      <c r="EW27" s="89">
        <v>0</v>
      </c>
      <c r="EX27" s="89">
        <v>299</v>
      </c>
      <c r="EY27" s="89">
        <v>239</v>
      </c>
      <c r="EZ27" s="89">
        <v>0</v>
      </c>
      <c r="FA27" s="89">
        <v>0</v>
      </c>
      <c r="FB27" s="89">
        <v>10</v>
      </c>
      <c r="FC27" s="89">
        <v>0</v>
      </c>
      <c r="FD27" s="89">
        <v>0</v>
      </c>
      <c r="FE27" s="89">
        <v>0</v>
      </c>
      <c r="FF27" s="89">
        <v>4</v>
      </c>
      <c r="FG27" s="89">
        <v>2</v>
      </c>
      <c r="FH27" s="89">
        <v>0</v>
      </c>
      <c r="FI27" s="89">
        <v>0</v>
      </c>
      <c r="FJ27" s="89">
        <v>382</v>
      </c>
      <c r="FK27" s="89">
        <v>210</v>
      </c>
      <c r="FL27" s="89">
        <v>0</v>
      </c>
      <c r="FM27" s="89">
        <v>0</v>
      </c>
      <c r="FN27" s="89">
        <v>159</v>
      </c>
      <c r="FO27" s="89">
        <v>97</v>
      </c>
      <c r="FP27" s="89">
        <v>0</v>
      </c>
      <c r="FQ27" s="89">
        <v>0</v>
      </c>
      <c r="FR27" s="85">
        <f t="shared" si="1"/>
        <v>0.97973901098901095</v>
      </c>
      <c r="FS27" s="86">
        <f t="shared" si="2"/>
        <v>0.86778846153846156</v>
      </c>
      <c r="FT27" s="87">
        <f t="shared" si="3"/>
        <v>0.33190247252747251</v>
      </c>
      <c r="FU27" s="21">
        <f t="shared" si="4"/>
        <v>1.059808162497649</v>
      </c>
      <c r="FV27" s="22">
        <f t="shared" si="5"/>
        <v>0.95993064920053939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0.95545851528384285</v>
      </c>
      <c r="GD27" s="69">
        <f t="shared" si="13"/>
        <v>0.32430858806404655</v>
      </c>
      <c r="GE27" s="54">
        <f t="shared" si="14"/>
        <v>1.59109477124183</v>
      </c>
      <c r="GF27" s="64">
        <f t="shared" si="15"/>
        <v>0.99468954248366004</v>
      </c>
      <c r="GG27" s="55">
        <f t="shared" si="16"/>
        <v>0</v>
      </c>
      <c r="GH27" s="74">
        <f t="shared" si="17"/>
        <v>0.94806969593440382</v>
      </c>
      <c r="GI27" s="5"/>
      <c r="GJ27" s="5"/>
      <c r="GK27" s="5"/>
      <c r="GL27" s="5"/>
      <c r="GM27" s="5"/>
    </row>
    <row r="28" spans="1:195" s="3" customFormat="1" x14ac:dyDescent="0.25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7111</v>
      </c>
      <c r="L28" s="37">
        <f t="shared" si="19"/>
        <v>5983</v>
      </c>
      <c r="M28" s="37">
        <v>80</v>
      </c>
      <c r="N28" s="41">
        <f t="shared" si="0"/>
        <v>2885</v>
      </c>
      <c r="O28" s="41">
        <f t="shared" si="20"/>
        <v>61</v>
      </c>
      <c r="P28" s="89">
        <v>161</v>
      </c>
      <c r="Q28" s="89">
        <v>144</v>
      </c>
      <c r="R28" s="89">
        <v>0</v>
      </c>
      <c r="S28" s="89">
        <v>103</v>
      </c>
      <c r="T28" s="89">
        <v>196</v>
      </c>
      <c r="U28" s="89">
        <v>186</v>
      </c>
      <c r="V28" s="89">
        <v>0</v>
      </c>
      <c r="W28" s="89">
        <v>151</v>
      </c>
      <c r="X28" s="89">
        <v>22</v>
      </c>
      <c r="Y28" s="89">
        <v>296</v>
      </c>
      <c r="Z28" s="89">
        <v>289</v>
      </c>
      <c r="AA28" s="89">
        <v>0</v>
      </c>
      <c r="AB28" s="89">
        <v>267</v>
      </c>
      <c r="AC28" s="89">
        <v>39</v>
      </c>
      <c r="AD28" s="89">
        <v>552</v>
      </c>
      <c r="AE28" s="89">
        <v>511</v>
      </c>
      <c r="AF28" s="89">
        <v>0</v>
      </c>
      <c r="AG28" s="89">
        <v>400</v>
      </c>
      <c r="AH28" s="89">
        <v>230</v>
      </c>
      <c r="AI28" s="89">
        <v>184</v>
      </c>
      <c r="AJ28" s="89">
        <v>0</v>
      </c>
      <c r="AK28" s="89">
        <v>207</v>
      </c>
      <c r="AL28" s="89">
        <v>261</v>
      </c>
      <c r="AM28" s="89">
        <v>241</v>
      </c>
      <c r="AN28" s="89">
        <v>3</v>
      </c>
      <c r="AO28" s="89">
        <v>200</v>
      </c>
      <c r="AP28" s="89">
        <v>293</v>
      </c>
      <c r="AQ28" s="89">
        <v>263</v>
      </c>
      <c r="AR28" s="89">
        <v>14</v>
      </c>
      <c r="AS28" s="89">
        <v>178</v>
      </c>
      <c r="AT28" s="89">
        <v>334</v>
      </c>
      <c r="AU28" s="89">
        <v>332</v>
      </c>
      <c r="AV28" s="89">
        <v>59</v>
      </c>
      <c r="AW28" s="89">
        <v>195</v>
      </c>
      <c r="AX28" s="89">
        <v>402</v>
      </c>
      <c r="AY28" s="89">
        <v>386</v>
      </c>
      <c r="AZ28" s="89">
        <v>4</v>
      </c>
      <c r="BA28" s="89">
        <v>190</v>
      </c>
      <c r="BB28" s="89">
        <v>416</v>
      </c>
      <c r="BC28" s="89">
        <v>370</v>
      </c>
      <c r="BD28" s="89">
        <v>0</v>
      </c>
      <c r="BE28" s="89">
        <v>189</v>
      </c>
      <c r="BF28" s="89">
        <v>191</v>
      </c>
      <c r="BG28" s="89">
        <v>165</v>
      </c>
      <c r="BH28" s="89">
        <v>0</v>
      </c>
      <c r="BI28" s="89">
        <v>63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0</v>
      </c>
      <c r="BQ28" s="89">
        <v>0</v>
      </c>
      <c r="BR28" s="89">
        <v>0</v>
      </c>
      <c r="BS28" s="89">
        <v>1</v>
      </c>
      <c r="BT28" s="89">
        <v>0</v>
      </c>
      <c r="BU28" s="89">
        <v>0</v>
      </c>
      <c r="BV28" s="89">
        <v>0</v>
      </c>
      <c r="BW28" s="89">
        <v>0</v>
      </c>
      <c r="BX28" s="89">
        <v>0</v>
      </c>
      <c r="BY28" s="89">
        <v>0</v>
      </c>
      <c r="BZ28" s="89">
        <v>346</v>
      </c>
      <c r="CA28" s="89">
        <v>356</v>
      </c>
      <c r="CB28" s="89">
        <v>0</v>
      </c>
      <c r="CC28" s="89">
        <v>233</v>
      </c>
      <c r="CD28" s="89">
        <v>81</v>
      </c>
      <c r="CE28" s="89">
        <v>58</v>
      </c>
      <c r="CF28" s="89">
        <v>0</v>
      </c>
      <c r="CG28" s="89">
        <v>14</v>
      </c>
      <c r="CH28" s="89">
        <v>17</v>
      </c>
      <c r="CI28" s="89">
        <v>1</v>
      </c>
      <c r="CJ28" s="89">
        <v>0</v>
      </c>
      <c r="CK28" s="89">
        <v>0</v>
      </c>
      <c r="CL28" s="89">
        <v>57</v>
      </c>
      <c r="CM28" s="89">
        <v>37</v>
      </c>
      <c r="CN28" s="89">
        <v>0</v>
      </c>
      <c r="CO28" s="89">
        <v>5</v>
      </c>
      <c r="CP28" s="89">
        <v>17</v>
      </c>
      <c r="CQ28" s="89">
        <v>13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0</v>
      </c>
      <c r="CZ28" s="89">
        <v>0</v>
      </c>
      <c r="DA28" s="89">
        <v>0</v>
      </c>
      <c r="DB28" s="89">
        <v>412</v>
      </c>
      <c r="DC28" s="89">
        <v>352</v>
      </c>
      <c r="DD28" s="89">
        <v>0</v>
      </c>
      <c r="DE28" s="89">
        <v>95</v>
      </c>
      <c r="DF28" s="89">
        <v>7</v>
      </c>
      <c r="DG28" s="89">
        <v>6</v>
      </c>
      <c r="DH28" s="89">
        <v>0</v>
      </c>
      <c r="DI28" s="89">
        <v>0</v>
      </c>
      <c r="DJ28" s="89">
        <v>13</v>
      </c>
      <c r="DK28" s="89">
        <v>12</v>
      </c>
      <c r="DL28" s="89">
        <v>0</v>
      </c>
      <c r="DM28" s="89">
        <v>8</v>
      </c>
      <c r="DN28" s="89">
        <v>5</v>
      </c>
      <c r="DO28" s="89">
        <v>6</v>
      </c>
      <c r="DP28" s="89">
        <v>0</v>
      </c>
      <c r="DQ28" s="89">
        <v>2</v>
      </c>
      <c r="DR28" s="89">
        <v>0</v>
      </c>
      <c r="DS28" s="89">
        <v>1</v>
      </c>
      <c r="DT28" s="89">
        <v>0</v>
      </c>
      <c r="DU28" s="89">
        <v>0</v>
      </c>
      <c r="DV28" s="89">
        <v>0</v>
      </c>
      <c r="DW28" s="89">
        <v>0</v>
      </c>
      <c r="DX28" s="89">
        <v>0</v>
      </c>
      <c r="DY28" s="89">
        <v>0</v>
      </c>
      <c r="DZ28" s="89">
        <v>15</v>
      </c>
      <c r="EA28" s="89">
        <v>12</v>
      </c>
      <c r="EB28" s="89">
        <v>0</v>
      </c>
      <c r="EC28" s="89">
        <v>1</v>
      </c>
      <c r="ED28" s="89">
        <v>0</v>
      </c>
      <c r="EE28" s="89">
        <v>0</v>
      </c>
      <c r="EF28" s="89">
        <v>0</v>
      </c>
      <c r="EG28" s="89">
        <v>0</v>
      </c>
      <c r="EH28" s="89">
        <v>479</v>
      </c>
      <c r="EI28" s="89">
        <v>446</v>
      </c>
      <c r="EJ28" s="89">
        <v>0</v>
      </c>
      <c r="EK28" s="89">
        <v>164</v>
      </c>
      <c r="EL28" s="89">
        <v>550</v>
      </c>
      <c r="EM28" s="89">
        <v>494</v>
      </c>
      <c r="EN28" s="89">
        <v>0</v>
      </c>
      <c r="EO28" s="89">
        <v>148</v>
      </c>
      <c r="EP28" s="89">
        <v>285</v>
      </c>
      <c r="EQ28" s="89">
        <v>221</v>
      </c>
      <c r="ER28" s="89">
        <v>0</v>
      </c>
      <c r="ES28" s="89">
        <v>72</v>
      </c>
      <c r="ET28" s="89">
        <v>404</v>
      </c>
      <c r="EU28" s="89">
        <v>304</v>
      </c>
      <c r="EV28" s="89">
        <v>0</v>
      </c>
      <c r="EW28" s="89">
        <v>0</v>
      </c>
      <c r="EX28" s="89">
        <v>415</v>
      </c>
      <c r="EY28" s="89">
        <v>295</v>
      </c>
      <c r="EZ28" s="89">
        <v>0</v>
      </c>
      <c r="FA28" s="89">
        <v>0</v>
      </c>
      <c r="FB28" s="89">
        <v>9</v>
      </c>
      <c r="FC28" s="89">
        <v>1</v>
      </c>
      <c r="FD28" s="89">
        <v>0</v>
      </c>
      <c r="FE28" s="89">
        <v>0</v>
      </c>
      <c r="FF28" s="89">
        <v>8</v>
      </c>
      <c r="FG28" s="89">
        <v>10</v>
      </c>
      <c r="FH28" s="89">
        <v>0</v>
      </c>
      <c r="FI28" s="89">
        <v>0</v>
      </c>
      <c r="FJ28" s="89">
        <v>422</v>
      </c>
      <c r="FK28" s="89">
        <v>177</v>
      </c>
      <c r="FL28" s="89">
        <v>0</v>
      </c>
      <c r="FM28" s="89">
        <v>0</v>
      </c>
      <c r="FN28" s="89">
        <v>230</v>
      </c>
      <c r="FO28" s="89">
        <v>109</v>
      </c>
      <c r="FP28" s="89">
        <v>0</v>
      </c>
      <c r="FQ28" s="89">
        <v>0</v>
      </c>
      <c r="FR28" s="85">
        <f t="shared" si="1"/>
        <v>0.84391503344677854</v>
      </c>
      <c r="FS28" s="86">
        <f t="shared" si="2"/>
        <v>0.71153620467081324</v>
      </c>
      <c r="FT28" s="87">
        <f t="shared" si="3"/>
        <v>0.33857528459101044</v>
      </c>
      <c r="FU28" s="21">
        <f t="shared" si="4"/>
        <v>0.93541173375427522</v>
      </c>
      <c r="FV28" s="22">
        <f t="shared" si="5"/>
        <v>0.83479838147062924</v>
      </c>
      <c r="FW28" s="21">
        <f t="shared" si="6"/>
        <v>1</v>
      </c>
      <c r="FX28" s="53">
        <f t="shared" si="7"/>
        <v>0.99792459356624008</v>
      </c>
      <c r="FY28" s="54">
        <f t="shared" si="8"/>
        <v>1.1638795986622072</v>
      </c>
      <c r="FZ28" s="64">
        <f t="shared" si="9"/>
        <v>1.0992196209587515</v>
      </c>
      <c r="GA28" s="69">
        <f t="shared" si="10"/>
        <v>0.91192865105908583</v>
      </c>
      <c r="GB28" s="54">
        <f t="shared" si="11"/>
        <v>0.95523613963039011</v>
      </c>
      <c r="GC28" s="64">
        <f t="shared" si="12"/>
        <v>0.85852156057494866</v>
      </c>
      <c r="GD28" s="69">
        <f t="shared" si="13"/>
        <v>0.42443531827515402</v>
      </c>
      <c r="GE28" s="54">
        <f t="shared" si="14"/>
        <v>0.96534653465346543</v>
      </c>
      <c r="GF28" s="64">
        <f t="shared" si="15"/>
        <v>0.70603488920320601</v>
      </c>
      <c r="GG28" s="55">
        <f t="shared" si="16"/>
        <v>0</v>
      </c>
      <c r="GH28" s="74">
        <f t="shared" si="17"/>
        <v>0.61174103877103148</v>
      </c>
      <c r="GI28" s="5"/>
      <c r="GJ28" s="5"/>
      <c r="GK28" s="5"/>
      <c r="GL28" s="5"/>
      <c r="GM28" s="5"/>
    </row>
    <row r="29" spans="1:195" s="3" customFormat="1" x14ac:dyDescent="0.25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15234</v>
      </c>
      <c r="I29" s="81">
        <v>145</v>
      </c>
      <c r="J29" s="81">
        <v>4763</v>
      </c>
      <c r="K29" s="37">
        <f t="shared" si="18"/>
        <v>14621</v>
      </c>
      <c r="L29" s="37">
        <f t="shared" si="19"/>
        <v>13624</v>
      </c>
      <c r="M29" s="37">
        <v>147</v>
      </c>
      <c r="N29" s="41">
        <f t="shared" si="0"/>
        <v>5343</v>
      </c>
      <c r="O29" s="41">
        <f t="shared" si="20"/>
        <v>76</v>
      </c>
      <c r="P29" s="89">
        <v>288</v>
      </c>
      <c r="Q29" s="89">
        <v>230</v>
      </c>
      <c r="R29" s="89">
        <v>0</v>
      </c>
      <c r="S29" s="89">
        <v>132</v>
      </c>
      <c r="T29" s="89">
        <v>298</v>
      </c>
      <c r="U29" s="89">
        <v>259</v>
      </c>
      <c r="V29" s="89">
        <v>0</v>
      </c>
      <c r="W29" s="89">
        <v>232</v>
      </c>
      <c r="X29" s="89">
        <v>19</v>
      </c>
      <c r="Y29" s="89">
        <v>462</v>
      </c>
      <c r="Z29" s="89">
        <v>462</v>
      </c>
      <c r="AA29" s="89">
        <v>1</v>
      </c>
      <c r="AB29" s="89">
        <v>471</v>
      </c>
      <c r="AC29" s="89">
        <v>57</v>
      </c>
      <c r="AD29" s="89">
        <v>833</v>
      </c>
      <c r="AE29" s="89">
        <v>891</v>
      </c>
      <c r="AF29" s="89">
        <v>3</v>
      </c>
      <c r="AG29" s="89">
        <v>763</v>
      </c>
      <c r="AH29" s="89">
        <v>535</v>
      </c>
      <c r="AI29" s="89">
        <v>637</v>
      </c>
      <c r="AJ29" s="89">
        <v>5</v>
      </c>
      <c r="AK29" s="89">
        <v>483</v>
      </c>
      <c r="AL29" s="89">
        <v>608</v>
      </c>
      <c r="AM29" s="89">
        <v>756</v>
      </c>
      <c r="AN29" s="89">
        <v>13</v>
      </c>
      <c r="AO29" s="89">
        <v>519</v>
      </c>
      <c r="AP29" s="89">
        <v>673</v>
      </c>
      <c r="AQ29" s="89">
        <v>882</v>
      </c>
      <c r="AR29" s="89">
        <v>14</v>
      </c>
      <c r="AS29" s="89">
        <v>507</v>
      </c>
      <c r="AT29" s="89">
        <v>799</v>
      </c>
      <c r="AU29" s="89">
        <v>1015</v>
      </c>
      <c r="AV29" s="89">
        <v>29</v>
      </c>
      <c r="AW29" s="89">
        <v>502</v>
      </c>
      <c r="AX29" s="89">
        <v>792</v>
      </c>
      <c r="AY29" s="89">
        <v>1090</v>
      </c>
      <c r="AZ29" s="89">
        <v>83</v>
      </c>
      <c r="BA29" s="89">
        <v>449</v>
      </c>
      <c r="BB29" s="89">
        <v>903</v>
      </c>
      <c r="BC29" s="89">
        <v>1064</v>
      </c>
      <c r="BD29" s="89">
        <v>3</v>
      </c>
      <c r="BE29" s="89">
        <v>384</v>
      </c>
      <c r="BF29" s="89">
        <v>380</v>
      </c>
      <c r="BG29" s="89">
        <v>230</v>
      </c>
      <c r="BH29" s="89">
        <v>0</v>
      </c>
      <c r="BI29" s="89">
        <v>22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0</v>
      </c>
      <c r="BX29" s="89">
        <v>0</v>
      </c>
      <c r="BY29" s="89">
        <v>0</v>
      </c>
      <c r="BZ29" s="89">
        <v>140</v>
      </c>
      <c r="CA29" s="89">
        <v>140</v>
      </c>
      <c r="CB29" s="89">
        <v>0</v>
      </c>
      <c r="CC29" s="89">
        <v>0</v>
      </c>
      <c r="CD29" s="89">
        <v>46</v>
      </c>
      <c r="CE29" s="89">
        <v>2</v>
      </c>
      <c r="CF29" s="89">
        <v>0</v>
      </c>
      <c r="CG29" s="89">
        <v>0</v>
      </c>
      <c r="CH29" s="89">
        <v>12</v>
      </c>
      <c r="CI29" s="89">
        <v>0</v>
      </c>
      <c r="CJ29" s="89">
        <v>0</v>
      </c>
      <c r="CK29" s="89">
        <v>0</v>
      </c>
      <c r="CL29" s="89">
        <v>61</v>
      </c>
      <c r="CM29" s="89">
        <v>12</v>
      </c>
      <c r="CN29" s="89">
        <v>0</v>
      </c>
      <c r="CO29" s="89">
        <v>0</v>
      </c>
      <c r="CP29" s="89">
        <v>20</v>
      </c>
      <c r="CQ29" s="89">
        <v>3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0</v>
      </c>
      <c r="CZ29" s="89">
        <v>0</v>
      </c>
      <c r="DA29" s="89">
        <v>0</v>
      </c>
      <c r="DB29" s="89">
        <v>462</v>
      </c>
      <c r="DC29" s="89">
        <v>68</v>
      </c>
      <c r="DD29" s="89">
        <v>0</v>
      </c>
      <c r="DE29" s="89">
        <v>1</v>
      </c>
      <c r="DF29" s="89">
        <v>1</v>
      </c>
      <c r="DG29" s="89">
        <v>0</v>
      </c>
      <c r="DH29" s="89">
        <v>0</v>
      </c>
      <c r="DI29" s="89">
        <v>0</v>
      </c>
      <c r="DJ29" s="89">
        <v>57</v>
      </c>
      <c r="DK29" s="89">
        <v>42</v>
      </c>
      <c r="DL29" s="89">
        <v>0</v>
      </c>
      <c r="DM29" s="89">
        <v>0</v>
      </c>
      <c r="DN29" s="89">
        <v>5</v>
      </c>
      <c r="DO29" s="89">
        <v>0</v>
      </c>
      <c r="DP29" s="89">
        <v>0</v>
      </c>
      <c r="DQ29" s="89">
        <v>0</v>
      </c>
      <c r="DR29" s="89">
        <v>4</v>
      </c>
      <c r="DS29" s="89">
        <v>0</v>
      </c>
      <c r="DT29" s="89">
        <v>0</v>
      </c>
      <c r="DU29" s="89">
        <v>0</v>
      </c>
      <c r="DV29" s="89">
        <v>5</v>
      </c>
      <c r="DW29" s="89">
        <v>0</v>
      </c>
      <c r="DX29" s="89">
        <v>0</v>
      </c>
      <c r="DY29" s="89">
        <v>0</v>
      </c>
      <c r="DZ29" s="89">
        <v>28</v>
      </c>
      <c r="EA29" s="89">
        <v>0</v>
      </c>
      <c r="EB29" s="89">
        <v>0</v>
      </c>
      <c r="EC29" s="89">
        <v>0</v>
      </c>
      <c r="ED29" s="89">
        <v>0</v>
      </c>
      <c r="EE29" s="89">
        <v>0</v>
      </c>
      <c r="EF29" s="89">
        <v>0</v>
      </c>
      <c r="EG29" s="89">
        <v>0</v>
      </c>
      <c r="EH29" s="89">
        <v>682</v>
      </c>
      <c r="EI29" s="89">
        <v>931</v>
      </c>
      <c r="EJ29" s="89">
        <v>0</v>
      </c>
      <c r="EK29" s="89">
        <v>316</v>
      </c>
      <c r="EL29" s="89">
        <v>1494</v>
      </c>
      <c r="EM29" s="89">
        <v>1271</v>
      </c>
      <c r="EN29" s="89">
        <v>0</v>
      </c>
      <c r="EO29" s="89">
        <v>364</v>
      </c>
      <c r="EP29" s="89">
        <v>1007</v>
      </c>
      <c r="EQ29" s="89">
        <v>638</v>
      </c>
      <c r="ER29" s="89">
        <v>0</v>
      </c>
      <c r="ES29" s="89">
        <v>198</v>
      </c>
      <c r="ET29" s="89">
        <v>968</v>
      </c>
      <c r="EU29" s="89">
        <v>1059</v>
      </c>
      <c r="EV29" s="89">
        <v>0</v>
      </c>
      <c r="EW29" s="89">
        <v>0</v>
      </c>
      <c r="EX29" s="89">
        <v>1052</v>
      </c>
      <c r="EY29" s="89">
        <v>1022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0</v>
      </c>
      <c r="FH29" s="89">
        <v>0</v>
      </c>
      <c r="FI29" s="89">
        <v>0</v>
      </c>
      <c r="FJ29" s="89">
        <v>1322</v>
      </c>
      <c r="FK29" s="89">
        <v>518</v>
      </c>
      <c r="FL29" s="89">
        <v>0</v>
      </c>
      <c r="FM29" s="89">
        <v>0</v>
      </c>
      <c r="FN29" s="89">
        <v>683</v>
      </c>
      <c r="FO29" s="89">
        <v>402</v>
      </c>
      <c r="FP29" s="89">
        <v>0</v>
      </c>
      <c r="FQ29" s="89">
        <v>0</v>
      </c>
      <c r="FR29" s="85">
        <f t="shared" si="1"/>
        <v>0.81370874428343154</v>
      </c>
      <c r="FS29" s="86">
        <f t="shared" si="2"/>
        <v>0.7587745881315775</v>
      </c>
      <c r="FT29" s="87">
        <f t="shared" si="3"/>
        <v>0.29439638547578378</v>
      </c>
      <c r="FU29" s="21">
        <f t="shared" si="4"/>
        <v>0.94237834353851113</v>
      </c>
      <c r="FV29" s="22">
        <f t="shared" si="5"/>
        <v>0.89431534724957329</v>
      </c>
      <c r="FW29" s="21">
        <f t="shared" si="6"/>
        <v>1.0137931034482759</v>
      </c>
      <c r="FX29" s="53">
        <f t="shared" si="7"/>
        <v>1.1217719924417384</v>
      </c>
      <c r="FY29" s="54">
        <f t="shared" si="8"/>
        <v>1.0479002624671916</v>
      </c>
      <c r="FZ29" s="64">
        <f t="shared" si="9"/>
        <v>1.0603674540682415</v>
      </c>
      <c r="GA29" s="69">
        <f t="shared" si="10"/>
        <v>0.96194225721784776</v>
      </c>
      <c r="GB29" s="54">
        <f t="shared" si="11"/>
        <v>0.88174633770239008</v>
      </c>
      <c r="GC29" s="64">
        <f t="shared" si="12"/>
        <v>0.88261372397841176</v>
      </c>
      <c r="GD29" s="69">
        <f t="shared" si="13"/>
        <v>0.37365073245952196</v>
      </c>
      <c r="GE29" s="54">
        <f t="shared" si="14"/>
        <v>1.0137508782495233</v>
      </c>
      <c r="GF29" s="64">
        <f t="shared" si="15"/>
        <v>1.0443641473451772</v>
      </c>
      <c r="GG29" s="55">
        <f t="shared" si="16"/>
        <v>0</v>
      </c>
      <c r="GH29" s="74">
        <f t="shared" si="17"/>
        <v>0.8300902542022025</v>
      </c>
      <c r="GI29" s="5"/>
      <c r="GJ29" s="5"/>
      <c r="GK29" s="5"/>
      <c r="GL29" s="5"/>
      <c r="GM29" s="5"/>
    </row>
    <row r="30" spans="1:195" s="3" customFormat="1" x14ac:dyDescent="0.25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86548</v>
      </c>
      <c r="L30" s="37">
        <f t="shared" si="19"/>
        <v>75440</v>
      </c>
      <c r="M30" s="37">
        <v>2519</v>
      </c>
      <c r="N30" s="41">
        <f t="shared" si="0"/>
        <v>41913</v>
      </c>
      <c r="O30" s="41">
        <f t="shared" si="20"/>
        <v>872</v>
      </c>
      <c r="P30" s="89">
        <v>3289</v>
      </c>
      <c r="Q30" s="89">
        <v>3141</v>
      </c>
      <c r="R30" s="89">
        <v>17</v>
      </c>
      <c r="S30" s="89">
        <v>2414</v>
      </c>
      <c r="T30" s="89">
        <v>1971</v>
      </c>
      <c r="U30" s="89">
        <v>1755</v>
      </c>
      <c r="V30" s="89">
        <v>0</v>
      </c>
      <c r="W30" s="89">
        <v>1777</v>
      </c>
      <c r="X30" s="89">
        <v>276</v>
      </c>
      <c r="Y30" s="89">
        <v>3511</v>
      </c>
      <c r="Z30" s="89">
        <v>3594</v>
      </c>
      <c r="AA30" s="89">
        <v>28</v>
      </c>
      <c r="AB30" s="89">
        <v>3312</v>
      </c>
      <c r="AC30" s="89">
        <v>596</v>
      </c>
      <c r="AD30" s="89">
        <v>6682</v>
      </c>
      <c r="AE30" s="89">
        <v>6258</v>
      </c>
      <c r="AF30" s="89">
        <v>13</v>
      </c>
      <c r="AG30" s="89">
        <v>5307</v>
      </c>
      <c r="AH30" s="89">
        <v>3083</v>
      </c>
      <c r="AI30" s="89">
        <v>3056</v>
      </c>
      <c r="AJ30" s="89">
        <v>90</v>
      </c>
      <c r="AK30" s="89">
        <v>2678</v>
      </c>
      <c r="AL30" s="89">
        <v>3546</v>
      </c>
      <c r="AM30" s="89">
        <v>3445</v>
      </c>
      <c r="AN30" s="89">
        <v>413</v>
      </c>
      <c r="AO30" s="89">
        <v>2894</v>
      </c>
      <c r="AP30" s="89">
        <v>3356</v>
      </c>
      <c r="AQ30" s="89">
        <v>3289</v>
      </c>
      <c r="AR30" s="89">
        <v>1173</v>
      </c>
      <c r="AS30" s="89">
        <v>3016</v>
      </c>
      <c r="AT30" s="89">
        <v>4736</v>
      </c>
      <c r="AU30" s="89">
        <v>4513</v>
      </c>
      <c r="AV30" s="89">
        <v>601</v>
      </c>
      <c r="AW30" s="89">
        <v>3257</v>
      </c>
      <c r="AX30" s="89">
        <v>5527</v>
      </c>
      <c r="AY30" s="89">
        <v>5338</v>
      </c>
      <c r="AZ30" s="89">
        <v>1</v>
      </c>
      <c r="BA30" s="89">
        <v>2883</v>
      </c>
      <c r="BB30" s="89">
        <v>5476</v>
      </c>
      <c r="BC30" s="89">
        <v>5223</v>
      </c>
      <c r="BD30" s="89">
        <v>1</v>
      </c>
      <c r="BE30" s="89">
        <v>2580</v>
      </c>
      <c r="BF30" s="89">
        <v>1197</v>
      </c>
      <c r="BG30" s="89">
        <v>1521</v>
      </c>
      <c r="BH30" s="89">
        <v>14</v>
      </c>
      <c r="BI30" s="89">
        <v>1168</v>
      </c>
      <c r="BJ30" s="89">
        <v>772</v>
      </c>
      <c r="BK30" s="89">
        <v>425</v>
      </c>
      <c r="BL30" s="89">
        <v>2</v>
      </c>
      <c r="BM30" s="89">
        <v>181</v>
      </c>
      <c r="BN30" s="89">
        <v>20</v>
      </c>
      <c r="BO30" s="89">
        <v>10</v>
      </c>
      <c r="BP30" s="89">
        <v>7</v>
      </c>
      <c r="BQ30" s="89">
        <v>0</v>
      </c>
      <c r="BR30" s="89">
        <v>0</v>
      </c>
      <c r="BS30" s="89">
        <v>9</v>
      </c>
      <c r="BT30" s="89">
        <v>0</v>
      </c>
      <c r="BU30" s="89">
        <v>5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0</v>
      </c>
      <c r="CB30" s="89">
        <v>0</v>
      </c>
      <c r="CC30" s="89">
        <v>0</v>
      </c>
      <c r="CD30" s="89">
        <v>357</v>
      </c>
      <c r="CE30" s="89">
        <v>302</v>
      </c>
      <c r="CF30" s="89">
        <v>13</v>
      </c>
      <c r="CG30" s="89">
        <v>246</v>
      </c>
      <c r="CH30" s="89">
        <v>89</v>
      </c>
      <c r="CI30" s="89">
        <v>51</v>
      </c>
      <c r="CJ30" s="89">
        <v>0</v>
      </c>
      <c r="CK30" s="89">
        <v>11</v>
      </c>
      <c r="CL30" s="89">
        <v>603</v>
      </c>
      <c r="CM30" s="89">
        <v>470</v>
      </c>
      <c r="CN30" s="89">
        <v>0</v>
      </c>
      <c r="CO30" s="89">
        <v>143</v>
      </c>
      <c r="CP30" s="89">
        <v>95</v>
      </c>
      <c r="CQ30" s="89">
        <v>75</v>
      </c>
      <c r="CR30" s="89">
        <v>0</v>
      </c>
      <c r="CS30" s="89">
        <v>27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0</v>
      </c>
      <c r="CZ30" s="89">
        <v>0</v>
      </c>
      <c r="DA30" s="89">
        <v>0</v>
      </c>
      <c r="DB30" s="89">
        <v>4690</v>
      </c>
      <c r="DC30" s="89">
        <v>4470</v>
      </c>
      <c r="DD30" s="89">
        <v>39</v>
      </c>
      <c r="DE30" s="89">
        <v>2676</v>
      </c>
      <c r="DF30" s="89">
        <v>1998</v>
      </c>
      <c r="DG30" s="89">
        <v>1714</v>
      </c>
      <c r="DH30" s="89">
        <v>22</v>
      </c>
      <c r="DI30" s="89">
        <v>719</v>
      </c>
      <c r="DJ30" s="89">
        <v>248</v>
      </c>
      <c r="DK30" s="89">
        <v>246</v>
      </c>
      <c r="DL30" s="89">
        <v>0</v>
      </c>
      <c r="DM30" s="89">
        <v>178</v>
      </c>
      <c r="DN30" s="89">
        <v>78</v>
      </c>
      <c r="DO30" s="89">
        <v>79</v>
      </c>
      <c r="DP30" s="89">
        <v>3</v>
      </c>
      <c r="DQ30" s="89">
        <v>46</v>
      </c>
      <c r="DR30" s="89">
        <v>0</v>
      </c>
      <c r="DS30" s="89">
        <v>1</v>
      </c>
      <c r="DT30" s="89">
        <v>0</v>
      </c>
      <c r="DU30" s="89">
        <v>0</v>
      </c>
      <c r="DV30" s="89">
        <v>1396</v>
      </c>
      <c r="DW30" s="89">
        <v>1046</v>
      </c>
      <c r="DX30" s="89">
        <v>0</v>
      </c>
      <c r="DY30" s="89">
        <v>449</v>
      </c>
      <c r="DZ30" s="89">
        <v>274</v>
      </c>
      <c r="EA30" s="89">
        <v>234</v>
      </c>
      <c r="EB30" s="89">
        <v>9</v>
      </c>
      <c r="EC30" s="89">
        <v>105</v>
      </c>
      <c r="ED30" s="89">
        <v>253</v>
      </c>
      <c r="EE30" s="89">
        <v>257</v>
      </c>
      <c r="EF30" s="89">
        <v>9</v>
      </c>
      <c r="EG30" s="89">
        <v>248</v>
      </c>
      <c r="EH30" s="89">
        <v>6125</v>
      </c>
      <c r="EI30" s="89">
        <v>5802</v>
      </c>
      <c r="EJ30" s="89">
        <v>0</v>
      </c>
      <c r="EK30" s="89">
        <v>2519</v>
      </c>
      <c r="EL30" s="89">
        <v>6539</v>
      </c>
      <c r="EM30" s="89">
        <v>5973</v>
      </c>
      <c r="EN30" s="89">
        <v>0</v>
      </c>
      <c r="EO30" s="89">
        <v>2306</v>
      </c>
      <c r="EP30" s="89">
        <v>2564</v>
      </c>
      <c r="EQ30" s="89">
        <v>2399</v>
      </c>
      <c r="ER30" s="89">
        <v>0</v>
      </c>
      <c r="ES30" s="89">
        <v>736</v>
      </c>
      <c r="ET30" s="89">
        <v>4322</v>
      </c>
      <c r="EU30" s="89">
        <v>3613</v>
      </c>
      <c r="EV30" s="89">
        <v>0</v>
      </c>
      <c r="EW30" s="89">
        <v>5</v>
      </c>
      <c r="EX30" s="89">
        <v>4294</v>
      </c>
      <c r="EY30" s="89">
        <v>3792</v>
      </c>
      <c r="EZ30" s="89">
        <v>0</v>
      </c>
      <c r="FA30" s="89">
        <v>27</v>
      </c>
      <c r="FB30" s="89">
        <v>98</v>
      </c>
      <c r="FC30" s="89">
        <v>9</v>
      </c>
      <c r="FD30" s="89">
        <v>0</v>
      </c>
      <c r="FE30" s="89">
        <v>0</v>
      </c>
      <c r="FF30" s="89">
        <v>14</v>
      </c>
      <c r="FG30" s="89">
        <v>2</v>
      </c>
      <c r="FH30" s="89">
        <v>0</v>
      </c>
      <c r="FI30" s="89">
        <v>0</v>
      </c>
      <c r="FJ30" s="89">
        <v>5080</v>
      </c>
      <c r="FK30" s="89">
        <v>2117</v>
      </c>
      <c r="FL30" s="89">
        <v>0</v>
      </c>
      <c r="FM30" s="89">
        <v>0</v>
      </c>
      <c r="FN30" s="89">
        <v>2267</v>
      </c>
      <c r="FO30" s="89">
        <v>1211</v>
      </c>
      <c r="FP30" s="89">
        <v>0</v>
      </c>
      <c r="FQ30" s="89">
        <v>0</v>
      </c>
      <c r="FR30" s="85">
        <f t="shared" si="1"/>
        <v>0.92641093382704753</v>
      </c>
      <c r="FS30" s="86">
        <f t="shared" si="2"/>
        <v>0.81087349961515254</v>
      </c>
      <c r="FT30" s="87">
        <f t="shared" si="3"/>
        <v>0.43594890890557719</v>
      </c>
      <c r="FU30" s="21">
        <f t="shared" si="4"/>
        <v>1.03001451931545</v>
      </c>
      <c r="FV30" s="22">
        <f t="shared" si="5"/>
        <v>0.98026221754440679</v>
      </c>
      <c r="FW30" s="21">
        <f t="shared" si="6"/>
        <v>1.0495833333333333</v>
      </c>
      <c r="FX30" s="53">
        <f t="shared" si="7"/>
        <v>0.91293835765628406</v>
      </c>
      <c r="FY30" s="54">
        <f t="shared" si="8"/>
        <v>1.1584278015238803</v>
      </c>
      <c r="FZ30" s="64">
        <f t="shared" si="9"/>
        <v>1.1070433005017655</v>
      </c>
      <c r="GA30" s="69">
        <f t="shared" si="10"/>
        <v>0.9890354952611039</v>
      </c>
      <c r="GB30" s="54">
        <f t="shared" si="11"/>
        <v>0.98278945917413607</v>
      </c>
      <c r="GC30" s="64">
        <f t="shared" si="12"/>
        <v>0.92855894080703616</v>
      </c>
      <c r="GD30" s="69">
        <f t="shared" si="13"/>
        <v>0.5251080912067887</v>
      </c>
      <c r="GE30" s="54">
        <f t="shared" si="14"/>
        <v>0.93905309965995287</v>
      </c>
      <c r="GF30" s="64">
        <f t="shared" si="15"/>
        <v>0.80706687592641024</v>
      </c>
      <c r="GG30" s="55">
        <f t="shared" si="16"/>
        <v>3.4876623942802333E-3</v>
      </c>
      <c r="GH30" s="74">
        <f t="shared" si="17"/>
        <v>0.75687468290208015</v>
      </c>
      <c r="GI30" s="5"/>
      <c r="GJ30" s="5"/>
      <c r="GK30" s="5"/>
      <c r="GL30" s="5"/>
      <c r="GM30" s="5"/>
    </row>
    <row r="31" spans="1:195" s="3" customFormat="1" x14ac:dyDescent="0.25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35797</v>
      </c>
      <c r="I31" s="81">
        <v>370</v>
      </c>
      <c r="J31" s="81">
        <v>9197</v>
      </c>
      <c r="K31" s="37">
        <f t="shared" si="18"/>
        <v>33484</v>
      </c>
      <c r="L31" s="37">
        <f t="shared" si="19"/>
        <v>28551</v>
      </c>
      <c r="M31" s="37">
        <v>370</v>
      </c>
      <c r="N31" s="41">
        <f t="shared" si="0"/>
        <v>10262</v>
      </c>
      <c r="O31" s="41">
        <f t="shared" si="20"/>
        <v>100</v>
      </c>
      <c r="P31" s="89">
        <v>843</v>
      </c>
      <c r="Q31" s="89">
        <v>793</v>
      </c>
      <c r="R31" s="89">
        <v>2</v>
      </c>
      <c r="S31" s="89">
        <v>477</v>
      </c>
      <c r="T31" s="89">
        <v>722</v>
      </c>
      <c r="U31" s="89">
        <v>674</v>
      </c>
      <c r="V31" s="89">
        <v>0</v>
      </c>
      <c r="W31" s="89">
        <v>562</v>
      </c>
      <c r="X31" s="89">
        <v>32</v>
      </c>
      <c r="Y31" s="89">
        <v>1491</v>
      </c>
      <c r="Z31" s="89">
        <v>1454</v>
      </c>
      <c r="AA31" s="89">
        <v>0</v>
      </c>
      <c r="AB31" s="89">
        <v>1138</v>
      </c>
      <c r="AC31" s="89">
        <v>68</v>
      </c>
      <c r="AD31" s="89">
        <v>2455</v>
      </c>
      <c r="AE31" s="89">
        <v>2464</v>
      </c>
      <c r="AF31" s="89">
        <v>7</v>
      </c>
      <c r="AG31" s="89">
        <v>1717</v>
      </c>
      <c r="AH31" s="89">
        <v>984</v>
      </c>
      <c r="AI31" s="89">
        <v>967</v>
      </c>
      <c r="AJ31" s="89">
        <v>19</v>
      </c>
      <c r="AK31" s="89">
        <v>769</v>
      </c>
      <c r="AL31" s="89">
        <v>1296</v>
      </c>
      <c r="AM31" s="89">
        <v>1211</v>
      </c>
      <c r="AN31" s="89">
        <v>17</v>
      </c>
      <c r="AO31" s="89">
        <v>773</v>
      </c>
      <c r="AP31" s="89">
        <v>1494</v>
      </c>
      <c r="AQ31" s="89">
        <v>1407</v>
      </c>
      <c r="AR31" s="89">
        <v>36</v>
      </c>
      <c r="AS31" s="89">
        <v>763</v>
      </c>
      <c r="AT31" s="89">
        <v>1995</v>
      </c>
      <c r="AU31" s="89">
        <v>1778</v>
      </c>
      <c r="AV31" s="89">
        <v>57</v>
      </c>
      <c r="AW31" s="89">
        <v>833</v>
      </c>
      <c r="AX31" s="89">
        <v>2100</v>
      </c>
      <c r="AY31" s="89">
        <v>1916</v>
      </c>
      <c r="AZ31" s="89">
        <v>128</v>
      </c>
      <c r="BA31" s="89">
        <v>754</v>
      </c>
      <c r="BB31" s="89">
        <v>2079</v>
      </c>
      <c r="BC31" s="89">
        <v>1866</v>
      </c>
      <c r="BD31" s="89">
        <v>48</v>
      </c>
      <c r="BE31" s="89">
        <v>618</v>
      </c>
      <c r="BF31" s="89">
        <v>625</v>
      </c>
      <c r="BG31" s="89">
        <v>587</v>
      </c>
      <c r="BH31" s="89">
        <v>2</v>
      </c>
      <c r="BI31" s="89">
        <v>87</v>
      </c>
      <c r="BJ31" s="89">
        <v>8</v>
      </c>
      <c r="BK31" s="89">
        <v>4</v>
      </c>
      <c r="BL31" s="89">
        <v>0</v>
      </c>
      <c r="BM31" s="89">
        <v>0</v>
      </c>
      <c r="BN31" s="89">
        <v>2</v>
      </c>
      <c r="BO31" s="89">
        <v>0</v>
      </c>
      <c r="BP31" s="89">
        <v>30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0</v>
      </c>
      <c r="CB31" s="89">
        <v>0</v>
      </c>
      <c r="CC31" s="89">
        <v>0</v>
      </c>
      <c r="CD31" s="89">
        <v>300</v>
      </c>
      <c r="CE31" s="89">
        <v>300</v>
      </c>
      <c r="CF31" s="89">
        <v>1</v>
      </c>
      <c r="CG31" s="89">
        <v>19</v>
      </c>
      <c r="CH31" s="89">
        <v>15</v>
      </c>
      <c r="CI31" s="89">
        <v>6</v>
      </c>
      <c r="CJ31" s="89">
        <v>0</v>
      </c>
      <c r="CK31" s="89">
        <v>0</v>
      </c>
      <c r="CL31" s="89">
        <v>270</v>
      </c>
      <c r="CM31" s="89">
        <v>241</v>
      </c>
      <c r="CN31" s="89">
        <v>0</v>
      </c>
      <c r="CO31" s="89">
        <v>34</v>
      </c>
      <c r="CP31" s="89">
        <v>56</v>
      </c>
      <c r="CQ31" s="89">
        <v>46</v>
      </c>
      <c r="CR31" s="89">
        <v>0</v>
      </c>
      <c r="CS31" s="89">
        <v>5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0</v>
      </c>
      <c r="CZ31" s="89">
        <v>0</v>
      </c>
      <c r="DA31" s="89">
        <v>0</v>
      </c>
      <c r="DB31" s="89">
        <v>2559</v>
      </c>
      <c r="DC31" s="89">
        <v>2351</v>
      </c>
      <c r="DD31" s="89">
        <v>8</v>
      </c>
      <c r="DE31" s="89">
        <v>276</v>
      </c>
      <c r="DF31" s="89">
        <v>156</v>
      </c>
      <c r="DG31" s="89">
        <v>64</v>
      </c>
      <c r="DH31" s="89">
        <v>2</v>
      </c>
      <c r="DI31" s="89">
        <v>8</v>
      </c>
      <c r="DJ31" s="89">
        <v>68</v>
      </c>
      <c r="DK31" s="89">
        <v>48</v>
      </c>
      <c r="DL31" s="89">
        <v>0</v>
      </c>
      <c r="DM31" s="89">
        <v>5</v>
      </c>
      <c r="DN31" s="89">
        <v>72</v>
      </c>
      <c r="DO31" s="89">
        <v>88</v>
      </c>
      <c r="DP31" s="89">
        <v>1</v>
      </c>
      <c r="DQ31" s="89">
        <v>1</v>
      </c>
      <c r="DR31" s="89">
        <v>0</v>
      </c>
      <c r="DS31" s="89">
        <v>0</v>
      </c>
      <c r="DT31" s="89">
        <v>0</v>
      </c>
      <c r="DU31" s="89">
        <v>0</v>
      </c>
      <c r="DV31" s="89">
        <v>1151</v>
      </c>
      <c r="DW31" s="89">
        <v>972</v>
      </c>
      <c r="DX31" s="89">
        <v>12</v>
      </c>
      <c r="DY31" s="89">
        <v>262</v>
      </c>
      <c r="DZ31" s="89">
        <v>19</v>
      </c>
      <c r="EA31" s="89">
        <v>19</v>
      </c>
      <c r="EB31" s="89">
        <v>0</v>
      </c>
      <c r="EC31" s="89">
        <v>0</v>
      </c>
      <c r="ED31" s="89">
        <v>0</v>
      </c>
      <c r="EE31" s="89">
        <v>0</v>
      </c>
      <c r="EF31" s="89">
        <v>0</v>
      </c>
      <c r="EG31" s="89">
        <v>0</v>
      </c>
      <c r="EH31" s="89">
        <v>2362</v>
      </c>
      <c r="EI31" s="89">
        <v>2124</v>
      </c>
      <c r="EJ31" s="89">
        <v>0</v>
      </c>
      <c r="EK31" s="89">
        <v>536</v>
      </c>
      <c r="EL31" s="89">
        <v>2811</v>
      </c>
      <c r="EM31" s="89">
        <v>2374</v>
      </c>
      <c r="EN31" s="89">
        <v>0</v>
      </c>
      <c r="EO31" s="89">
        <v>488</v>
      </c>
      <c r="EP31" s="89">
        <v>1293</v>
      </c>
      <c r="EQ31" s="89">
        <v>1080</v>
      </c>
      <c r="ER31" s="89">
        <v>0</v>
      </c>
      <c r="ES31" s="89">
        <v>137</v>
      </c>
      <c r="ET31" s="89">
        <v>2058</v>
      </c>
      <c r="EU31" s="89">
        <v>1710</v>
      </c>
      <c r="EV31" s="89">
        <v>0</v>
      </c>
      <c r="EW31" s="89">
        <v>0</v>
      </c>
      <c r="EX31" s="89">
        <v>2142</v>
      </c>
      <c r="EY31" s="89">
        <v>1673</v>
      </c>
      <c r="EZ31" s="89">
        <v>0</v>
      </c>
      <c r="FA31" s="89">
        <v>0</v>
      </c>
      <c r="FB31" s="89">
        <v>9</v>
      </c>
      <c r="FC31" s="89">
        <v>3</v>
      </c>
      <c r="FD31" s="89">
        <v>0</v>
      </c>
      <c r="FE31" s="89">
        <v>0</v>
      </c>
      <c r="FF31" s="89">
        <v>4</v>
      </c>
      <c r="FG31" s="89">
        <v>0</v>
      </c>
      <c r="FH31" s="89">
        <v>0</v>
      </c>
      <c r="FI31" s="89">
        <v>0</v>
      </c>
      <c r="FJ31" s="89">
        <v>1262</v>
      </c>
      <c r="FK31" s="89">
        <v>200</v>
      </c>
      <c r="FL31" s="89">
        <v>0</v>
      </c>
      <c r="FM31" s="89">
        <v>0</v>
      </c>
      <c r="FN31" s="89">
        <v>627</v>
      </c>
      <c r="FO31" s="89">
        <v>131</v>
      </c>
      <c r="FP31" s="89">
        <v>0</v>
      </c>
      <c r="FQ31" s="89">
        <v>0</v>
      </c>
      <c r="FR31" s="85">
        <f t="shared" si="1"/>
        <v>0.80287435374472327</v>
      </c>
      <c r="FS31" s="86">
        <f t="shared" si="2"/>
        <v>0.68588436180809187</v>
      </c>
      <c r="FT31" s="87">
        <f t="shared" si="3"/>
        <v>0.24337143670255657</v>
      </c>
      <c r="FU31" s="21">
        <f t="shared" si="4"/>
        <v>0.90878002442665218</v>
      </c>
      <c r="FV31" s="22">
        <f t="shared" si="5"/>
        <v>0.79758080286057487</v>
      </c>
      <c r="FW31" s="21">
        <f t="shared" si="6"/>
        <v>1</v>
      </c>
      <c r="FX31" s="53">
        <f t="shared" si="7"/>
        <v>1.1157986299880396</v>
      </c>
      <c r="FY31" s="54">
        <f t="shared" si="8"/>
        <v>1.0442260442260443</v>
      </c>
      <c r="FZ31" s="64">
        <f t="shared" si="9"/>
        <v>1.0272503908867545</v>
      </c>
      <c r="GA31" s="69">
        <f t="shared" si="10"/>
        <v>0.76323430868885411</v>
      </c>
      <c r="GB31" s="54">
        <f t="shared" si="11"/>
        <v>0.92695493222038883</v>
      </c>
      <c r="GC31" s="64">
        <f t="shared" si="12"/>
        <v>0.83329289203791779</v>
      </c>
      <c r="GD31" s="69">
        <f t="shared" si="13"/>
        <v>0.27682066711960918</v>
      </c>
      <c r="GE31" s="54">
        <f t="shared" si="14"/>
        <v>0.97861037326995659</v>
      </c>
      <c r="GF31" s="64">
        <f t="shared" si="15"/>
        <v>0.78824735542196744</v>
      </c>
      <c r="GG31" s="55">
        <f t="shared" si="16"/>
        <v>0</v>
      </c>
      <c r="GH31" s="74">
        <f t="shared" si="17"/>
        <v>0.38093330662928099</v>
      </c>
      <c r="GI31" s="5"/>
      <c r="GJ31" s="5"/>
      <c r="GK31" s="5"/>
      <c r="GL31" s="5"/>
      <c r="GM31" s="5"/>
    </row>
    <row r="32" spans="1:195" s="3" customFormat="1" x14ac:dyDescent="0.25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4470</v>
      </c>
      <c r="L32" s="37">
        <f t="shared" si="19"/>
        <v>4009</v>
      </c>
      <c r="M32" s="37">
        <v>56</v>
      </c>
      <c r="N32" s="41">
        <f t="shared" si="0"/>
        <v>1961</v>
      </c>
      <c r="O32" s="41">
        <f t="shared" si="20"/>
        <v>93</v>
      </c>
      <c r="P32" s="89">
        <v>134</v>
      </c>
      <c r="Q32" s="89">
        <v>130</v>
      </c>
      <c r="R32" s="89">
        <v>1</v>
      </c>
      <c r="S32" s="89">
        <v>124</v>
      </c>
      <c r="T32" s="89">
        <v>106</v>
      </c>
      <c r="U32" s="89">
        <v>107</v>
      </c>
      <c r="V32" s="89">
        <v>0</v>
      </c>
      <c r="W32" s="89">
        <v>105</v>
      </c>
      <c r="X32" s="89">
        <v>18</v>
      </c>
      <c r="Y32" s="89">
        <v>287</v>
      </c>
      <c r="Z32" s="89">
        <v>287</v>
      </c>
      <c r="AA32" s="89">
        <v>1</v>
      </c>
      <c r="AB32" s="89">
        <v>237</v>
      </c>
      <c r="AC32" s="89">
        <v>75</v>
      </c>
      <c r="AD32" s="89">
        <v>416</v>
      </c>
      <c r="AE32" s="89">
        <v>444</v>
      </c>
      <c r="AF32" s="89">
        <v>2</v>
      </c>
      <c r="AG32" s="89">
        <v>318</v>
      </c>
      <c r="AH32" s="89">
        <v>169</v>
      </c>
      <c r="AI32" s="89">
        <v>176</v>
      </c>
      <c r="AJ32" s="89">
        <v>0</v>
      </c>
      <c r="AK32" s="89">
        <v>120</v>
      </c>
      <c r="AL32" s="89">
        <v>191</v>
      </c>
      <c r="AM32" s="89">
        <v>221</v>
      </c>
      <c r="AN32" s="89">
        <v>4</v>
      </c>
      <c r="AO32" s="89">
        <v>119</v>
      </c>
      <c r="AP32" s="89">
        <v>237</v>
      </c>
      <c r="AQ32" s="89">
        <v>245</v>
      </c>
      <c r="AR32" s="89">
        <v>17</v>
      </c>
      <c r="AS32" s="89">
        <v>136</v>
      </c>
      <c r="AT32" s="89">
        <v>251</v>
      </c>
      <c r="AU32" s="89">
        <v>262</v>
      </c>
      <c r="AV32" s="89">
        <v>28</v>
      </c>
      <c r="AW32" s="89">
        <v>101</v>
      </c>
      <c r="AX32" s="89">
        <v>260</v>
      </c>
      <c r="AY32" s="89">
        <v>240</v>
      </c>
      <c r="AZ32" s="89">
        <v>0</v>
      </c>
      <c r="BA32" s="89">
        <v>113</v>
      </c>
      <c r="BB32" s="89">
        <v>240</v>
      </c>
      <c r="BC32" s="89">
        <v>199</v>
      </c>
      <c r="BD32" s="89">
        <v>0</v>
      </c>
      <c r="BE32" s="89">
        <v>90</v>
      </c>
      <c r="BF32" s="89">
        <v>119</v>
      </c>
      <c r="BG32" s="89">
        <v>109</v>
      </c>
      <c r="BH32" s="89">
        <v>0</v>
      </c>
      <c r="BI32" s="89">
        <v>67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0</v>
      </c>
      <c r="CB32" s="89">
        <v>0</v>
      </c>
      <c r="CC32" s="89">
        <v>0</v>
      </c>
      <c r="CD32" s="89">
        <v>66</v>
      </c>
      <c r="CE32" s="89">
        <v>67</v>
      </c>
      <c r="CF32" s="89">
        <v>0</v>
      </c>
      <c r="CG32" s="89">
        <v>39</v>
      </c>
      <c r="CH32" s="89">
        <v>3</v>
      </c>
      <c r="CI32" s="89">
        <v>2</v>
      </c>
      <c r="CJ32" s="89">
        <v>0</v>
      </c>
      <c r="CK32" s="89">
        <v>1</v>
      </c>
      <c r="CL32" s="89">
        <v>26</v>
      </c>
      <c r="CM32" s="89">
        <v>22</v>
      </c>
      <c r="CN32" s="89">
        <v>0</v>
      </c>
      <c r="CO32" s="89">
        <v>5</v>
      </c>
      <c r="CP32" s="89">
        <v>6</v>
      </c>
      <c r="CQ32" s="89">
        <v>9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0</v>
      </c>
      <c r="CZ32" s="89">
        <v>0</v>
      </c>
      <c r="DA32" s="89">
        <v>0</v>
      </c>
      <c r="DB32" s="89">
        <v>304</v>
      </c>
      <c r="DC32" s="89">
        <v>294</v>
      </c>
      <c r="DD32" s="89">
        <v>3</v>
      </c>
      <c r="DE32" s="89">
        <v>202</v>
      </c>
      <c r="DF32" s="89">
        <v>9</v>
      </c>
      <c r="DG32" s="89">
        <v>7</v>
      </c>
      <c r="DH32" s="89">
        <v>0</v>
      </c>
      <c r="DI32" s="89">
        <v>0</v>
      </c>
      <c r="DJ32" s="89">
        <v>8</v>
      </c>
      <c r="DK32" s="89">
        <v>6</v>
      </c>
      <c r="DL32" s="89">
        <v>0</v>
      </c>
      <c r="DM32" s="89">
        <v>2</v>
      </c>
      <c r="DN32" s="89">
        <v>2</v>
      </c>
      <c r="DO32" s="89">
        <v>2</v>
      </c>
      <c r="DP32" s="89">
        <v>0</v>
      </c>
      <c r="DQ32" s="89">
        <v>0</v>
      </c>
      <c r="DR32" s="89">
        <v>0</v>
      </c>
      <c r="DS32" s="89">
        <v>0</v>
      </c>
      <c r="DT32" s="89">
        <v>0</v>
      </c>
      <c r="DU32" s="89">
        <v>0</v>
      </c>
      <c r="DV32" s="89">
        <v>2</v>
      </c>
      <c r="DW32" s="89">
        <v>4</v>
      </c>
      <c r="DX32" s="89">
        <v>3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0</v>
      </c>
      <c r="EF32" s="89">
        <v>0</v>
      </c>
      <c r="EG32" s="89">
        <v>0</v>
      </c>
      <c r="EH32" s="89">
        <v>273</v>
      </c>
      <c r="EI32" s="89">
        <v>240</v>
      </c>
      <c r="EJ32" s="89">
        <v>0</v>
      </c>
      <c r="EK32" s="89">
        <v>69</v>
      </c>
      <c r="EL32" s="89">
        <v>296</v>
      </c>
      <c r="EM32" s="89">
        <v>266</v>
      </c>
      <c r="EN32" s="89">
        <v>0</v>
      </c>
      <c r="EO32" s="89">
        <v>88</v>
      </c>
      <c r="EP32" s="89">
        <v>139</v>
      </c>
      <c r="EQ32" s="89">
        <v>123</v>
      </c>
      <c r="ER32" s="89">
        <v>0</v>
      </c>
      <c r="ES32" s="89">
        <v>25</v>
      </c>
      <c r="ET32" s="89">
        <v>233</v>
      </c>
      <c r="EU32" s="89">
        <v>193</v>
      </c>
      <c r="EV32" s="89">
        <v>0</v>
      </c>
      <c r="EW32" s="89">
        <v>0</v>
      </c>
      <c r="EX32" s="89">
        <v>237</v>
      </c>
      <c r="EY32" s="89">
        <v>178</v>
      </c>
      <c r="EZ32" s="89">
        <v>0</v>
      </c>
      <c r="FA32" s="89">
        <v>0</v>
      </c>
      <c r="FB32" s="89">
        <v>8</v>
      </c>
      <c r="FC32" s="89">
        <v>8</v>
      </c>
      <c r="FD32" s="89">
        <v>0</v>
      </c>
      <c r="FE32" s="89">
        <v>0</v>
      </c>
      <c r="FF32" s="89">
        <v>8</v>
      </c>
      <c r="FG32" s="89">
        <v>0</v>
      </c>
      <c r="FH32" s="89">
        <v>0</v>
      </c>
      <c r="FI32" s="89">
        <v>0</v>
      </c>
      <c r="FJ32" s="89">
        <v>311</v>
      </c>
      <c r="FK32" s="89">
        <v>122</v>
      </c>
      <c r="FL32" s="89">
        <v>0</v>
      </c>
      <c r="FM32" s="89">
        <v>0</v>
      </c>
      <c r="FN32" s="89">
        <v>120</v>
      </c>
      <c r="FO32" s="89">
        <v>46</v>
      </c>
      <c r="FP32" s="89">
        <v>0</v>
      </c>
      <c r="FQ32" s="89">
        <v>0</v>
      </c>
      <c r="FR32" s="85">
        <f t="shared" si="1"/>
        <v>0.92632009823986905</v>
      </c>
      <c r="FS32" s="86">
        <f t="shared" si="2"/>
        <v>0.83196889070814573</v>
      </c>
      <c r="FT32" s="87">
        <f t="shared" si="3"/>
        <v>0.40135079819893571</v>
      </c>
      <c r="FU32" s="21">
        <f t="shared" si="4"/>
        <v>0.97089487402258901</v>
      </c>
      <c r="FV32" s="22">
        <f t="shared" si="5"/>
        <v>0.89187986651835371</v>
      </c>
      <c r="FW32" s="21">
        <f t="shared" si="6"/>
        <v>1.0181818181818181</v>
      </c>
      <c r="FX32" s="53">
        <f t="shared" si="7"/>
        <v>1.0386652542372881</v>
      </c>
      <c r="FY32" s="54">
        <f t="shared" si="8"/>
        <v>0.98424242424242425</v>
      </c>
      <c r="FZ32" s="64">
        <f t="shared" si="9"/>
        <v>1.0193939393939393</v>
      </c>
      <c r="GA32" s="69">
        <f t="shared" si="10"/>
        <v>0.8</v>
      </c>
      <c r="GB32" s="54">
        <f t="shared" si="11"/>
        <v>0.94796549147476405</v>
      </c>
      <c r="GC32" s="64">
        <f t="shared" si="12"/>
        <v>0.91026424835269348</v>
      </c>
      <c r="GD32" s="69">
        <f t="shared" si="13"/>
        <v>0.44188574145778142</v>
      </c>
      <c r="GE32" s="54">
        <f t="shared" si="14"/>
        <v>1.2513312034078807</v>
      </c>
      <c r="GF32" s="64">
        <f t="shared" si="15"/>
        <v>0.98775292864749731</v>
      </c>
      <c r="GG32" s="55">
        <f t="shared" si="16"/>
        <v>0</v>
      </c>
      <c r="GH32" s="74">
        <f t="shared" si="17"/>
        <v>1.0177595628415301</v>
      </c>
      <c r="GI32" s="5"/>
      <c r="GJ32" s="5"/>
      <c r="GK32" s="5"/>
      <c r="GL32" s="5"/>
      <c r="GM32" s="5"/>
    </row>
    <row r="33" spans="1:195" s="3" customFormat="1" x14ac:dyDescent="0.25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30388</v>
      </c>
      <c r="L33" s="37">
        <f t="shared" si="19"/>
        <v>27706</v>
      </c>
      <c r="M33" s="37">
        <v>330</v>
      </c>
      <c r="N33" s="41">
        <f t="shared" si="0"/>
        <v>13111</v>
      </c>
      <c r="O33" s="41">
        <f t="shared" si="20"/>
        <v>28</v>
      </c>
      <c r="P33" s="89">
        <v>742</v>
      </c>
      <c r="Q33" s="89">
        <v>709</v>
      </c>
      <c r="R33" s="89">
        <v>0</v>
      </c>
      <c r="S33" s="89">
        <v>559</v>
      </c>
      <c r="T33" s="89">
        <v>527</v>
      </c>
      <c r="U33" s="89">
        <v>561</v>
      </c>
      <c r="V33" s="89">
        <v>0</v>
      </c>
      <c r="W33" s="89">
        <v>519</v>
      </c>
      <c r="X33" s="89">
        <v>5</v>
      </c>
      <c r="Y33" s="89">
        <v>1443</v>
      </c>
      <c r="Z33" s="89">
        <v>1294</v>
      </c>
      <c r="AA33" s="89">
        <v>0</v>
      </c>
      <c r="AB33" s="89">
        <v>1158</v>
      </c>
      <c r="AC33" s="89">
        <v>23</v>
      </c>
      <c r="AD33" s="89">
        <v>1906</v>
      </c>
      <c r="AE33" s="89">
        <v>2258</v>
      </c>
      <c r="AF33" s="89">
        <v>0</v>
      </c>
      <c r="AG33" s="89">
        <v>1648</v>
      </c>
      <c r="AH33" s="89">
        <v>952</v>
      </c>
      <c r="AI33" s="89">
        <v>1186</v>
      </c>
      <c r="AJ33" s="89">
        <v>0</v>
      </c>
      <c r="AK33" s="89">
        <v>551</v>
      </c>
      <c r="AL33" s="89">
        <v>1214</v>
      </c>
      <c r="AM33" s="89">
        <v>1414</v>
      </c>
      <c r="AN33" s="89">
        <v>0</v>
      </c>
      <c r="AO33" s="89">
        <v>684</v>
      </c>
      <c r="AP33" s="89">
        <v>1480</v>
      </c>
      <c r="AQ33" s="89">
        <v>1546</v>
      </c>
      <c r="AR33" s="89">
        <v>180</v>
      </c>
      <c r="AS33" s="89">
        <v>668</v>
      </c>
      <c r="AT33" s="89">
        <v>1657</v>
      </c>
      <c r="AU33" s="89">
        <v>1853</v>
      </c>
      <c r="AV33" s="89">
        <v>100</v>
      </c>
      <c r="AW33" s="89">
        <v>925</v>
      </c>
      <c r="AX33" s="89">
        <v>2011</v>
      </c>
      <c r="AY33" s="89">
        <v>2047</v>
      </c>
      <c r="AZ33" s="89">
        <v>27</v>
      </c>
      <c r="BA33" s="89">
        <v>730</v>
      </c>
      <c r="BB33" s="89">
        <v>2122</v>
      </c>
      <c r="BC33" s="89">
        <v>2065</v>
      </c>
      <c r="BD33" s="89">
        <v>25</v>
      </c>
      <c r="BE33" s="89">
        <v>1920</v>
      </c>
      <c r="BF33" s="89">
        <v>555</v>
      </c>
      <c r="BG33" s="89">
        <v>438</v>
      </c>
      <c r="BH33" s="89">
        <v>0</v>
      </c>
      <c r="BI33" s="89">
        <v>245</v>
      </c>
      <c r="BJ33" s="89">
        <v>0</v>
      </c>
      <c r="BK33" s="89">
        <v>0</v>
      </c>
      <c r="BL33" s="89">
        <v>0</v>
      </c>
      <c r="BM33" s="89">
        <v>12</v>
      </c>
      <c r="BN33" s="89">
        <v>0</v>
      </c>
      <c r="BO33" s="89">
        <v>1</v>
      </c>
      <c r="BP33" s="89">
        <v>0</v>
      </c>
      <c r="BQ33" s="89">
        <v>0</v>
      </c>
      <c r="BR33" s="89">
        <v>0</v>
      </c>
      <c r="BS33" s="89">
        <v>2</v>
      </c>
      <c r="BT33" s="89">
        <v>0</v>
      </c>
      <c r="BU33" s="89">
        <v>1</v>
      </c>
      <c r="BV33" s="89">
        <v>0</v>
      </c>
      <c r="BW33" s="89">
        <v>0</v>
      </c>
      <c r="BX33" s="89">
        <v>0</v>
      </c>
      <c r="BY33" s="89">
        <v>0</v>
      </c>
      <c r="BZ33" s="89">
        <v>0</v>
      </c>
      <c r="CA33" s="89">
        <v>0</v>
      </c>
      <c r="CB33" s="89">
        <v>0</v>
      </c>
      <c r="CC33" s="89">
        <v>2</v>
      </c>
      <c r="CD33" s="89">
        <v>211</v>
      </c>
      <c r="CE33" s="89">
        <v>113</v>
      </c>
      <c r="CF33" s="89">
        <v>0</v>
      </c>
      <c r="CG33" s="89">
        <v>113</v>
      </c>
      <c r="CH33" s="89">
        <v>16</v>
      </c>
      <c r="CI33" s="89">
        <v>3</v>
      </c>
      <c r="CJ33" s="89">
        <v>0</v>
      </c>
      <c r="CK33" s="89">
        <v>0</v>
      </c>
      <c r="CL33" s="89">
        <v>264</v>
      </c>
      <c r="CM33" s="89">
        <v>193</v>
      </c>
      <c r="CN33" s="89">
        <v>0</v>
      </c>
      <c r="CO33" s="89">
        <v>57</v>
      </c>
      <c r="CP33" s="89">
        <v>57</v>
      </c>
      <c r="CQ33" s="89">
        <v>13</v>
      </c>
      <c r="CR33" s="89">
        <v>0</v>
      </c>
      <c r="CS33" s="89">
        <v>9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0</v>
      </c>
      <c r="CZ33" s="89">
        <v>0</v>
      </c>
      <c r="DA33" s="89">
        <v>0</v>
      </c>
      <c r="DB33" s="89">
        <v>2161</v>
      </c>
      <c r="DC33" s="89">
        <v>1445</v>
      </c>
      <c r="DD33" s="89">
        <v>0</v>
      </c>
      <c r="DE33" s="89">
        <v>1453</v>
      </c>
      <c r="DF33" s="89">
        <v>58</v>
      </c>
      <c r="DG33" s="89">
        <v>34</v>
      </c>
      <c r="DH33" s="89">
        <v>0</v>
      </c>
      <c r="DI33" s="89">
        <v>30</v>
      </c>
      <c r="DJ33" s="89">
        <v>61</v>
      </c>
      <c r="DK33" s="89">
        <v>47</v>
      </c>
      <c r="DL33" s="89">
        <v>0</v>
      </c>
      <c r="DM33" s="89">
        <v>35</v>
      </c>
      <c r="DN33" s="89">
        <v>52</v>
      </c>
      <c r="DO33" s="89">
        <v>61</v>
      </c>
      <c r="DP33" s="89">
        <v>0</v>
      </c>
      <c r="DQ33" s="89">
        <v>25</v>
      </c>
      <c r="DR33" s="89">
        <v>0</v>
      </c>
      <c r="DS33" s="89">
        <v>2</v>
      </c>
      <c r="DT33" s="89">
        <v>0</v>
      </c>
      <c r="DU33" s="89">
        <v>0</v>
      </c>
      <c r="DV33" s="89">
        <v>753</v>
      </c>
      <c r="DW33" s="89">
        <v>468</v>
      </c>
      <c r="DX33" s="89">
        <v>0</v>
      </c>
      <c r="DY33" s="89">
        <v>328</v>
      </c>
      <c r="DZ33" s="89">
        <v>31</v>
      </c>
      <c r="EA33" s="89">
        <v>44</v>
      </c>
      <c r="EB33" s="89">
        <v>0</v>
      </c>
      <c r="EC33" s="89">
        <v>39</v>
      </c>
      <c r="ED33" s="89">
        <v>0</v>
      </c>
      <c r="EE33" s="89">
        <v>0</v>
      </c>
      <c r="EF33" s="89">
        <v>0</v>
      </c>
      <c r="EG33" s="89">
        <v>0</v>
      </c>
      <c r="EH33" s="89">
        <v>2129</v>
      </c>
      <c r="EI33" s="89">
        <v>2154</v>
      </c>
      <c r="EJ33" s="89">
        <v>0</v>
      </c>
      <c r="EK33" s="89">
        <v>616</v>
      </c>
      <c r="EL33" s="89">
        <v>2175</v>
      </c>
      <c r="EM33" s="89">
        <v>2176</v>
      </c>
      <c r="EN33" s="89">
        <v>3</v>
      </c>
      <c r="EO33" s="89">
        <v>542</v>
      </c>
      <c r="EP33" s="89">
        <v>1304</v>
      </c>
      <c r="EQ33" s="89">
        <v>1003</v>
      </c>
      <c r="ER33" s="89">
        <v>2</v>
      </c>
      <c r="ES33" s="89">
        <v>238</v>
      </c>
      <c r="ET33" s="89">
        <v>1711</v>
      </c>
      <c r="EU33" s="89">
        <v>1853</v>
      </c>
      <c r="EV33" s="89">
        <v>0</v>
      </c>
      <c r="EW33" s="89">
        <v>4</v>
      </c>
      <c r="EX33" s="89">
        <v>1602</v>
      </c>
      <c r="EY33" s="89">
        <v>1432</v>
      </c>
      <c r="EZ33" s="89">
        <v>0</v>
      </c>
      <c r="FA33" s="89">
        <v>0</v>
      </c>
      <c r="FB33" s="89">
        <v>67</v>
      </c>
      <c r="FC33" s="89">
        <v>7</v>
      </c>
      <c r="FD33" s="89">
        <v>0</v>
      </c>
      <c r="FE33" s="89">
        <v>0</v>
      </c>
      <c r="FF33" s="89">
        <v>49</v>
      </c>
      <c r="FG33" s="89">
        <v>5</v>
      </c>
      <c r="FH33" s="89">
        <v>0</v>
      </c>
      <c r="FI33" s="89">
        <v>0</v>
      </c>
      <c r="FJ33" s="89">
        <v>2048</v>
      </c>
      <c r="FK33" s="89">
        <v>737</v>
      </c>
      <c r="FL33" s="89">
        <v>0</v>
      </c>
      <c r="FM33" s="89">
        <v>0</v>
      </c>
      <c r="FN33" s="89">
        <v>972</v>
      </c>
      <c r="FO33" s="89">
        <v>542</v>
      </c>
      <c r="FP33" s="89">
        <v>0</v>
      </c>
      <c r="FQ33" s="89">
        <v>0</v>
      </c>
      <c r="FR33" s="85">
        <f t="shared" si="1"/>
        <v>0.88501541386960159</v>
      </c>
      <c r="FS33" s="86">
        <f t="shared" si="2"/>
        <v>0.80774438906335533</v>
      </c>
      <c r="FT33" s="87">
        <f t="shared" si="3"/>
        <v>0.37774064363709703</v>
      </c>
      <c r="FU33" s="21">
        <f t="shared" si="4"/>
        <v>0.99158128303856952</v>
      </c>
      <c r="FV33" s="22">
        <f t="shared" si="5"/>
        <v>0.87908113081828854</v>
      </c>
      <c r="FW33" s="21">
        <f t="shared" si="6"/>
        <v>1</v>
      </c>
      <c r="FX33" s="53">
        <f t="shared" si="7"/>
        <v>1.2256707488080771</v>
      </c>
      <c r="FY33" s="54">
        <f t="shared" si="8"/>
        <v>1.1566696508504923</v>
      </c>
      <c r="FZ33" s="64">
        <f t="shared" si="9"/>
        <v>1.2273948075201433</v>
      </c>
      <c r="GA33" s="69">
        <f t="shared" si="10"/>
        <v>0.99224112205311843</v>
      </c>
      <c r="GB33" s="54">
        <f t="shared" si="11"/>
        <v>0.96514618107284866</v>
      </c>
      <c r="GC33" s="64">
        <f t="shared" si="12"/>
        <v>0.91826955011719169</v>
      </c>
      <c r="GD33" s="69">
        <f t="shared" si="13"/>
        <v>0.46411660324720311</v>
      </c>
      <c r="GE33" s="54">
        <f t="shared" si="14"/>
        <v>0.97418254528346271</v>
      </c>
      <c r="GF33" s="64">
        <f t="shared" si="15"/>
        <v>0.96594918842625255</v>
      </c>
      <c r="GG33" s="55">
        <f t="shared" si="16"/>
        <v>1.1761938367442955E-3</v>
      </c>
      <c r="GH33" s="74">
        <f t="shared" si="17"/>
        <v>0.79300055631416577</v>
      </c>
      <c r="GI33" s="5"/>
      <c r="GJ33" s="5"/>
      <c r="GK33" s="5"/>
      <c r="GL33" s="5"/>
      <c r="GM33" s="5"/>
    </row>
    <row r="34" spans="1:195" s="3" customFormat="1" x14ac:dyDescent="0.25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14840</v>
      </c>
      <c r="L34" s="37">
        <f t="shared" si="19"/>
        <v>13313</v>
      </c>
      <c r="M34" s="37">
        <v>175</v>
      </c>
      <c r="N34" s="41">
        <f t="shared" si="0"/>
        <v>8011</v>
      </c>
      <c r="O34" s="41">
        <f t="shared" si="20"/>
        <v>90</v>
      </c>
      <c r="P34" s="89">
        <v>361</v>
      </c>
      <c r="Q34" s="89">
        <v>305</v>
      </c>
      <c r="R34" s="89">
        <v>2</v>
      </c>
      <c r="S34" s="89">
        <v>198</v>
      </c>
      <c r="T34" s="89">
        <v>303</v>
      </c>
      <c r="U34" s="89">
        <v>298</v>
      </c>
      <c r="V34" s="89">
        <v>0</v>
      </c>
      <c r="W34" s="89">
        <v>279</v>
      </c>
      <c r="X34" s="89">
        <v>47</v>
      </c>
      <c r="Y34" s="89">
        <v>721</v>
      </c>
      <c r="Z34" s="89">
        <v>692</v>
      </c>
      <c r="AA34" s="89">
        <v>2</v>
      </c>
      <c r="AB34" s="89">
        <v>629</v>
      </c>
      <c r="AC34" s="89">
        <v>43</v>
      </c>
      <c r="AD34" s="89">
        <v>1134</v>
      </c>
      <c r="AE34" s="89">
        <v>1046</v>
      </c>
      <c r="AF34" s="89">
        <v>0</v>
      </c>
      <c r="AG34" s="89">
        <v>1012</v>
      </c>
      <c r="AH34" s="89">
        <v>605</v>
      </c>
      <c r="AI34" s="89">
        <v>658</v>
      </c>
      <c r="AJ34" s="89">
        <v>6</v>
      </c>
      <c r="AK34" s="89">
        <v>845</v>
      </c>
      <c r="AL34" s="89">
        <v>565</v>
      </c>
      <c r="AM34" s="89">
        <v>758</v>
      </c>
      <c r="AN34" s="89">
        <v>15</v>
      </c>
      <c r="AO34" s="89">
        <v>757</v>
      </c>
      <c r="AP34" s="89">
        <v>707</v>
      </c>
      <c r="AQ34" s="89">
        <v>777</v>
      </c>
      <c r="AR34" s="89">
        <v>22</v>
      </c>
      <c r="AS34" s="89">
        <v>671</v>
      </c>
      <c r="AT34" s="89">
        <v>875</v>
      </c>
      <c r="AU34" s="89">
        <v>865</v>
      </c>
      <c r="AV34" s="89">
        <v>63</v>
      </c>
      <c r="AW34" s="89">
        <v>694</v>
      </c>
      <c r="AX34" s="89">
        <v>946</v>
      </c>
      <c r="AY34" s="89">
        <v>1055</v>
      </c>
      <c r="AZ34" s="89">
        <v>60</v>
      </c>
      <c r="BA34" s="89">
        <v>631</v>
      </c>
      <c r="BB34" s="89">
        <v>929</v>
      </c>
      <c r="BC34" s="89">
        <v>920</v>
      </c>
      <c r="BD34" s="89">
        <v>0</v>
      </c>
      <c r="BE34" s="89">
        <v>593</v>
      </c>
      <c r="BF34" s="89">
        <v>376</v>
      </c>
      <c r="BG34" s="89">
        <v>214</v>
      </c>
      <c r="BH34" s="89">
        <v>0</v>
      </c>
      <c r="BI34" s="89">
        <v>250</v>
      </c>
      <c r="BJ34" s="89">
        <v>2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0</v>
      </c>
      <c r="BX34" s="89">
        <v>0</v>
      </c>
      <c r="BY34" s="89">
        <v>0</v>
      </c>
      <c r="BZ34" s="89">
        <v>335</v>
      </c>
      <c r="CA34" s="89">
        <v>303</v>
      </c>
      <c r="CB34" s="89">
        <v>0</v>
      </c>
      <c r="CC34" s="89">
        <v>175</v>
      </c>
      <c r="CD34" s="89">
        <v>119</v>
      </c>
      <c r="CE34" s="89">
        <v>35</v>
      </c>
      <c r="CF34" s="89">
        <v>0</v>
      </c>
      <c r="CG34" s="89">
        <v>30</v>
      </c>
      <c r="CH34" s="89">
        <v>15</v>
      </c>
      <c r="CI34" s="89">
        <v>9</v>
      </c>
      <c r="CJ34" s="89">
        <v>0</v>
      </c>
      <c r="CK34" s="89">
        <v>0</v>
      </c>
      <c r="CL34" s="89">
        <v>99</v>
      </c>
      <c r="CM34" s="89">
        <v>75</v>
      </c>
      <c r="CN34" s="89">
        <v>0</v>
      </c>
      <c r="CO34" s="89">
        <v>5</v>
      </c>
      <c r="CP34" s="89">
        <v>24</v>
      </c>
      <c r="CQ34" s="89">
        <v>23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0</v>
      </c>
      <c r="CZ34" s="89">
        <v>0</v>
      </c>
      <c r="DA34" s="89">
        <v>0</v>
      </c>
      <c r="DB34" s="89">
        <v>690</v>
      </c>
      <c r="DC34" s="89">
        <v>378</v>
      </c>
      <c r="DD34" s="89">
        <v>13</v>
      </c>
      <c r="DE34" s="89">
        <v>31</v>
      </c>
      <c r="DF34" s="89">
        <v>23</v>
      </c>
      <c r="DG34" s="89">
        <v>5</v>
      </c>
      <c r="DH34" s="89">
        <v>1</v>
      </c>
      <c r="DI34" s="89">
        <v>0</v>
      </c>
      <c r="DJ34" s="89">
        <v>34</v>
      </c>
      <c r="DK34" s="89">
        <v>22</v>
      </c>
      <c r="DL34" s="89">
        <v>0</v>
      </c>
      <c r="DM34" s="89">
        <v>0</v>
      </c>
      <c r="DN34" s="89">
        <v>1</v>
      </c>
      <c r="DO34" s="89">
        <v>0</v>
      </c>
      <c r="DP34" s="89">
        <v>0</v>
      </c>
      <c r="DQ34" s="89">
        <v>0</v>
      </c>
      <c r="DR34" s="89">
        <v>0</v>
      </c>
      <c r="DS34" s="89">
        <v>0</v>
      </c>
      <c r="DT34" s="89">
        <v>0</v>
      </c>
      <c r="DU34" s="89">
        <v>0</v>
      </c>
      <c r="DV34" s="89">
        <v>72</v>
      </c>
      <c r="DW34" s="89">
        <v>47</v>
      </c>
      <c r="DX34" s="89">
        <v>0</v>
      </c>
      <c r="DY34" s="89">
        <v>27</v>
      </c>
      <c r="DZ34" s="89">
        <v>74</v>
      </c>
      <c r="EA34" s="89">
        <v>36</v>
      </c>
      <c r="EB34" s="89">
        <v>0</v>
      </c>
      <c r="EC34" s="89">
        <v>59</v>
      </c>
      <c r="ED34" s="89">
        <v>0</v>
      </c>
      <c r="EE34" s="89">
        <v>0</v>
      </c>
      <c r="EF34" s="89">
        <v>0</v>
      </c>
      <c r="EG34" s="89">
        <v>0</v>
      </c>
      <c r="EH34" s="89">
        <v>957</v>
      </c>
      <c r="EI34" s="89">
        <v>978</v>
      </c>
      <c r="EJ34" s="89">
        <v>0</v>
      </c>
      <c r="EK34" s="89">
        <v>499</v>
      </c>
      <c r="EL34" s="89">
        <v>1081</v>
      </c>
      <c r="EM34" s="89">
        <v>1102</v>
      </c>
      <c r="EN34" s="89">
        <v>0</v>
      </c>
      <c r="EO34" s="89">
        <v>485</v>
      </c>
      <c r="EP34" s="89">
        <v>487</v>
      </c>
      <c r="EQ34" s="89">
        <v>495</v>
      </c>
      <c r="ER34" s="89">
        <v>0</v>
      </c>
      <c r="ES34" s="89">
        <v>139</v>
      </c>
      <c r="ET34" s="89">
        <v>785</v>
      </c>
      <c r="EU34" s="89">
        <v>794</v>
      </c>
      <c r="EV34" s="89">
        <v>0</v>
      </c>
      <c r="EW34" s="89">
        <v>2</v>
      </c>
      <c r="EX34" s="89">
        <v>834</v>
      </c>
      <c r="EY34" s="89">
        <v>748</v>
      </c>
      <c r="EZ34" s="89">
        <v>0</v>
      </c>
      <c r="FA34" s="89">
        <v>0</v>
      </c>
      <c r="FB34" s="89">
        <v>20</v>
      </c>
      <c r="FC34" s="89">
        <v>0</v>
      </c>
      <c r="FD34" s="89">
        <v>0</v>
      </c>
      <c r="FE34" s="89">
        <v>0</v>
      </c>
      <c r="FF34" s="89">
        <v>11</v>
      </c>
      <c r="FG34" s="89">
        <v>0</v>
      </c>
      <c r="FH34" s="89">
        <v>0</v>
      </c>
      <c r="FI34" s="89">
        <v>0</v>
      </c>
      <c r="FJ34" s="89">
        <v>1103</v>
      </c>
      <c r="FK34" s="89">
        <v>437</v>
      </c>
      <c r="FL34" s="89">
        <v>0</v>
      </c>
      <c r="FM34" s="89">
        <v>0</v>
      </c>
      <c r="FN34" s="89">
        <v>529</v>
      </c>
      <c r="FO34" s="89">
        <v>238</v>
      </c>
      <c r="FP34" s="89">
        <v>0</v>
      </c>
      <c r="FQ34" s="89">
        <v>0</v>
      </c>
      <c r="FR34" s="85">
        <f t="shared" si="1"/>
        <v>0.79415031469825992</v>
      </c>
      <c r="FS34" s="86">
        <f t="shared" si="2"/>
        <v>0.71338657640027503</v>
      </c>
      <c r="FT34" s="87">
        <f t="shared" si="3"/>
        <v>0.42370550589728673</v>
      </c>
      <c r="FU34" s="21">
        <f t="shared" si="4"/>
        <v>0.93439113461780632</v>
      </c>
      <c r="FV34" s="22">
        <f t="shared" si="5"/>
        <v>0.85056222846920526</v>
      </c>
      <c r="FW34" s="21">
        <f t="shared" si="6"/>
        <v>1</v>
      </c>
      <c r="FX34" s="53">
        <f t="shared" si="7"/>
        <v>1.2482081645372389</v>
      </c>
      <c r="FY34" s="54">
        <f t="shared" si="8"/>
        <v>0.98765432098765427</v>
      </c>
      <c r="FZ34" s="64">
        <f t="shared" si="9"/>
        <v>0.93187014174668492</v>
      </c>
      <c r="GA34" s="69">
        <f t="shared" si="10"/>
        <v>0.87791495198902603</v>
      </c>
      <c r="GB34" s="54">
        <f t="shared" si="11"/>
        <v>0.81726001162750939</v>
      </c>
      <c r="GC34" s="64">
        <f t="shared" si="12"/>
        <v>0.79015765534694438</v>
      </c>
      <c r="GD34" s="69">
        <f t="shared" si="13"/>
        <v>0.52058753120618306</v>
      </c>
      <c r="GE34" s="54">
        <f t="shared" si="14"/>
        <v>0.94182664339732403</v>
      </c>
      <c r="GF34" s="64">
        <f t="shared" si="15"/>
        <v>0.89703315881326351</v>
      </c>
      <c r="GG34" s="55">
        <f t="shared" si="16"/>
        <v>1.1634671320535194E-3</v>
      </c>
      <c r="GH34" s="74">
        <f t="shared" si="17"/>
        <v>0.86858873916222712</v>
      </c>
      <c r="GI34" s="5"/>
      <c r="GJ34" s="5"/>
      <c r="GK34" s="5"/>
      <c r="GL34" s="5"/>
      <c r="GM34" s="5"/>
    </row>
    <row r="35" spans="1:195" s="3" customFormat="1" x14ac:dyDescent="0.25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11958</v>
      </c>
      <c r="L35" s="37">
        <f t="shared" si="19"/>
        <v>9002</v>
      </c>
      <c r="M35" s="37">
        <v>154</v>
      </c>
      <c r="N35" s="41">
        <f t="shared" si="0"/>
        <v>4814</v>
      </c>
      <c r="O35" s="41">
        <f t="shared" si="20"/>
        <v>80</v>
      </c>
      <c r="P35" s="89">
        <v>255</v>
      </c>
      <c r="Q35" s="89">
        <v>256</v>
      </c>
      <c r="R35" s="89">
        <v>3</v>
      </c>
      <c r="S35" s="89">
        <v>146</v>
      </c>
      <c r="T35" s="89">
        <v>262</v>
      </c>
      <c r="U35" s="89">
        <v>183</v>
      </c>
      <c r="V35" s="89">
        <v>0</v>
      </c>
      <c r="W35" s="89">
        <v>150</v>
      </c>
      <c r="X35" s="89">
        <v>27</v>
      </c>
      <c r="Y35" s="89">
        <v>514</v>
      </c>
      <c r="Z35" s="89">
        <v>483</v>
      </c>
      <c r="AA35" s="89">
        <v>0</v>
      </c>
      <c r="AB35" s="89">
        <v>298</v>
      </c>
      <c r="AC35" s="89">
        <v>53</v>
      </c>
      <c r="AD35" s="89">
        <v>833</v>
      </c>
      <c r="AE35" s="89">
        <v>756</v>
      </c>
      <c r="AF35" s="89">
        <v>0</v>
      </c>
      <c r="AG35" s="89">
        <v>449</v>
      </c>
      <c r="AH35" s="89">
        <v>413</v>
      </c>
      <c r="AI35" s="89">
        <v>309</v>
      </c>
      <c r="AJ35" s="89">
        <v>5</v>
      </c>
      <c r="AK35" s="89">
        <v>375</v>
      </c>
      <c r="AL35" s="89">
        <v>460</v>
      </c>
      <c r="AM35" s="89">
        <v>409</v>
      </c>
      <c r="AN35" s="89">
        <v>6</v>
      </c>
      <c r="AO35" s="89">
        <v>386</v>
      </c>
      <c r="AP35" s="89">
        <v>548</v>
      </c>
      <c r="AQ35" s="89">
        <v>465</v>
      </c>
      <c r="AR35" s="89">
        <v>27</v>
      </c>
      <c r="AS35" s="89">
        <v>446</v>
      </c>
      <c r="AT35" s="89">
        <v>636</v>
      </c>
      <c r="AU35" s="89">
        <v>528</v>
      </c>
      <c r="AV35" s="89">
        <v>98</v>
      </c>
      <c r="AW35" s="89">
        <v>485</v>
      </c>
      <c r="AX35" s="89">
        <v>594</v>
      </c>
      <c r="AY35" s="89">
        <v>571</v>
      </c>
      <c r="AZ35" s="89">
        <v>5</v>
      </c>
      <c r="BA35" s="89">
        <v>481</v>
      </c>
      <c r="BB35" s="89">
        <v>660</v>
      </c>
      <c r="BC35" s="89">
        <v>658</v>
      </c>
      <c r="BD35" s="89">
        <v>0</v>
      </c>
      <c r="BE35" s="89">
        <v>453</v>
      </c>
      <c r="BF35" s="89">
        <v>246</v>
      </c>
      <c r="BG35" s="89">
        <v>217</v>
      </c>
      <c r="BH35" s="89">
        <v>0</v>
      </c>
      <c r="BI35" s="89">
        <v>52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0</v>
      </c>
      <c r="BX35" s="89">
        <v>0</v>
      </c>
      <c r="BY35" s="89">
        <v>0</v>
      </c>
      <c r="BZ35" s="89">
        <v>537</v>
      </c>
      <c r="CA35" s="89">
        <v>537</v>
      </c>
      <c r="CB35" s="89">
        <v>0</v>
      </c>
      <c r="CC35" s="89">
        <v>242</v>
      </c>
      <c r="CD35" s="89">
        <v>118</v>
      </c>
      <c r="CE35" s="89">
        <v>74</v>
      </c>
      <c r="CF35" s="89">
        <v>0</v>
      </c>
      <c r="CG35" s="89">
        <v>0</v>
      </c>
      <c r="CH35" s="89">
        <v>27</v>
      </c>
      <c r="CI35" s="89">
        <v>2</v>
      </c>
      <c r="CJ35" s="89">
        <v>0</v>
      </c>
      <c r="CK35" s="89">
        <v>0</v>
      </c>
      <c r="CL35" s="89">
        <v>112</v>
      </c>
      <c r="CM35" s="89">
        <v>35</v>
      </c>
      <c r="CN35" s="89">
        <v>0</v>
      </c>
      <c r="CO35" s="89">
        <v>7</v>
      </c>
      <c r="CP35" s="89">
        <v>9</v>
      </c>
      <c r="CQ35" s="89">
        <v>7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0</v>
      </c>
      <c r="CZ35" s="89">
        <v>0</v>
      </c>
      <c r="DA35" s="89">
        <v>0</v>
      </c>
      <c r="DB35" s="89">
        <v>559</v>
      </c>
      <c r="DC35" s="89">
        <v>362</v>
      </c>
      <c r="DD35" s="89">
        <v>10</v>
      </c>
      <c r="DE35" s="89">
        <v>16</v>
      </c>
      <c r="DF35" s="89">
        <v>4</v>
      </c>
      <c r="DG35" s="89">
        <v>2</v>
      </c>
      <c r="DH35" s="89">
        <v>0</v>
      </c>
      <c r="DI35" s="89">
        <v>0</v>
      </c>
      <c r="DJ35" s="89">
        <v>28</v>
      </c>
      <c r="DK35" s="89">
        <v>28</v>
      </c>
      <c r="DL35" s="89">
        <v>0</v>
      </c>
      <c r="DM35" s="89">
        <v>5</v>
      </c>
      <c r="DN35" s="89">
        <v>2</v>
      </c>
      <c r="DO35" s="89">
        <v>2</v>
      </c>
      <c r="DP35" s="89">
        <v>0</v>
      </c>
      <c r="DQ35" s="89">
        <v>3</v>
      </c>
      <c r="DR35" s="89">
        <v>0</v>
      </c>
      <c r="DS35" s="89">
        <v>0</v>
      </c>
      <c r="DT35" s="89">
        <v>0</v>
      </c>
      <c r="DU35" s="89">
        <v>0</v>
      </c>
      <c r="DV35" s="89">
        <v>131</v>
      </c>
      <c r="DW35" s="89">
        <v>54</v>
      </c>
      <c r="DX35" s="89">
        <v>0</v>
      </c>
      <c r="DY35" s="89">
        <v>3</v>
      </c>
      <c r="DZ35" s="89">
        <v>33</v>
      </c>
      <c r="EA35" s="89">
        <v>20</v>
      </c>
      <c r="EB35" s="89">
        <v>0</v>
      </c>
      <c r="EC35" s="89">
        <v>1</v>
      </c>
      <c r="ED35" s="89">
        <v>0</v>
      </c>
      <c r="EE35" s="89">
        <v>0</v>
      </c>
      <c r="EF35" s="89">
        <v>0</v>
      </c>
      <c r="EG35" s="89">
        <v>0</v>
      </c>
      <c r="EH35" s="89">
        <v>696</v>
      </c>
      <c r="EI35" s="89">
        <v>558</v>
      </c>
      <c r="EJ35" s="89">
        <v>0</v>
      </c>
      <c r="EK35" s="89">
        <v>369</v>
      </c>
      <c r="EL35" s="89">
        <v>861</v>
      </c>
      <c r="EM35" s="89">
        <v>611</v>
      </c>
      <c r="EN35" s="89">
        <v>0</v>
      </c>
      <c r="EO35" s="89">
        <v>339</v>
      </c>
      <c r="EP35" s="89">
        <v>351</v>
      </c>
      <c r="EQ35" s="89">
        <v>345</v>
      </c>
      <c r="ER35" s="89">
        <v>0</v>
      </c>
      <c r="ES35" s="89">
        <v>105</v>
      </c>
      <c r="ET35" s="89">
        <v>592</v>
      </c>
      <c r="EU35" s="89">
        <v>553</v>
      </c>
      <c r="EV35" s="89">
        <v>0</v>
      </c>
      <c r="EW35" s="89">
        <v>3</v>
      </c>
      <c r="EX35" s="89">
        <v>635</v>
      </c>
      <c r="EY35" s="89">
        <v>480</v>
      </c>
      <c r="EZ35" s="89">
        <v>0</v>
      </c>
      <c r="FA35" s="89">
        <v>0</v>
      </c>
      <c r="FB35" s="89">
        <v>19</v>
      </c>
      <c r="FC35" s="89">
        <v>11</v>
      </c>
      <c r="FD35" s="89">
        <v>0</v>
      </c>
      <c r="FE35" s="89">
        <v>0</v>
      </c>
      <c r="FF35" s="89">
        <v>6</v>
      </c>
      <c r="FG35" s="89">
        <v>3</v>
      </c>
      <c r="FH35" s="89">
        <v>0</v>
      </c>
      <c r="FI35" s="89">
        <v>0</v>
      </c>
      <c r="FJ35" s="89">
        <v>819</v>
      </c>
      <c r="FK35" s="89">
        <v>293</v>
      </c>
      <c r="FL35" s="89">
        <v>0</v>
      </c>
      <c r="FM35" s="89">
        <v>0</v>
      </c>
      <c r="FN35" s="89">
        <v>394</v>
      </c>
      <c r="FO35" s="89">
        <v>190</v>
      </c>
      <c r="FP35" s="89">
        <v>0</v>
      </c>
      <c r="FQ35" s="89">
        <v>0</v>
      </c>
      <c r="FR35" s="85">
        <f t="shared" si="1"/>
        <v>0.90192866185121756</v>
      </c>
      <c r="FS35" s="86">
        <f t="shared" si="2"/>
        <v>0.68180802740338076</v>
      </c>
      <c r="FT35" s="87">
        <f t="shared" si="3"/>
        <v>0.35847792091741754</v>
      </c>
      <c r="FU35" s="21">
        <f t="shared" si="4"/>
        <v>1.0183423920217276</v>
      </c>
      <c r="FV35" s="22">
        <f t="shared" si="5"/>
        <v>0.78530925586670153</v>
      </c>
      <c r="FW35" s="21">
        <f t="shared" si="6"/>
        <v>1.1407407407407408</v>
      </c>
      <c r="FX35" s="53">
        <f t="shared" si="7"/>
        <v>0.80179880079946697</v>
      </c>
      <c r="FY35" s="54">
        <f t="shared" si="8"/>
        <v>1.1338971106412967</v>
      </c>
      <c r="FZ35" s="64">
        <f t="shared" si="9"/>
        <v>1.0021141649048626</v>
      </c>
      <c r="GA35" s="69">
        <f t="shared" si="10"/>
        <v>0.63213530655391126</v>
      </c>
      <c r="GB35" s="54">
        <f t="shared" si="11"/>
        <v>0.95034771937001439</v>
      </c>
      <c r="GC35" s="64">
        <f t="shared" si="12"/>
        <v>0.79310697484148096</v>
      </c>
      <c r="GD35" s="69">
        <f t="shared" si="13"/>
        <v>0.50035794641030884</v>
      </c>
      <c r="GE35" s="54">
        <f t="shared" si="14"/>
        <v>0.88835794960903558</v>
      </c>
      <c r="GF35" s="64">
        <f t="shared" si="15"/>
        <v>0.74790037648421659</v>
      </c>
      <c r="GG35" s="55">
        <f t="shared" si="16"/>
        <v>2.1720243266724584E-3</v>
      </c>
      <c r="GH35" s="74">
        <f t="shared" si="17"/>
        <v>0.76259701860293205</v>
      </c>
      <c r="GI35" s="5"/>
      <c r="GJ35" s="5"/>
      <c r="GK35" s="5"/>
      <c r="GL35" s="5"/>
      <c r="GM35" s="5"/>
    </row>
    <row r="36" spans="1:195" s="3" customFormat="1" x14ac:dyDescent="0.25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89204</v>
      </c>
      <c r="L36" s="37">
        <f t="shared" si="19"/>
        <v>78335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37554</v>
      </c>
      <c r="O36" s="41">
        <f t="shared" si="20"/>
        <v>619</v>
      </c>
      <c r="P36" s="89">
        <v>4504</v>
      </c>
      <c r="Q36" s="89">
        <v>3980</v>
      </c>
      <c r="R36" s="89">
        <v>397</v>
      </c>
      <c r="S36" s="89">
        <v>3229</v>
      </c>
      <c r="T36" s="89">
        <v>2084</v>
      </c>
      <c r="U36" s="89">
        <v>1944</v>
      </c>
      <c r="V36" s="89">
        <v>3</v>
      </c>
      <c r="W36" s="89">
        <v>1686</v>
      </c>
      <c r="X36" s="89">
        <v>156</v>
      </c>
      <c r="Y36" s="89">
        <v>4274</v>
      </c>
      <c r="Z36" s="89">
        <v>4068</v>
      </c>
      <c r="AA36" s="89">
        <v>9</v>
      </c>
      <c r="AB36" s="89">
        <v>3411</v>
      </c>
      <c r="AC36" s="89">
        <v>463</v>
      </c>
      <c r="AD36" s="89">
        <v>7281</v>
      </c>
      <c r="AE36" s="89">
        <v>7151</v>
      </c>
      <c r="AF36" s="89">
        <v>30</v>
      </c>
      <c r="AG36" s="89">
        <v>5170</v>
      </c>
      <c r="AH36" s="89">
        <v>3333</v>
      </c>
      <c r="AI36" s="89">
        <v>3848</v>
      </c>
      <c r="AJ36" s="89">
        <v>98</v>
      </c>
      <c r="AK36" s="89">
        <v>2696</v>
      </c>
      <c r="AL36" s="89">
        <v>4088</v>
      </c>
      <c r="AM36" s="89">
        <v>4423</v>
      </c>
      <c r="AN36" s="89">
        <v>136</v>
      </c>
      <c r="AO36" s="89">
        <v>2756</v>
      </c>
      <c r="AP36" s="89">
        <v>4598</v>
      </c>
      <c r="AQ36" s="89">
        <v>4321</v>
      </c>
      <c r="AR36" s="89">
        <v>272</v>
      </c>
      <c r="AS36" s="89">
        <v>2765</v>
      </c>
      <c r="AT36" s="89">
        <v>4074</v>
      </c>
      <c r="AU36" s="89">
        <v>4258</v>
      </c>
      <c r="AV36" s="89">
        <v>1210</v>
      </c>
      <c r="AW36" s="89">
        <v>2871</v>
      </c>
      <c r="AX36" s="89">
        <v>5772</v>
      </c>
      <c r="AY36" s="89">
        <v>5405</v>
      </c>
      <c r="AZ36" s="89">
        <v>461</v>
      </c>
      <c r="BA36" s="89">
        <v>2549</v>
      </c>
      <c r="BB36" s="89">
        <v>6049</v>
      </c>
      <c r="BC36" s="89">
        <v>5553</v>
      </c>
      <c r="BD36" s="89">
        <v>52</v>
      </c>
      <c r="BE36" s="89">
        <v>2200</v>
      </c>
      <c r="BF36" s="89">
        <v>1901</v>
      </c>
      <c r="BG36" s="89">
        <v>1958</v>
      </c>
      <c r="BH36" s="89">
        <v>12</v>
      </c>
      <c r="BI36" s="89">
        <v>949</v>
      </c>
      <c r="BJ36" s="89">
        <v>226</v>
      </c>
      <c r="BK36" s="89">
        <v>100</v>
      </c>
      <c r="BL36" s="89">
        <v>0</v>
      </c>
      <c r="BM36" s="89">
        <v>64</v>
      </c>
      <c r="BN36" s="89">
        <v>18</v>
      </c>
      <c r="BO36" s="89">
        <v>3</v>
      </c>
      <c r="BP36" s="89">
        <v>0</v>
      </c>
      <c r="BQ36" s="89">
        <v>0</v>
      </c>
      <c r="BR36" s="89">
        <v>0</v>
      </c>
      <c r="BS36" s="89">
        <v>2</v>
      </c>
      <c r="BT36" s="89">
        <v>0</v>
      </c>
      <c r="BU36" s="89">
        <v>2</v>
      </c>
      <c r="BV36" s="89">
        <v>0</v>
      </c>
      <c r="BW36" s="89">
        <v>0</v>
      </c>
      <c r="BX36" s="89">
        <v>0</v>
      </c>
      <c r="BY36" s="89">
        <v>0</v>
      </c>
      <c r="BZ36" s="89">
        <v>669</v>
      </c>
      <c r="CA36" s="89">
        <v>726</v>
      </c>
      <c r="CB36" s="89">
        <v>0</v>
      </c>
      <c r="CC36" s="89">
        <v>573</v>
      </c>
      <c r="CD36" s="89">
        <v>759</v>
      </c>
      <c r="CE36" s="89">
        <v>498</v>
      </c>
      <c r="CF36" s="89">
        <v>3</v>
      </c>
      <c r="CG36" s="89">
        <v>96</v>
      </c>
      <c r="CH36" s="89">
        <v>97</v>
      </c>
      <c r="CI36" s="89">
        <v>41</v>
      </c>
      <c r="CJ36" s="89">
        <v>0</v>
      </c>
      <c r="CK36" s="89">
        <v>8</v>
      </c>
      <c r="CL36" s="89">
        <v>567</v>
      </c>
      <c r="CM36" s="89">
        <v>437</v>
      </c>
      <c r="CN36" s="89">
        <v>4</v>
      </c>
      <c r="CO36" s="89">
        <v>144</v>
      </c>
      <c r="CP36" s="89">
        <v>105</v>
      </c>
      <c r="CQ36" s="89">
        <v>75</v>
      </c>
      <c r="CR36" s="89">
        <v>1</v>
      </c>
      <c r="CS36" s="89">
        <v>23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0</v>
      </c>
      <c r="CZ36" s="89">
        <v>0</v>
      </c>
      <c r="DA36" s="89">
        <v>0</v>
      </c>
      <c r="DB36" s="89">
        <v>4569</v>
      </c>
      <c r="DC36" s="89">
        <v>3729</v>
      </c>
      <c r="DD36" s="89">
        <v>29</v>
      </c>
      <c r="DE36" s="89">
        <v>1266</v>
      </c>
      <c r="DF36" s="89">
        <v>923</v>
      </c>
      <c r="DG36" s="89">
        <v>556</v>
      </c>
      <c r="DH36" s="89">
        <v>9</v>
      </c>
      <c r="DI36" s="89">
        <v>102</v>
      </c>
      <c r="DJ36" s="89">
        <v>201</v>
      </c>
      <c r="DK36" s="89">
        <v>185</v>
      </c>
      <c r="DL36" s="89">
        <v>0</v>
      </c>
      <c r="DM36" s="89">
        <v>83</v>
      </c>
      <c r="DN36" s="89">
        <v>199</v>
      </c>
      <c r="DO36" s="89">
        <v>315</v>
      </c>
      <c r="DP36" s="89">
        <v>1</v>
      </c>
      <c r="DQ36" s="89">
        <v>108</v>
      </c>
      <c r="DR36" s="89">
        <v>0</v>
      </c>
      <c r="DS36" s="89">
        <v>0</v>
      </c>
      <c r="DT36" s="89">
        <v>0</v>
      </c>
      <c r="DU36" s="89">
        <v>0</v>
      </c>
      <c r="DV36" s="89">
        <v>435</v>
      </c>
      <c r="DW36" s="89">
        <v>329</v>
      </c>
      <c r="DX36" s="89">
        <v>6</v>
      </c>
      <c r="DY36" s="89">
        <v>106</v>
      </c>
      <c r="DZ36" s="89">
        <v>106</v>
      </c>
      <c r="EA36" s="89">
        <v>76</v>
      </c>
      <c r="EB36" s="89">
        <v>0</v>
      </c>
      <c r="EC36" s="89">
        <v>16</v>
      </c>
      <c r="ED36" s="89">
        <v>50</v>
      </c>
      <c r="EE36" s="89">
        <v>48</v>
      </c>
      <c r="EF36" s="89">
        <v>0</v>
      </c>
      <c r="EG36" s="89">
        <v>35</v>
      </c>
      <c r="EH36" s="89">
        <v>6385</v>
      </c>
      <c r="EI36" s="89">
        <v>5721</v>
      </c>
      <c r="EJ36" s="89">
        <v>54</v>
      </c>
      <c r="EK36" s="89">
        <v>1953</v>
      </c>
      <c r="EL36" s="89">
        <v>7108</v>
      </c>
      <c r="EM36" s="89">
        <v>6403</v>
      </c>
      <c r="EN36" s="89">
        <v>71</v>
      </c>
      <c r="EO36" s="89">
        <v>1993</v>
      </c>
      <c r="EP36" s="89">
        <v>2976</v>
      </c>
      <c r="EQ36" s="89">
        <v>2609</v>
      </c>
      <c r="ER36" s="89">
        <v>31</v>
      </c>
      <c r="ES36" s="89">
        <v>694</v>
      </c>
      <c r="ET36" s="89">
        <v>4400</v>
      </c>
      <c r="EU36" s="89">
        <v>3673</v>
      </c>
      <c r="EV36" s="89">
        <v>0</v>
      </c>
      <c r="EW36" s="89">
        <v>5</v>
      </c>
      <c r="EX36" s="89">
        <v>4505</v>
      </c>
      <c r="EY36" s="89">
        <v>3660</v>
      </c>
      <c r="EZ36" s="89">
        <v>0</v>
      </c>
      <c r="FA36" s="89">
        <v>1</v>
      </c>
      <c r="FB36" s="89">
        <v>65</v>
      </c>
      <c r="FC36" s="89">
        <v>5</v>
      </c>
      <c r="FD36" s="89">
        <v>0</v>
      </c>
      <c r="FE36" s="89">
        <v>0</v>
      </c>
      <c r="FF36" s="89">
        <v>18</v>
      </c>
      <c r="FG36" s="89">
        <v>1</v>
      </c>
      <c r="FH36" s="89">
        <v>0</v>
      </c>
      <c r="FI36" s="89">
        <v>0</v>
      </c>
      <c r="FJ36" s="89">
        <v>3946</v>
      </c>
      <c r="FK36" s="89">
        <v>1329</v>
      </c>
      <c r="FL36" s="89">
        <v>0</v>
      </c>
      <c r="FM36" s="89">
        <v>0</v>
      </c>
      <c r="FN36" s="89">
        <v>1996</v>
      </c>
      <c r="FO36" s="89">
        <v>905</v>
      </c>
      <c r="FP36" s="89">
        <v>0</v>
      </c>
      <c r="FQ36" s="89">
        <v>0</v>
      </c>
      <c r="FR36" s="85">
        <f t="shared" si="1"/>
        <v>0.87163208865150488</v>
      </c>
      <c r="FS36" s="86">
        <f t="shared" ref="FS36:FS67" si="22">(L36+M36)/B36</f>
        <v>0.76833521825491113</v>
      </c>
      <c r="FT36" s="87">
        <f t="shared" ref="FT36:FT67" si="23">N36/B36</f>
        <v>0.35690594082930216</v>
      </c>
      <c r="FU36" s="21">
        <f t="shared" ref="FU36:FU67" si="24">K36/G36</f>
        <v>0.96276469445463764</v>
      </c>
      <c r="FV36" s="22">
        <f t="shared" ref="FV36:FV67" si="25">L36/H36</f>
        <v>0.85775135229835975</v>
      </c>
      <c r="FW36" s="21">
        <f t="shared" ref="FW36:FW67" si="26">M36/I36</f>
        <v>1.004</v>
      </c>
      <c r="FX36" s="53">
        <f t="shared" ref="FX36:FX67" si="27">N36/J36</f>
        <v>1.0543841424039082</v>
      </c>
      <c r="FY36" s="54">
        <f t="shared" ref="FY36:FY67" si="28">(T36+Y36+AD36+ED36+V36+AA36+AF36+EF36)/F36</f>
        <v>1.0350520126639529</v>
      </c>
      <c r="FZ36" s="64">
        <f t="shared" ref="FZ36:FZ67" si="29">(U36+Z36+AE36+EE36+V36+AA36+AF36+EF36)/F36</f>
        <v>0.99902005125885718</v>
      </c>
      <c r="GA36" s="69">
        <f t="shared" ref="GA36:GA67" si="30">(W36+AB36+AG36+EG36)/F36</f>
        <v>0.77657168701944823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0.96876830708478379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0.90505577752223199</v>
      </c>
      <c r="GD36" s="69">
        <f t="shared" ref="GD36:GD67" si="33">(S36+AK36+AO36+AS36+AW36+BA36+BE36+BI36+BM36+BQ36+BU36+CC36+CG36+CK36+CO36+CS36+CW36+DA36+DE36+DI36+DM36+DQ36+DU36+DY36+EC36+EK36+EO36+ES36)/E36</f>
        <v>0.42226017525207599</v>
      </c>
      <c r="GE36" s="54">
        <f t="shared" ref="GE36:GE67" si="34">(ET36+EX36)/D36</f>
        <v>0.93138793013283128</v>
      </c>
      <c r="GF36" s="64">
        <f t="shared" ref="GF36:GF67" si="35">(EU36+EY36)/D36</f>
        <v>0.76696998221943313</v>
      </c>
      <c r="GG36" s="55">
        <f t="shared" ref="GG36:GG67" si="36">(EW36+FA36)/D36</f>
        <v>6.275494195167869E-4</v>
      </c>
      <c r="GH36" s="74">
        <f t="shared" ref="GH36:GH67" si="37">(FB36+FF36+FJ36+FN36)/C36</f>
        <v>0.57382045372292811</v>
      </c>
      <c r="GI36" s="5"/>
      <c r="GJ36" s="5"/>
      <c r="GK36" s="5"/>
      <c r="GL36" s="5"/>
      <c r="GM36" s="5"/>
    </row>
    <row r="37" spans="1:195" s="3" customFormat="1" x14ac:dyDescent="0.25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25808</v>
      </c>
      <c r="L37" s="37">
        <f t="shared" si="19"/>
        <v>22130</v>
      </c>
      <c r="M37" s="37">
        <v>502</v>
      </c>
      <c r="N37" s="41">
        <f t="shared" si="21"/>
        <v>12169</v>
      </c>
      <c r="O37" s="41">
        <f t="shared" si="20"/>
        <v>90</v>
      </c>
      <c r="P37" s="89">
        <v>620</v>
      </c>
      <c r="Q37" s="89">
        <v>548</v>
      </c>
      <c r="R37" s="89">
        <v>0</v>
      </c>
      <c r="S37" s="89">
        <v>293</v>
      </c>
      <c r="T37" s="89">
        <v>297</v>
      </c>
      <c r="U37" s="89">
        <v>303</v>
      </c>
      <c r="V37" s="89">
        <v>0</v>
      </c>
      <c r="W37" s="89">
        <v>239</v>
      </c>
      <c r="X37" s="89">
        <v>25</v>
      </c>
      <c r="Y37" s="89">
        <v>728</v>
      </c>
      <c r="Z37" s="89">
        <v>731</v>
      </c>
      <c r="AA37" s="89">
        <v>0</v>
      </c>
      <c r="AB37" s="89">
        <v>609</v>
      </c>
      <c r="AC37" s="89">
        <v>65</v>
      </c>
      <c r="AD37" s="89">
        <v>1336</v>
      </c>
      <c r="AE37" s="89">
        <v>1270</v>
      </c>
      <c r="AF37" s="89">
        <v>1</v>
      </c>
      <c r="AG37" s="89">
        <v>1211</v>
      </c>
      <c r="AH37" s="89">
        <v>598</v>
      </c>
      <c r="AI37" s="89">
        <v>570</v>
      </c>
      <c r="AJ37" s="89">
        <v>11</v>
      </c>
      <c r="AK37" s="89">
        <v>834</v>
      </c>
      <c r="AL37" s="89">
        <v>808</v>
      </c>
      <c r="AM37" s="89">
        <v>770</v>
      </c>
      <c r="AN37" s="89">
        <v>18</v>
      </c>
      <c r="AO37" s="89">
        <v>1045</v>
      </c>
      <c r="AP37" s="89">
        <v>972</v>
      </c>
      <c r="AQ37" s="89">
        <v>906</v>
      </c>
      <c r="AR37" s="89">
        <v>43</v>
      </c>
      <c r="AS37" s="89">
        <v>960</v>
      </c>
      <c r="AT37" s="89">
        <v>1186</v>
      </c>
      <c r="AU37" s="89">
        <v>1275</v>
      </c>
      <c r="AV37" s="89">
        <v>66</v>
      </c>
      <c r="AW37" s="89">
        <v>1121</v>
      </c>
      <c r="AX37" s="89">
        <v>1276</v>
      </c>
      <c r="AY37" s="89">
        <v>1263</v>
      </c>
      <c r="AZ37" s="89">
        <v>178</v>
      </c>
      <c r="BA37" s="89">
        <v>1081</v>
      </c>
      <c r="BB37" s="89">
        <v>1196</v>
      </c>
      <c r="BC37" s="89">
        <v>1436</v>
      </c>
      <c r="BD37" s="89">
        <v>191</v>
      </c>
      <c r="BE37" s="89">
        <v>927</v>
      </c>
      <c r="BF37" s="89">
        <v>546</v>
      </c>
      <c r="BG37" s="89">
        <v>370</v>
      </c>
      <c r="BH37" s="89">
        <v>0</v>
      </c>
      <c r="BI37" s="89">
        <v>0</v>
      </c>
      <c r="BJ37" s="89">
        <v>0</v>
      </c>
      <c r="BK37" s="89">
        <v>9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0</v>
      </c>
      <c r="BX37" s="89">
        <v>0</v>
      </c>
      <c r="BY37" s="89">
        <v>0</v>
      </c>
      <c r="BZ37" s="89">
        <v>2124</v>
      </c>
      <c r="CA37" s="89">
        <v>2053</v>
      </c>
      <c r="CB37" s="89">
        <v>0</v>
      </c>
      <c r="CC37" s="89">
        <v>1477</v>
      </c>
      <c r="CD37" s="89">
        <v>87</v>
      </c>
      <c r="CE37" s="89">
        <v>39</v>
      </c>
      <c r="CF37" s="89">
        <v>0</v>
      </c>
      <c r="CG37" s="89">
        <v>0</v>
      </c>
      <c r="CH37" s="89">
        <v>0</v>
      </c>
      <c r="CI37" s="89">
        <v>0</v>
      </c>
      <c r="CJ37" s="89">
        <v>0</v>
      </c>
      <c r="CK37" s="89">
        <v>0</v>
      </c>
      <c r="CL37" s="89">
        <v>118</v>
      </c>
      <c r="CM37" s="89">
        <v>48</v>
      </c>
      <c r="CN37" s="89">
        <v>0</v>
      </c>
      <c r="CO37" s="89">
        <v>3</v>
      </c>
      <c r="CP37" s="89">
        <v>43</v>
      </c>
      <c r="CQ37" s="89">
        <v>11</v>
      </c>
      <c r="CR37" s="89">
        <v>0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1</v>
      </c>
      <c r="CY37" s="89">
        <v>0</v>
      </c>
      <c r="CZ37" s="89">
        <v>0</v>
      </c>
      <c r="DA37" s="89">
        <v>0</v>
      </c>
      <c r="DB37" s="89">
        <v>3237</v>
      </c>
      <c r="DC37" s="89">
        <v>2134</v>
      </c>
      <c r="DD37" s="89">
        <v>0</v>
      </c>
      <c r="DE37" s="89">
        <v>8</v>
      </c>
      <c r="DF37" s="89">
        <v>64</v>
      </c>
      <c r="DG37" s="89">
        <v>8</v>
      </c>
      <c r="DH37" s="89">
        <v>0</v>
      </c>
      <c r="DI37" s="89">
        <v>0</v>
      </c>
      <c r="DJ37" s="89">
        <v>105</v>
      </c>
      <c r="DK37" s="89">
        <v>79</v>
      </c>
      <c r="DL37" s="89">
        <v>0</v>
      </c>
      <c r="DM37" s="89">
        <v>0</v>
      </c>
      <c r="DN37" s="89">
        <v>42</v>
      </c>
      <c r="DO37" s="89">
        <v>31</v>
      </c>
      <c r="DP37" s="89">
        <v>6</v>
      </c>
      <c r="DQ37" s="89">
        <v>0</v>
      </c>
      <c r="DR37" s="89">
        <v>0</v>
      </c>
      <c r="DS37" s="89">
        <v>1</v>
      </c>
      <c r="DT37" s="89">
        <v>0</v>
      </c>
      <c r="DU37" s="89">
        <v>0</v>
      </c>
      <c r="DV37" s="89">
        <v>1297</v>
      </c>
      <c r="DW37" s="89">
        <v>754</v>
      </c>
      <c r="DX37" s="89">
        <v>0</v>
      </c>
      <c r="DY37" s="89">
        <v>381</v>
      </c>
      <c r="DZ37" s="89">
        <v>80</v>
      </c>
      <c r="EA37" s="89">
        <v>152</v>
      </c>
      <c r="EB37" s="89">
        <v>0</v>
      </c>
      <c r="EC37" s="89">
        <v>0</v>
      </c>
      <c r="ED37" s="89">
        <v>0</v>
      </c>
      <c r="EE37" s="89">
        <v>0</v>
      </c>
      <c r="EF37" s="89">
        <v>0</v>
      </c>
      <c r="EG37" s="89">
        <v>0</v>
      </c>
      <c r="EH37" s="89">
        <v>1599</v>
      </c>
      <c r="EI37" s="89">
        <v>1608</v>
      </c>
      <c r="EJ37" s="89">
        <v>0</v>
      </c>
      <c r="EK37" s="89">
        <v>918</v>
      </c>
      <c r="EL37" s="89">
        <v>1682</v>
      </c>
      <c r="EM37" s="89">
        <v>1665</v>
      </c>
      <c r="EN37" s="89">
        <v>0</v>
      </c>
      <c r="EO37" s="89">
        <v>805</v>
      </c>
      <c r="EP37" s="89">
        <v>756</v>
      </c>
      <c r="EQ37" s="89">
        <v>696</v>
      </c>
      <c r="ER37" s="89">
        <v>0</v>
      </c>
      <c r="ES37" s="89">
        <v>256</v>
      </c>
      <c r="ET37" s="89">
        <v>1335</v>
      </c>
      <c r="EU37" s="89">
        <v>1154</v>
      </c>
      <c r="EV37" s="89">
        <v>0</v>
      </c>
      <c r="EW37" s="89">
        <v>1</v>
      </c>
      <c r="EX37" s="89">
        <v>1414</v>
      </c>
      <c r="EY37" s="89">
        <v>1184</v>
      </c>
      <c r="EZ37" s="89">
        <v>0</v>
      </c>
      <c r="FA37" s="89">
        <v>0</v>
      </c>
      <c r="FB37" s="89">
        <v>5</v>
      </c>
      <c r="FC37" s="89">
        <v>0</v>
      </c>
      <c r="FD37" s="89">
        <v>0</v>
      </c>
      <c r="FE37" s="89">
        <v>0</v>
      </c>
      <c r="FF37" s="89">
        <v>0</v>
      </c>
      <c r="FG37" s="89">
        <v>0</v>
      </c>
      <c r="FH37" s="89">
        <v>0</v>
      </c>
      <c r="FI37" s="89">
        <v>0</v>
      </c>
      <c r="FJ37" s="89">
        <v>1533</v>
      </c>
      <c r="FK37" s="89">
        <v>669</v>
      </c>
      <c r="FL37" s="89">
        <v>0</v>
      </c>
      <c r="FM37" s="89">
        <v>0</v>
      </c>
      <c r="FN37" s="89">
        <v>659</v>
      </c>
      <c r="FO37" s="89">
        <v>392</v>
      </c>
      <c r="FP37" s="89">
        <v>0</v>
      </c>
      <c r="FQ37" s="89">
        <v>0</v>
      </c>
      <c r="FR37" s="85">
        <f t="shared" si="1"/>
        <v>0.87466755319148937</v>
      </c>
      <c r="FS37" s="86">
        <f t="shared" si="22"/>
        <v>0.75239361702127661</v>
      </c>
      <c r="FT37" s="87">
        <f t="shared" si="23"/>
        <v>0.40455452127659575</v>
      </c>
      <c r="FU37" s="21">
        <f t="shared" si="24"/>
        <v>0.96975162514560553</v>
      </c>
      <c r="FV37" s="22">
        <f t="shared" si="25"/>
        <v>0.82989574739368488</v>
      </c>
      <c r="FW37" s="21">
        <f t="shared" si="26"/>
        <v>1.0244897959183674</v>
      </c>
      <c r="FX37" s="53">
        <f t="shared" si="27"/>
        <v>1.1793952316340377</v>
      </c>
      <c r="FY37" s="54">
        <f t="shared" si="28"/>
        <v>0.96644844517184947</v>
      </c>
      <c r="FZ37" s="64">
        <f t="shared" si="29"/>
        <v>0.94312602291325698</v>
      </c>
      <c r="GA37" s="69">
        <f t="shared" si="30"/>
        <v>0.84247135842880527</v>
      </c>
      <c r="GB37" s="54">
        <f t="shared" si="31"/>
        <v>1.0276349753801435</v>
      </c>
      <c r="GC37" s="64">
        <f t="shared" si="32"/>
        <v>0.9186351706036745</v>
      </c>
      <c r="GD37" s="69">
        <f t="shared" si="33"/>
        <v>0.5481985206394655</v>
      </c>
      <c r="GE37" s="54">
        <f t="shared" si="34"/>
        <v>0.86121553884711777</v>
      </c>
      <c r="GF37" s="64">
        <f t="shared" si="35"/>
        <v>0.73245614035087714</v>
      </c>
      <c r="GG37" s="55">
        <f t="shared" si="36"/>
        <v>3.1328320802005011E-4</v>
      </c>
      <c r="GH37" s="74">
        <f t="shared" si="37"/>
        <v>0.62280303889329858</v>
      </c>
      <c r="GI37" s="5"/>
      <c r="GJ37" s="5"/>
      <c r="GK37" s="5"/>
      <c r="GL37" s="5"/>
      <c r="GM37" s="5"/>
    </row>
    <row r="38" spans="1:195" s="3" customFormat="1" x14ac:dyDescent="0.25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6385</v>
      </c>
      <c r="L38" s="37">
        <f t="shared" si="19"/>
        <v>5649</v>
      </c>
      <c r="M38" s="37">
        <v>70</v>
      </c>
      <c r="N38" s="41">
        <f t="shared" si="21"/>
        <v>3190</v>
      </c>
      <c r="O38" s="41">
        <f t="shared" si="20"/>
        <v>104</v>
      </c>
      <c r="P38" s="89">
        <v>134</v>
      </c>
      <c r="Q38" s="89">
        <v>136</v>
      </c>
      <c r="R38" s="89">
        <v>0</v>
      </c>
      <c r="S38" s="89">
        <v>116</v>
      </c>
      <c r="T38" s="89">
        <v>189</v>
      </c>
      <c r="U38" s="89">
        <v>255</v>
      </c>
      <c r="V38" s="89">
        <v>0</v>
      </c>
      <c r="W38" s="89">
        <v>172</v>
      </c>
      <c r="X38" s="89">
        <v>31</v>
      </c>
      <c r="Y38" s="89">
        <v>325</v>
      </c>
      <c r="Z38" s="89">
        <v>338</v>
      </c>
      <c r="AA38" s="89">
        <v>0</v>
      </c>
      <c r="AB38" s="89">
        <v>319</v>
      </c>
      <c r="AC38" s="89">
        <v>73</v>
      </c>
      <c r="AD38" s="89">
        <v>535</v>
      </c>
      <c r="AE38" s="89">
        <v>528</v>
      </c>
      <c r="AF38" s="89">
        <v>0</v>
      </c>
      <c r="AG38" s="89">
        <v>439</v>
      </c>
      <c r="AH38" s="89">
        <v>315</v>
      </c>
      <c r="AI38" s="89">
        <v>253</v>
      </c>
      <c r="AJ38" s="89">
        <v>0</v>
      </c>
      <c r="AK38" s="89">
        <v>180</v>
      </c>
      <c r="AL38" s="89">
        <v>251</v>
      </c>
      <c r="AM38" s="89">
        <v>300</v>
      </c>
      <c r="AN38" s="89">
        <v>3</v>
      </c>
      <c r="AO38" s="89">
        <v>227</v>
      </c>
      <c r="AP38" s="89">
        <v>286</v>
      </c>
      <c r="AQ38" s="89">
        <v>296</v>
      </c>
      <c r="AR38" s="89">
        <v>8</v>
      </c>
      <c r="AS38" s="89">
        <v>190</v>
      </c>
      <c r="AT38" s="89">
        <v>316</v>
      </c>
      <c r="AU38" s="89">
        <v>307</v>
      </c>
      <c r="AV38" s="89">
        <v>56</v>
      </c>
      <c r="AW38" s="89">
        <v>200</v>
      </c>
      <c r="AX38" s="89">
        <v>406</v>
      </c>
      <c r="AY38" s="89">
        <v>376</v>
      </c>
      <c r="AZ38" s="89">
        <v>0</v>
      </c>
      <c r="BA38" s="89">
        <v>192</v>
      </c>
      <c r="BB38" s="89">
        <v>362</v>
      </c>
      <c r="BC38" s="89">
        <v>345</v>
      </c>
      <c r="BD38" s="89">
        <v>0</v>
      </c>
      <c r="BE38" s="89">
        <v>195</v>
      </c>
      <c r="BF38" s="89">
        <v>118</v>
      </c>
      <c r="BG38" s="89">
        <v>113</v>
      </c>
      <c r="BH38" s="89">
        <v>0</v>
      </c>
      <c r="BI38" s="89">
        <v>87</v>
      </c>
      <c r="BJ38" s="89">
        <v>0</v>
      </c>
      <c r="BK38" s="89">
        <v>0</v>
      </c>
      <c r="BL38" s="89">
        <v>0</v>
      </c>
      <c r="BM38" s="89">
        <v>2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0</v>
      </c>
      <c r="CB38" s="89">
        <v>0</v>
      </c>
      <c r="CC38" s="89">
        <v>0</v>
      </c>
      <c r="CD38" s="89">
        <v>25</v>
      </c>
      <c r="CE38" s="89">
        <v>23</v>
      </c>
      <c r="CF38" s="89">
        <v>0</v>
      </c>
      <c r="CG38" s="89">
        <v>17</v>
      </c>
      <c r="CH38" s="89">
        <v>15</v>
      </c>
      <c r="CI38" s="89">
        <v>8</v>
      </c>
      <c r="CJ38" s="89">
        <v>0</v>
      </c>
      <c r="CK38" s="89">
        <v>5</v>
      </c>
      <c r="CL38" s="89">
        <v>48</v>
      </c>
      <c r="CM38" s="89">
        <v>39</v>
      </c>
      <c r="CN38" s="89">
        <v>0</v>
      </c>
      <c r="CO38" s="89">
        <v>14</v>
      </c>
      <c r="CP38" s="89">
        <v>9</v>
      </c>
      <c r="CQ38" s="89">
        <v>11</v>
      </c>
      <c r="CR38" s="89">
        <v>0</v>
      </c>
      <c r="CS38" s="89">
        <v>5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0</v>
      </c>
      <c r="CZ38" s="89">
        <v>0</v>
      </c>
      <c r="DA38" s="89">
        <v>0</v>
      </c>
      <c r="DB38" s="89">
        <v>543</v>
      </c>
      <c r="DC38" s="89">
        <v>384</v>
      </c>
      <c r="DD38" s="89">
        <v>0</v>
      </c>
      <c r="DE38" s="89">
        <v>279</v>
      </c>
      <c r="DF38" s="89">
        <v>32</v>
      </c>
      <c r="DG38" s="89">
        <v>30</v>
      </c>
      <c r="DH38" s="89">
        <v>1</v>
      </c>
      <c r="DI38" s="89">
        <v>30</v>
      </c>
      <c r="DJ38" s="89">
        <v>11</v>
      </c>
      <c r="DK38" s="89">
        <v>13</v>
      </c>
      <c r="DL38" s="89">
        <v>0</v>
      </c>
      <c r="DM38" s="89">
        <v>9</v>
      </c>
      <c r="DN38" s="89">
        <v>29</v>
      </c>
      <c r="DO38" s="89">
        <v>25</v>
      </c>
      <c r="DP38" s="89">
        <v>0</v>
      </c>
      <c r="DQ38" s="89">
        <v>13</v>
      </c>
      <c r="DR38" s="89">
        <v>0</v>
      </c>
      <c r="DS38" s="89">
        <v>0</v>
      </c>
      <c r="DT38" s="89">
        <v>0</v>
      </c>
      <c r="DU38" s="89">
        <v>0</v>
      </c>
      <c r="DV38" s="89">
        <v>107</v>
      </c>
      <c r="DW38" s="89">
        <v>99</v>
      </c>
      <c r="DX38" s="89">
        <v>2</v>
      </c>
      <c r="DY38" s="89">
        <v>52</v>
      </c>
      <c r="DZ38" s="89">
        <v>13</v>
      </c>
      <c r="EA38" s="89">
        <v>8</v>
      </c>
      <c r="EB38" s="89">
        <v>0</v>
      </c>
      <c r="EC38" s="89">
        <v>6</v>
      </c>
      <c r="ED38" s="89">
        <v>0</v>
      </c>
      <c r="EE38" s="89">
        <v>0</v>
      </c>
      <c r="EF38" s="89">
        <v>0</v>
      </c>
      <c r="EG38" s="89">
        <v>0</v>
      </c>
      <c r="EH38" s="89">
        <v>405</v>
      </c>
      <c r="EI38" s="89">
        <v>369</v>
      </c>
      <c r="EJ38" s="89">
        <v>0</v>
      </c>
      <c r="EK38" s="89">
        <v>188</v>
      </c>
      <c r="EL38" s="89">
        <v>474</v>
      </c>
      <c r="EM38" s="89">
        <v>450</v>
      </c>
      <c r="EN38" s="89">
        <v>0</v>
      </c>
      <c r="EO38" s="89">
        <v>182</v>
      </c>
      <c r="EP38" s="89">
        <v>229</v>
      </c>
      <c r="EQ38" s="89">
        <v>187</v>
      </c>
      <c r="ER38" s="89">
        <v>0</v>
      </c>
      <c r="ES38" s="89">
        <v>69</v>
      </c>
      <c r="ET38" s="89">
        <v>311</v>
      </c>
      <c r="EU38" s="89">
        <v>251</v>
      </c>
      <c r="EV38" s="89">
        <v>1</v>
      </c>
      <c r="EW38" s="89">
        <v>2</v>
      </c>
      <c r="EX38" s="89">
        <v>316</v>
      </c>
      <c r="EY38" s="89">
        <v>262</v>
      </c>
      <c r="EZ38" s="89">
        <v>0</v>
      </c>
      <c r="FA38" s="89">
        <v>0</v>
      </c>
      <c r="FB38" s="89">
        <v>10</v>
      </c>
      <c r="FC38" s="89">
        <v>0</v>
      </c>
      <c r="FD38" s="89">
        <v>0</v>
      </c>
      <c r="FE38" s="89">
        <v>0</v>
      </c>
      <c r="FF38" s="89">
        <v>11</v>
      </c>
      <c r="FG38" s="89">
        <v>0</v>
      </c>
      <c r="FH38" s="89">
        <v>0</v>
      </c>
      <c r="FI38" s="89">
        <v>0</v>
      </c>
      <c r="FJ38" s="89">
        <v>379</v>
      </c>
      <c r="FK38" s="89">
        <v>160</v>
      </c>
      <c r="FL38" s="89">
        <v>0</v>
      </c>
      <c r="FM38" s="89">
        <v>0</v>
      </c>
      <c r="FN38" s="89">
        <v>149</v>
      </c>
      <c r="FO38" s="89">
        <v>83</v>
      </c>
      <c r="FP38" s="89">
        <v>0</v>
      </c>
      <c r="FQ38" s="89">
        <v>0</v>
      </c>
      <c r="FR38" s="85">
        <f t="shared" si="1"/>
        <v>0.92730929464157452</v>
      </c>
      <c r="FS38" s="86">
        <f t="shared" si="22"/>
        <v>0.82157735957477374</v>
      </c>
      <c r="FT38" s="87">
        <f t="shared" si="23"/>
        <v>0.45826749030311736</v>
      </c>
      <c r="FU38" s="21">
        <f t="shared" si="24"/>
        <v>0.98049754299754299</v>
      </c>
      <c r="FV38" s="22">
        <f t="shared" si="25"/>
        <v>0.95859494315289329</v>
      </c>
      <c r="FW38" s="21">
        <f t="shared" si="26"/>
        <v>1</v>
      </c>
      <c r="FX38" s="53">
        <f t="shared" si="27"/>
        <v>1.0459016393442624</v>
      </c>
      <c r="FY38" s="54">
        <f t="shared" si="28"/>
        <v>0.99904761904761907</v>
      </c>
      <c r="FZ38" s="64">
        <f t="shared" si="29"/>
        <v>1.0676190476190477</v>
      </c>
      <c r="GA38" s="69">
        <f t="shared" si="30"/>
        <v>0.88571428571428568</v>
      </c>
      <c r="GB38" s="54">
        <f t="shared" si="31"/>
        <v>1.0234531181432542</v>
      </c>
      <c r="GC38" s="64">
        <f t="shared" si="32"/>
        <v>0.93666195328879998</v>
      </c>
      <c r="GD38" s="69">
        <f t="shared" si="33"/>
        <v>0.55049002876785802</v>
      </c>
      <c r="GE38" s="54">
        <f t="shared" si="34"/>
        <v>1.0491967871485943</v>
      </c>
      <c r="GF38" s="64">
        <f t="shared" si="35"/>
        <v>0.85843373493975905</v>
      </c>
      <c r="GG38" s="55">
        <f t="shared" si="36"/>
        <v>3.3467202141900937E-3</v>
      </c>
      <c r="GH38" s="74">
        <f t="shared" si="37"/>
        <v>0.77258654658035464</v>
      </c>
      <c r="GI38" s="5"/>
      <c r="GJ38" s="5"/>
      <c r="GK38" s="5"/>
      <c r="GL38" s="5"/>
      <c r="GM38" s="5"/>
    </row>
    <row r="39" spans="1:195" s="3" customFormat="1" x14ac:dyDescent="0.25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3069</v>
      </c>
      <c r="L39" s="37">
        <f t="shared" si="19"/>
        <v>3061</v>
      </c>
      <c r="M39" s="37">
        <v>43</v>
      </c>
      <c r="N39" s="41">
        <f t="shared" si="21"/>
        <v>978</v>
      </c>
      <c r="O39" s="41">
        <f t="shared" si="20"/>
        <v>5</v>
      </c>
      <c r="P39" s="89">
        <v>144</v>
      </c>
      <c r="Q39" s="89">
        <v>93</v>
      </c>
      <c r="R39" s="89">
        <v>1</v>
      </c>
      <c r="S39" s="89">
        <v>124</v>
      </c>
      <c r="T39" s="89">
        <v>69</v>
      </c>
      <c r="U39" s="89">
        <v>67</v>
      </c>
      <c r="V39" s="89">
        <v>0</v>
      </c>
      <c r="W39" s="89">
        <v>44</v>
      </c>
      <c r="X39" s="89">
        <v>0</v>
      </c>
      <c r="Y39" s="89">
        <v>149</v>
      </c>
      <c r="Z39" s="89">
        <v>124</v>
      </c>
      <c r="AA39" s="89">
        <v>0</v>
      </c>
      <c r="AB39" s="89">
        <v>67</v>
      </c>
      <c r="AC39" s="89">
        <v>5</v>
      </c>
      <c r="AD39" s="89">
        <v>238</v>
      </c>
      <c r="AE39" s="89">
        <v>229</v>
      </c>
      <c r="AF39" s="89">
        <v>0</v>
      </c>
      <c r="AG39" s="89">
        <v>132</v>
      </c>
      <c r="AH39" s="89">
        <v>94</v>
      </c>
      <c r="AI39" s="89">
        <v>138</v>
      </c>
      <c r="AJ39" s="89">
        <v>3</v>
      </c>
      <c r="AK39" s="89">
        <v>101</v>
      </c>
      <c r="AL39" s="89">
        <v>135</v>
      </c>
      <c r="AM39" s="89">
        <v>156</v>
      </c>
      <c r="AN39" s="89">
        <v>2</v>
      </c>
      <c r="AO39" s="89">
        <v>94</v>
      </c>
      <c r="AP39" s="89">
        <v>123</v>
      </c>
      <c r="AQ39" s="89">
        <v>290</v>
      </c>
      <c r="AR39" s="89">
        <v>18</v>
      </c>
      <c r="AS39" s="89">
        <v>75</v>
      </c>
      <c r="AT39" s="89">
        <v>194</v>
      </c>
      <c r="AU39" s="89">
        <v>364</v>
      </c>
      <c r="AV39" s="89">
        <v>12</v>
      </c>
      <c r="AW39" s="89">
        <v>98</v>
      </c>
      <c r="AX39" s="89">
        <v>206</v>
      </c>
      <c r="AY39" s="89">
        <v>241</v>
      </c>
      <c r="AZ39" s="89">
        <v>1</v>
      </c>
      <c r="BA39" s="89">
        <v>95</v>
      </c>
      <c r="BB39" s="89">
        <v>166</v>
      </c>
      <c r="BC39" s="89">
        <v>312</v>
      </c>
      <c r="BD39" s="89">
        <v>1</v>
      </c>
      <c r="BE39" s="89">
        <v>64</v>
      </c>
      <c r="BF39" s="89">
        <v>85</v>
      </c>
      <c r="BG39" s="89">
        <v>66</v>
      </c>
      <c r="BH39" s="89">
        <v>1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0</v>
      </c>
      <c r="CB39" s="89">
        <v>0</v>
      </c>
      <c r="CC39" s="89">
        <v>0</v>
      </c>
      <c r="CD39" s="89">
        <v>23</v>
      </c>
      <c r="CE39" s="89">
        <v>0</v>
      </c>
      <c r="CF39" s="89">
        <v>0</v>
      </c>
      <c r="CG39" s="89">
        <v>0</v>
      </c>
      <c r="CH39" s="89">
        <v>0</v>
      </c>
      <c r="CI39" s="89">
        <v>11</v>
      </c>
      <c r="CJ39" s="89">
        <v>0</v>
      </c>
      <c r="CK39" s="89">
        <v>0</v>
      </c>
      <c r="CL39" s="89">
        <v>30</v>
      </c>
      <c r="CM39" s="89">
        <v>1</v>
      </c>
      <c r="CN39" s="89">
        <v>0</v>
      </c>
      <c r="CO39" s="89">
        <v>0</v>
      </c>
      <c r="CP39" s="89">
        <v>3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0</v>
      </c>
      <c r="CZ39" s="89">
        <v>0</v>
      </c>
      <c r="DA39" s="89">
        <v>0</v>
      </c>
      <c r="DB39" s="89">
        <v>181</v>
      </c>
      <c r="DC39" s="89">
        <v>47</v>
      </c>
      <c r="DD39" s="89">
        <v>0</v>
      </c>
      <c r="DE39" s="89">
        <v>0</v>
      </c>
      <c r="DF39" s="89">
        <v>12</v>
      </c>
      <c r="DG39" s="89">
        <v>1</v>
      </c>
      <c r="DH39" s="89">
        <v>2</v>
      </c>
      <c r="DI39" s="89">
        <v>0</v>
      </c>
      <c r="DJ39" s="89">
        <v>19</v>
      </c>
      <c r="DK39" s="89">
        <v>19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0</v>
      </c>
      <c r="DT39" s="89">
        <v>0</v>
      </c>
      <c r="DU39" s="89">
        <v>0</v>
      </c>
      <c r="DV39" s="89">
        <v>18</v>
      </c>
      <c r="DW39" s="89">
        <v>0</v>
      </c>
      <c r="DX39" s="89">
        <v>2</v>
      </c>
      <c r="DY39" s="89">
        <v>0</v>
      </c>
      <c r="DZ39" s="89">
        <v>5</v>
      </c>
      <c r="EA39" s="89">
        <v>1</v>
      </c>
      <c r="EB39" s="89">
        <v>0</v>
      </c>
      <c r="EC39" s="89">
        <v>0</v>
      </c>
      <c r="ED39" s="89">
        <v>0</v>
      </c>
      <c r="EE39" s="89">
        <v>0</v>
      </c>
      <c r="EF39" s="89">
        <v>0</v>
      </c>
      <c r="EG39" s="89">
        <v>0</v>
      </c>
      <c r="EH39" s="89">
        <v>214</v>
      </c>
      <c r="EI39" s="89">
        <v>291</v>
      </c>
      <c r="EJ39" s="89">
        <v>0</v>
      </c>
      <c r="EK39" s="89">
        <v>41</v>
      </c>
      <c r="EL39" s="89">
        <v>242</v>
      </c>
      <c r="EM39" s="89">
        <v>224</v>
      </c>
      <c r="EN39" s="89">
        <v>0</v>
      </c>
      <c r="EO39" s="89">
        <v>39</v>
      </c>
      <c r="EP39" s="89">
        <v>115</v>
      </c>
      <c r="EQ39" s="89">
        <v>132</v>
      </c>
      <c r="ER39" s="89">
        <v>0</v>
      </c>
      <c r="ES39" s="89">
        <v>4</v>
      </c>
      <c r="ET39" s="89">
        <v>233</v>
      </c>
      <c r="EU39" s="89">
        <v>77</v>
      </c>
      <c r="EV39" s="89">
        <v>0</v>
      </c>
      <c r="EW39" s="89">
        <v>0</v>
      </c>
      <c r="EX39" s="89">
        <v>297</v>
      </c>
      <c r="EY39" s="89">
        <v>124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0</v>
      </c>
      <c r="FH39" s="89">
        <v>0</v>
      </c>
      <c r="FI39" s="89">
        <v>0</v>
      </c>
      <c r="FJ39" s="89">
        <v>45</v>
      </c>
      <c r="FK39" s="89">
        <v>12</v>
      </c>
      <c r="FL39" s="89">
        <v>0</v>
      </c>
      <c r="FM39" s="89">
        <v>0</v>
      </c>
      <c r="FN39" s="89">
        <v>17</v>
      </c>
      <c r="FO39" s="89">
        <v>41</v>
      </c>
      <c r="FP39" s="89">
        <v>0</v>
      </c>
      <c r="FQ39" s="89">
        <v>0</v>
      </c>
      <c r="FR39" s="85">
        <f t="shared" si="1"/>
        <v>0.84130846174641793</v>
      </c>
      <c r="FS39" s="86">
        <f t="shared" si="22"/>
        <v>0.83914571505812385</v>
      </c>
      <c r="FT39" s="87">
        <f t="shared" si="23"/>
        <v>0.2643957826439578</v>
      </c>
      <c r="FU39" s="21">
        <f t="shared" si="24"/>
        <v>0.90477594339622647</v>
      </c>
      <c r="FV39" s="22">
        <f t="shared" si="25"/>
        <v>0.9267332727823191</v>
      </c>
      <c r="FW39" s="21">
        <f t="shared" si="26"/>
        <v>1.075</v>
      </c>
      <c r="FX39" s="53">
        <f t="shared" si="27"/>
        <v>0.78302642113690957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0.70231213872832365</v>
      </c>
      <c r="GB39" s="54">
        <f t="shared" si="31"/>
        <v>0.92282784673502427</v>
      </c>
      <c r="GC39" s="64">
        <f t="shared" si="32"/>
        <v>1.0928224500809498</v>
      </c>
      <c r="GD39" s="69">
        <f t="shared" si="33"/>
        <v>0.33054506206152184</v>
      </c>
      <c r="GE39" s="54">
        <f t="shared" si="34"/>
        <v>1.4845938375350141</v>
      </c>
      <c r="GF39" s="64">
        <f t="shared" si="35"/>
        <v>0.56302521008403361</v>
      </c>
      <c r="GG39" s="55">
        <f t="shared" si="36"/>
        <v>0</v>
      </c>
      <c r="GH39" s="74">
        <f t="shared" si="37"/>
        <v>0.13826940231935772</v>
      </c>
      <c r="GI39" s="5"/>
      <c r="GJ39" s="5"/>
      <c r="GK39" s="5"/>
      <c r="GL39" s="5"/>
      <c r="GM39" s="5"/>
    </row>
    <row r="40" spans="1:195" s="3" customFormat="1" x14ac:dyDescent="0.25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10779</v>
      </c>
      <c r="L40" s="37">
        <f t="shared" si="19"/>
        <v>9326</v>
      </c>
      <c r="M40" s="37">
        <v>119</v>
      </c>
      <c r="N40" s="41">
        <f t="shared" si="21"/>
        <v>4628</v>
      </c>
      <c r="O40" s="41">
        <f t="shared" si="20"/>
        <v>3</v>
      </c>
      <c r="P40" s="89">
        <v>188</v>
      </c>
      <c r="Q40" s="89">
        <v>180</v>
      </c>
      <c r="R40" s="89">
        <v>0</v>
      </c>
      <c r="S40" s="89">
        <v>174</v>
      </c>
      <c r="T40" s="89">
        <v>229</v>
      </c>
      <c r="U40" s="89">
        <v>227</v>
      </c>
      <c r="V40" s="89">
        <v>0</v>
      </c>
      <c r="W40" s="89">
        <v>213</v>
      </c>
      <c r="X40" s="89">
        <v>0</v>
      </c>
      <c r="Y40" s="89">
        <v>512</v>
      </c>
      <c r="Z40" s="89">
        <v>476</v>
      </c>
      <c r="AA40" s="89">
        <v>0</v>
      </c>
      <c r="AB40" s="89">
        <v>398</v>
      </c>
      <c r="AC40" s="89">
        <v>3</v>
      </c>
      <c r="AD40" s="89">
        <v>883</v>
      </c>
      <c r="AE40" s="89">
        <v>895</v>
      </c>
      <c r="AF40" s="89">
        <v>0</v>
      </c>
      <c r="AG40" s="89">
        <v>707</v>
      </c>
      <c r="AH40" s="89">
        <v>388</v>
      </c>
      <c r="AI40" s="89">
        <v>410</v>
      </c>
      <c r="AJ40" s="89">
        <v>2</v>
      </c>
      <c r="AK40" s="89">
        <v>349</v>
      </c>
      <c r="AL40" s="89">
        <v>520</v>
      </c>
      <c r="AM40" s="89">
        <v>541</v>
      </c>
      <c r="AN40" s="89">
        <v>7</v>
      </c>
      <c r="AO40" s="89">
        <v>345</v>
      </c>
      <c r="AP40" s="89">
        <v>588</v>
      </c>
      <c r="AQ40" s="89">
        <v>586</v>
      </c>
      <c r="AR40" s="89">
        <v>14</v>
      </c>
      <c r="AS40" s="89">
        <v>313</v>
      </c>
      <c r="AT40" s="89">
        <v>575</v>
      </c>
      <c r="AU40" s="89">
        <v>554</v>
      </c>
      <c r="AV40" s="89">
        <v>96</v>
      </c>
      <c r="AW40" s="89">
        <v>348</v>
      </c>
      <c r="AX40" s="89">
        <v>653</v>
      </c>
      <c r="AY40" s="89">
        <v>578</v>
      </c>
      <c r="AZ40" s="89">
        <v>0</v>
      </c>
      <c r="BA40" s="89">
        <v>239</v>
      </c>
      <c r="BB40" s="89">
        <v>622</v>
      </c>
      <c r="BC40" s="89">
        <v>591</v>
      </c>
      <c r="BD40" s="89">
        <v>3</v>
      </c>
      <c r="BE40" s="89">
        <v>219</v>
      </c>
      <c r="BF40" s="89">
        <v>272</v>
      </c>
      <c r="BG40" s="89">
        <v>256</v>
      </c>
      <c r="BH40" s="89">
        <v>0</v>
      </c>
      <c r="BI40" s="89">
        <v>249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0</v>
      </c>
      <c r="CB40" s="89">
        <v>0</v>
      </c>
      <c r="CC40" s="89">
        <v>0</v>
      </c>
      <c r="CD40" s="89">
        <v>75</v>
      </c>
      <c r="CE40" s="89">
        <v>65</v>
      </c>
      <c r="CF40" s="89">
        <v>0</v>
      </c>
      <c r="CG40" s="89">
        <v>38</v>
      </c>
      <c r="CH40" s="89">
        <v>11</v>
      </c>
      <c r="CI40" s="89">
        <v>9</v>
      </c>
      <c r="CJ40" s="89">
        <v>0</v>
      </c>
      <c r="CK40" s="89">
        <v>0</v>
      </c>
      <c r="CL40" s="89">
        <v>71</v>
      </c>
      <c r="CM40" s="89">
        <v>74</v>
      </c>
      <c r="CN40" s="89">
        <v>0</v>
      </c>
      <c r="CO40" s="89">
        <v>6</v>
      </c>
      <c r="CP40" s="89">
        <v>21</v>
      </c>
      <c r="CQ40" s="89">
        <v>21</v>
      </c>
      <c r="CR40" s="89">
        <v>0</v>
      </c>
      <c r="CS40" s="89">
        <v>2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0</v>
      </c>
      <c r="CZ40" s="89">
        <v>0</v>
      </c>
      <c r="DA40" s="89">
        <v>0</v>
      </c>
      <c r="DB40" s="89">
        <v>473</v>
      </c>
      <c r="DC40" s="89">
        <v>365</v>
      </c>
      <c r="DD40" s="89">
        <v>0</v>
      </c>
      <c r="DE40" s="89">
        <v>366</v>
      </c>
      <c r="DF40" s="89">
        <v>191</v>
      </c>
      <c r="DG40" s="89">
        <v>129</v>
      </c>
      <c r="DH40" s="89">
        <v>0</v>
      </c>
      <c r="DI40" s="89">
        <v>68</v>
      </c>
      <c r="DJ40" s="89">
        <v>13</v>
      </c>
      <c r="DK40" s="89">
        <v>13</v>
      </c>
      <c r="DL40" s="89">
        <v>0</v>
      </c>
      <c r="DM40" s="89">
        <v>11</v>
      </c>
      <c r="DN40" s="89">
        <v>70</v>
      </c>
      <c r="DO40" s="89">
        <v>72</v>
      </c>
      <c r="DP40" s="89">
        <v>0</v>
      </c>
      <c r="DQ40" s="89">
        <v>61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0</v>
      </c>
      <c r="DX40" s="89">
        <v>0</v>
      </c>
      <c r="DY40" s="89">
        <v>0</v>
      </c>
      <c r="DZ40" s="89">
        <v>32</v>
      </c>
      <c r="EA40" s="89">
        <v>28</v>
      </c>
      <c r="EB40" s="89">
        <v>0</v>
      </c>
      <c r="EC40" s="89">
        <v>29</v>
      </c>
      <c r="ED40" s="89">
        <v>0</v>
      </c>
      <c r="EE40" s="89">
        <v>0</v>
      </c>
      <c r="EF40" s="89">
        <v>0</v>
      </c>
      <c r="EG40" s="89">
        <v>0</v>
      </c>
      <c r="EH40" s="89">
        <v>718</v>
      </c>
      <c r="EI40" s="89">
        <v>670</v>
      </c>
      <c r="EJ40" s="89">
        <v>2</v>
      </c>
      <c r="EK40" s="89">
        <v>223</v>
      </c>
      <c r="EL40" s="89">
        <v>785</v>
      </c>
      <c r="EM40" s="89">
        <v>698</v>
      </c>
      <c r="EN40" s="89">
        <v>0</v>
      </c>
      <c r="EO40" s="89">
        <v>207</v>
      </c>
      <c r="EP40" s="89">
        <v>442</v>
      </c>
      <c r="EQ40" s="89">
        <v>311</v>
      </c>
      <c r="ER40" s="89">
        <v>0</v>
      </c>
      <c r="ES40" s="89">
        <v>63</v>
      </c>
      <c r="ET40" s="89">
        <v>601</v>
      </c>
      <c r="EU40" s="89">
        <v>533</v>
      </c>
      <c r="EV40" s="89">
        <v>0</v>
      </c>
      <c r="EW40" s="89">
        <v>0</v>
      </c>
      <c r="EX40" s="89">
        <v>604</v>
      </c>
      <c r="EY40" s="89">
        <v>494</v>
      </c>
      <c r="EZ40" s="89">
        <v>0</v>
      </c>
      <c r="FA40" s="89">
        <v>0</v>
      </c>
      <c r="FB40" s="89">
        <v>16</v>
      </c>
      <c r="FC40" s="89">
        <v>0</v>
      </c>
      <c r="FD40" s="89">
        <v>0</v>
      </c>
      <c r="FE40" s="89">
        <v>0</v>
      </c>
      <c r="FF40" s="89">
        <v>2</v>
      </c>
      <c r="FG40" s="89">
        <v>0</v>
      </c>
      <c r="FH40" s="89">
        <v>0</v>
      </c>
      <c r="FI40" s="89">
        <v>0</v>
      </c>
      <c r="FJ40" s="89">
        <v>715</v>
      </c>
      <c r="FK40" s="89">
        <v>354</v>
      </c>
      <c r="FL40" s="89">
        <v>0</v>
      </c>
      <c r="FM40" s="89">
        <v>0</v>
      </c>
      <c r="FN40" s="89">
        <v>318</v>
      </c>
      <c r="FO40" s="89">
        <v>196</v>
      </c>
      <c r="FP40" s="89">
        <v>0</v>
      </c>
      <c r="FQ40" s="89">
        <v>0</v>
      </c>
      <c r="FR40" s="85">
        <f t="shared" si="1"/>
        <v>0.86129771595669014</v>
      </c>
      <c r="FS40" s="86">
        <f t="shared" si="22"/>
        <v>0.74646328933849682</v>
      </c>
      <c r="FT40" s="87">
        <f t="shared" si="23"/>
        <v>0.36576306014383941</v>
      </c>
      <c r="FU40" s="21">
        <f t="shared" si="24"/>
        <v>0.96138066357474139</v>
      </c>
      <c r="FV40" s="22">
        <f t="shared" si="25"/>
        <v>0.88297670895663705</v>
      </c>
      <c r="FW40" s="21">
        <f t="shared" si="26"/>
        <v>0.9916666666666667</v>
      </c>
      <c r="FX40" s="53">
        <f t="shared" si="27"/>
        <v>1.0578285714285713</v>
      </c>
      <c r="FY40" s="54">
        <f t="shared" si="28"/>
        <v>1.0246056782334385</v>
      </c>
      <c r="FZ40" s="64">
        <f t="shared" si="29"/>
        <v>1.0082018927444796</v>
      </c>
      <c r="GA40" s="69">
        <f t="shared" si="30"/>
        <v>0.83154574132492109</v>
      </c>
      <c r="GB40" s="54">
        <f t="shared" si="31"/>
        <v>0.89293182768716017</v>
      </c>
      <c r="GC40" s="64">
        <f t="shared" si="32"/>
        <v>0.82013278962777081</v>
      </c>
      <c r="GD40" s="69">
        <f t="shared" si="33"/>
        <v>0.43261187787536598</v>
      </c>
      <c r="GE40" s="54">
        <f t="shared" si="34"/>
        <v>1.0722548496173696</v>
      </c>
      <c r="GF40" s="64">
        <f t="shared" si="35"/>
        <v>0.91386367681082048</v>
      </c>
      <c r="GG40" s="55">
        <f t="shared" si="36"/>
        <v>0</v>
      </c>
      <c r="GH40" s="74">
        <f t="shared" si="37"/>
        <v>0.79022556390977439</v>
      </c>
      <c r="GI40" s="5"/>
      <c r="GJ40" s="5"/>
      <c r="GK40" s="5"/>
      <c r="GL40" s="5"/>
      <c r="GM40" s="5"/>
    </row>
    <row r="41" spans="1:195" s="3" customFormat="1" x14ac:dyDescent="0.25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13544</v>
      </c>
      <c r="L41" s="37">
        <f t="shared" si="19"/>
        <v>11522</v>
      </c>
      <c r="M41" s="37">
        <v>165</v>
      </c>
      <c r="N41" s="41">
        <f t="shared" si="21"/>
        <v>6264</v>
      </c>
      <c r="O41" s="41">
        <f t="shared" si="20"/>
        <v>347</v>
      </c>
      <c r="P41" s="89">
        <v>316</v>
      </c>
      <c r="Q41" s="89">
        <v>300</v>
      </c>
      <c r="R41" s="89">
        <v>0</v>
      </c>
      <c r="S41" s="89">
        <v>207</v>
      </c>
      <c r="T41" s="89">
        <v>244</v>
      </c>
      <c r="U41" s="89">
        <v>224</v>
      </c>
      <c r="V41" s="89">
        <v>14</v>
      </c>
      <c r="W41" s="89">
        <v>206</v>
      </c>
      <c r="X41" s="89">
        <v>136</v>
      </c>
      <c r="Y41" s="89">
        <v>542</v>
      </c>
      <c r="Z41" s="89">
        <v>504</v>
      </c>
      <c r="AA41" s="89">
        <v>15</v>
      </c>
      <c r="AB41" s="89">
        <v>422</v>
      </c>
      <c r="AC41" s="89">
        <v>211</v>
      </c>
      <c r="AD41" s="89">
        <v>1050</v>
      </c>
      <c r="AE41" s="89">
        <v>862</v>
      </c>
      <c r="AF41" s="89">
        <v>0</v>
      </c>
      <c r="AG41" s="89">
        <v>821</v>
      </c>
      <c r="AH41" s="89">
        <v>496</v>
      </c>
      <c r="AI41" s="89">
        <v>528</v>
      </c>
      <c r="AJ41" s="89">
        <v>10</v>
      </c>
      <c r="AK41" s="89">
        <v>540</v>
      </c>
      <c r="AL41" s="89">
        <v>533</v>
      </c>
      <c r="AM41" s="89">
        <v>560</v>
      </c>
      <c r="AN41" s="89">
        <v>12</v>
      </c>
      <c r="AO41" s="89">
        <v>563</v>
      </c>
      <c r="AP41" s="89">
        <v>572</v>
      </c>
      <c r="AQ41" s="89">
        <v>561</v>
      </c>
      <c r="AR41" s="89">
        <v>83</v>
      </c>
      <c r="AS41" s="89">
        <v>574</v>
      </c>
      <c r="AT41" s="89">
        <v>700</v>
      </c>
      <c r="AU41" s="89">
        <v>780</v>
      </c>
      <c r="AV41" s="89">
        <v>45</v>
      </c>
      <c r="AW41" s="89">
        <v>649</v>
      </c>
      <c r="AX41" s="89">
        <v>816</v>
      </c>
      <c r="AY41" s="89">
        <v>755</v>
      </c>
      <c r="AZ41" s="89">
        <v>0</v>
      </c>
      <c r="BA41" s="89">
        <v>521</v>
      </c>
      <c r="BB41" s="89">
        <v>751</v>
      </c>
      <c r="BC41" s="89">
        <v>727</v>
      </c>
      <c r="BD41" s="89">
        <v>0</v>
      </c>
      <c r="BE41" s="89">
        <v>515</v>
      </c>
      <c r="BF41" s="89">
        <v>281</v>
      </c>
      <c r="BG41" s="89">
        <v>278</v>
      </c>
      <c r="BH41" s="89">
        <v>0</v>
      </c>
      <c r="BI41" s="89">
        <v>3</v>
      </c>
      <c r="BJ41" s="89">
        <v>0</v>
      </c>
      <c r="BK41" s="89">
        <v>0</v>
      </c>
      <c r="BL41" s="89">
        <v>0</v>
      </c>
      <c r="BM41" s="89">
        <v>5</v>
      </c>
      <c r="BN41" s="89">
        <v>1</v>
      </c>
      <c r="BO41" s="89">
        <v>1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0</v>
      </c>
      <c r="CB41" s="89">
        <v>0</v>
      </c>
      <c r="CC41" s="89">
        <v>0</v>
      </c>
      <c r="CD41" s="89">
        <v>155</v>
      </c>
      <c r="CE41" s="89">
        <v>93</v>
      </c>
      <c r="CF41" s="89">
        <v>0</v>
      </c>
      <c r="CG41" s="89">
        <v>0</v>
      </c>
      <c r="CH41" s="89">
        <v>21</v>
      </c>
      <c r="CI41" s="89">
        <v>8</v>
      </c>
      <c r="CJ41" s="89">
        <v>0</v>
      </c>
      <c r="CK41" s="89">
        <v>1</v>
      </c>
      <c r="CL41" s="89">
        <v>124</v>
      </c>
      <c r="CM41" s="89">
        <v>85</v>
      </c>
      <c r="CN41" s="89">
        <v>0</v>
      </c>
      <c r="CO41" s="89">
        <v>23</v>
      </c>
      <c r="CP41" s="89">
        <v>41</v>
      </c>
      <c r="CQ41" s="89">
        <v>20</v>
      </c>
      <c r="CR41" s="89">
        <v>0</v>
      </c>
      <c r="CS41" s="89">
        <v>8</v>
      </c>
      <c r="CT41" s="89">
        <v>0</v>
      </c>
      <c r="CU41" s="89">
        <v>0</v>
      </c>
      <c r="CV41" s="89">
        <v>0</v>
      </c>
      <c r="CW41" s="89">
        <v>0</v>
      </c>
      <c r="CX41" s="89">
        <v>0</v>
      </c>
      <c r="CY41" s="89">
        <v>0</v>
      </c>
      <c r="CZ41" s="89">
        <v>1</v>
      </c>
      <c r="DA41" s="89">
        <v>0</v>
      </c>
      <c r="DB41" s="89">
        <v>716</v>
      </c>
      <c r="DC41" s="89">
        <v>615</v>
      </c>
      <c r="DD41" s="89">
        <v>3</v>
      </c>
      <c r="DE41" s="89">
        <v>15</v>
      </c>
      <c r="DF41" s="89">
        <v>20</v>
      </c>
      <c r="DG41" s="89">
        <v>10</v>
      </c>
      <c r="DH41" s="89">
        <v>7</v>
      </c>
      <c r="DI41" s="89">
        <v>0</v>
      </c>
      <c r="DJ41" s="89">
        <v>57</v>
      </c>
      <c r="DK41" s="89">
        <v>42</v>
      </c>
      <c r="DL41" s="89">
        <v>0</v>
      </c>
      <c r="DM41" s="89">
        <v>17</v>
      </c>
      <c r="DN41" s="89">
        <v>33</v>
      </c>
      <c r="DO41" s="89">
        <v>20</v>
      </c>
      <c r="DP41" s="89">
        <v>2</v>
      </c>
      <c r="DQ41" s="89">
        <v>0</v>
      </c>
      <c r="DR41" s="89">
        <v>0</v>
      </c>
      <c r="DS41" s="89">
        <v>1</v>
      </c>
      <c r="DT41" s="89">
        <v>0</v>
      </c>
      <c r="DU41" s="89">
        <v>0</v>
      </c>
      <c r="DV41" s="89">
        <v>279</v>
      </c>
      <c r="DW41" s="89">
        <v>228</v>
      </c>
      <c r="DX41" s="89">
        <v>1</v>
      </c>
      <c r="DY41" s="89">
        <v>74</v>
      </c>
      <c r="DZ41" s="89">
        <v>46</v>
      </c>
      <c r="EA41" s="89">
        <v>40</v>
      </c>
      <c r="EB41" s="89">
        <v>0</v>
      </c>
      <c r="EC41" s="89">
        <v>0</v>
      </c>
      <c r="ED41" s="89">
        <v>0</v>
      </c>
      <c r="EE41" s="89">
        <v>0</v>
      </c>
      <c r="EF41" s="89">
        <v>0</v>
      </c>
      <c r="EG41" s="89">
        <v>2</v>
      </c>
      <c r="EH41" s="89">
        <v>890</v>
      </c>
      <c r="EI41" s="89">
        <v>898</v>
      </c>
      <c r="EJ41" s="89">
        <v>0</v>
      </c>
      <c r="EK41" s="89">
        <v>480</v>
      </c>
      <c r="EL41" s="89">
        <v>1086</v>
      </c>
      <c r="EM41" s="89">
        <v>995</v>
      </c>
      <c r="EN41" s="89">
        <v>0</v>
      </c>
      <c r="EO41" s="89">
        <v>446</v>
      </c>
      <c r="EP41" s="89">
        <v>442</v>
      </c>
      <c r="EQ41" s="89">
        <v>418</v>
      </c>
      <c r="ER41" s="89">
        <v>0</v>
      </c>
      <c r="ES41" s="89">
        <v>151</v>
      </c>
      <c r="ET41" s="89">
        <v>875</v>
      </c>
      <c r="EU41" s="89">
        <v>692</v>
      </c>
      <c r="EV41" s="89">
        <v>0</v>
      </c>
      <c r="EW41" s="89">
        <v>21</v>
      </c>
      <c r="EX41" s="89">
        <v>864</v>
      </c>
      <c r="EY41" s="89">
        <v>652</v>
      </c>
      <c r="EZ41" s="89">
        <v>0</v>
      </c>
      <c r="FA41" s="89">
        <v>0</v>
      </c>
      <c r="FB41" s="89">
        <v>31</v>
      </c>
      <c r="FC41" s="89">
        <v>0</v>
      </c>
      <c r="FD41" s="89">
        <v>0</v>
      </c>
      <c r="FE41" s="89">
        <v>0</v>
      </c>
      <c r="FF41" s="89">
        <v>20</v>
      </c>
      <c r="FG41" s="89">
        <v>0</v>
      </c>
      <c r="FH41" s="89">
        <v>0</v>
      </c>
      <c r="FI41" s="89">
        <v>0</v>
      </c>
      <c r="FJ41" s="89">
        <v>983</v>
      </c>
      <c r="FK41" s="89">
        <v>354</v>
      </c>
      <c r="FL41" s="89">
        <v>0</v>
      </c>
      <c r="FM41" s="89">
        <v>0</v>
      </c>
      <c r="FN41" s="89">
        <v>539</v>
      </c>
      <c r="FO41" s="89">
        <v>271</v>
      </c>
      <c r="FP41" s="89">
        <v>0</v>
      </c>
      <c r="FQ41" s="89">
        <v>0</v>
      </c>
      <c r="FR41" s="85">
        <f t="shared" si="1"/>
        <v>0.79375832320074113</v>
      </c>
      <c r="FS41" s="86">
        <f t="shared" si="22"/>
        <v>0.67668345781946615</v>
      </c>
      <c r="FT41" s="87">
        <f t="shared" si="23"/>
        <v>0.36268890046899427</v>
      </c>
      <c r="FU41" s="21">
        <f t="shared" si="24"/>
        <v>0.88801780735342728</v>
      </c>
      <c r="FV41" s="22">
        <f t="shared" si="25"/>
        <v>0.81908011658491509</v>
      </c>
      <c r="FW41" s="21">
        <f t="shared" si="26"/>
        <v>1</v>
      </c>
      <c r="FX41" s="53">
        <f t="shared" si="27"/>
        <v>1.1264161122100342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0.94836601307189539</v>
      </c>
      <c r="GB41" s="54">
        <f t="shared" si="31"/>
        <v>0.8254078713368902</v>
      </c>
      <c r="GC41" s="64">
        <f t="shared" si="32"/>
        <v>0.785490605427975</v>
      </c>
      <c r="GD41" s="69">
        <f t="shared" si="33"/>
        <v>0.46315626691409573</v>
      </c>
      <c r="GE41" s="54">
        <f t="shared" si="34"/>
        <v>0.96386209954550495</v>
      </c>
      <c r="GF41" s="64">
        <f t="shared" si="35"/>
        <v>0.74492850016627865</v>
      </c>
      <c r="GG41" s="55">
        <f t="shared" si="36"/>
        <v>1.1639507815098104E-2</v>
      </c>
      <c r="GH41" s="74">
        <f t="shared" si="37"/>
        <v>0.75176830433951436</v>
      </c>
      <c r="GI41" s="5"/>
      <c r="GJ41" s="5"/>
      <c r="GK41" s="5"/>
      <c r="GL41" s="5"/>
      <c r="GM41" s="5"/>
    </row>
    <row r="42" spans="1:195" s="3" customFormat="1" x14ac:dyDescent="0.25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10296</v>
      </c>
      <c r="I42" s="81">
        <v>125</v>
      </c>
      <c r="J42" s="81">
        <v>6466</v>
      </c>
      <c r="K42" s="37">
        <f t="shared" si="18"/>
        <v>10320</v>
      </c>
      <c r="L42" s="37">
        <f t="shared" si="19"/>
        <v>9422</v>
      </c>
      <c r="M42" s="37">
        <v>138</v>
      </c>
      <c r="N42" s="41">
        <f t="shared" si="21"/>
        <v>5742</v>
      </c>
      <c r="O42" s="41">
        <f t="shared" si="20"/>
        <v>318</v>
      </c>
      <c r="P42" s="89">
        <v>192</v>
      </c>
      <c r="Q42" s="89">
        <v>209</v>
      </c>
      <c r="R42" s="89">
        <v>0</v>
      </c>
      <c r="S42" s="89">
        <v>169</v>
      </c>
      <c r="T42" s="89">
        <v>328</v>
      </c>
      <c r="U42" s="89">
        <v>327</v>
      </c>
      <c r="V42" s="89">
        <v>0</v>
      </c>
      <c r="W42" s="89">
        <v>333</v>
      </c>
      <c r="X42" s="89">
        <v>95</v>
      </c>
      <c r="Y42" s="89">
        <v>617</v>
      </c>
      <c r="Z42" s="89">
        <v>600</v>
      </c>
      <c r="AA42" s="89">
        <v>1</v>
      </c>
      <c r="AB42" s="89">
        <v>459</v>
      </c>
      <c r="AC42" s="89">
        <v>223</v>
      </c>
      <c r="AD42" s="89">
        <v>909</v>
      </c>
      <c r="AE42" s="89">
        <v>887</v>
      </c>
      <c r="AF42" s="89">
        <v>1</v>
      </c>
      <c r="AG42" s="89">
        <v>675</v>
      </c>
      <c r="AH42" s="89">
        <v>278</v>
      </c>
      <c r="AI42" s="89">
        <v>269</v>
      </c>
      <c r="AJ42" s="89">
        <v>6</v>
      </c>
      <c r="AK42" s="89">
        <v>292</v>
      </c>
      <c r="AL42" s="89">
        <v>376</v>
      </c>
      <c r="AM42" s="89">
        <v>383</v>
      </c>
      <c r="AN42" s="89">
        <v>4</v>
      </c>
      <c r="AO42" s="89">
        <v>316</v>
      </c>
      <c r="AP42" s="89">
        <v>527</v>
      </c>
      <c r="AQ42" s="89">
        <v>509</v>
      </c>
      <c r="AR42" s="89">
        <v>16</v>
      </c>
      <c r="AS42" s="89">
        <v>287</v>
      </c>
      <c r="AT42" s="89">
        <v>638</v>
      </c>
      <c r="AU42" s="89">
        <v>583</v>
      </c>
      <c r="AV42" s="89">
        <v>42</v>
      </c>
      <c r="AW42" s="89">
        <v>369</v>
      </c>
      <c r="AX42" s="89">
        <v>574</v>
      </c>
      <c r="AY42" s="89">
        <v>566</v>
      </c>
      <c r="AZ42" s="89">
        <v>68</v>
      </c>
      <c r="BA42" s="89">
        <v>371</v>
      </c>
      <c r="BB42" s="89">
        <v>629</v>
      </c>
      <c r="BC42" s="89">
        <v>596</v>
      </c>
      <c r="BD42" s="89">
        <v>0</v>
      </c>
      <c r="BE42" s="89">
        <v>331</v>
      </c>
      <c r="BF42" s="89">
        <v>180</v>
      </c>
      <c r="BG42" s="89">
        <v>184</v>
      </c>
      <c r="BH42" s="89">
        <v>0</v>
      </c>
      <c r="BI42" s="89">
        <v>155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0</v>
      </c>
      <c r="CB42" s="89">
        <v>0</v>
      </c>
      <c r="CC42" s="89">
        <v>0</v>
      </c>
      <c r="CD42" s="89">
        <v>154</v>
      </c>
      <c r="CE42" s="89">
        <v>148</v>
      </c>
      <c r="CF42" s="89">
        <v>0</v>
      </c>
      <c r="CG42" s="89">
        <v>90</v>
      </c>
      <c r="CH42" s="89">
        <v>23</v>
      </c>
      <c r="CI42" s="89">
        <v>2</v>
      </c>
      <c r="CJ42" s="89">
        <v>0</v>
      </c>
      <c r="CK42" s="89">
        <v>0</v>
      </c>
      <c r="CL42" s="89">
        <v>62</v>
      </c>
      <c r="CM42" s="89">
        <v>52</v>
      </c>
      <c r="CN42" s="89">
        <v>0</v>
      </c>
      <c r="CO42" s="89">
        <v>22</v>
      </c>
      <c r="CP42" s="89">
        <v>20</v>
      </c>
      <c r="CQ42" s="89">
        <v>18</v>
      </c>
      <c r="CR42" s="89">
        <v>0</v>
      </c>
      <c r="CS42" s="89">
        <v>12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0</v>
      </c>
      <c r="CZ42" s="89">
        <v>0</v>
      </c>
      <c r="DA42" s="89">
        <v>0</v>
      </c>
      <c r="DB42" s="89">
        <v>872</v>
      </c>
      <c r="DC42" s="89">
        <v>886</v>
      </c>
      <c r="DD42" s="89">
        <v>0</v>
      </c>
      <c r="DE42" s="89">
        <v>980</v>
      </c>
      <c r="DF42" s="89">
        <v>233</v>
      </c>
      <c r="DG42" s="89">
        <v>193</v>
      </c>
      <c r="DH42" s="89">
        <v>0</v>
      </c>
      <c r="DI42" s="89">
        <v>102</v>
      </c>
      <c r="DJ42" s="89">
        <v>12</v>
      </c>
      <c r="DK42" s="89">
        <v>14</v>
      </c>
      <c r="DL42" s="89">
        <v>0</v>
      </c>
      <c r="DM42" s="89">
        <v>8</v>
      </c>
      <c r="DN42" s="89">
        <v>13</v>
      </c>
      <c r="DO42" s="89">
        <v>11</v>
      </c>
      <c r="DP42" s="89">
        <v>0</v>
      </c>
      <c r="DQ42" s="89">
        <v>4</v>
      </c>
      <c r="DR42" s="89">
        <v>0</v>
      </c>
      <c r="DS42" s="89">
        <v>0</v>
      </c>
      <c r="DT42" s="89">
        <v>0</v>
      </c>
      <c r="DU42" s="89">
        <v>0</v>
      </c>
      <c r="DV42" s="89">
        <v>3</v>
      </c>
      <c r="DW42" s="89">
        <v>3</v>
      </c>
      <c r="DX42" s="89">
        <v>0</v>
      </c>
      <c r="DY42" s="89">
        <v>3</v>
      </c>
      <c r="DZ42" s="89">
        <v>31</v>
      </c>
      <c r="EA42" s="89">
        <v>39</v>
      </c>
      <c r="EB42" s="89">
        <v>0</v>
      </c>
      <c r="EC42" s="89">
        <v>17</v>
      </c>
      <c r="ED42" s="89">
        <v>0</v>
      </c>
      <c r="EE42" s="89">
        <v>0</v>
      </c>
      <c r="EF42" s="89">
        <v>0</v>
      </c>
      <c r="EG42" s="89">
        <v>0</v>
      </c>
      <c r="EH42" s="89">
        <v>644</v>
      </c>
      <c r="EI42" s="89">
        <v>618</v>
      </c>
      <c r="EJ42" s="89">
        <v>0</v>
      </c>
      <c r="EK42" s="89">
        <v>287</v>
      </c>
      <c r="EL42" s="89">
        <v>703</v>
      </c>
      <c r="EM42" s="89">
        <v>662</v>
      </c>
      <c r="EN42" s="89">
        <v>0</v>
      </c>
      <c r="EO42" s="89">
        <v>324</v>
      </c>
      <c r="EP42" s="89">
        <v>310</v>
      </c>
      <c r="EQ42" s="89">
        <v>258</v>
      </c>
      <c r="ER42" s="89">
        <v>0</v>
      </c>
      <c r="ES42" s="89">
        <v>136</v>
      </c>
      <c r="ET42" s="89">
        <v>413</v>
      </c>
      <c r="EU42" s="89">
        <v>454</v>
      </c>
      <c r="EV42" s="89">
        <v>0</v>
      </c>
      <c r="EW42" s="89">
        <v>0</v>
      </c>
      <c r="EX42" s="89">
        <v>464</v>
      </c>
      <c r="EY42" s="89">
        <v>477</v>
      </c>
      <c r="EZ42" s="89">
        <v>0</v>
      </c>
      <c r="FA42" s="89">
        <v>0</v>
      </c>
      <c r="FB42" s="89">
        <v>11</v>
      </c>
      <c r="FC42" s="89">
        <v>0</v>
      </c>
      <c r="FD42" s="89">
        <v>0</v>
      </c>
      <c r="FE42" s="89">
        <v>0</v>
      </c>
      <c r="FF42" s="89">
        <v>4</v>
      </c>
      <c r="FG42" s="89">
        <v>1</v>
      </c>
      <c r="FH42" s="89">
        <v>0</v>
      </c>
      <c r="FI42" s="89">
        <v>0</v>
      </c>
      <c r="FJ42" s="89">
        <v>606</v>
      </c>
      <c r="FK42" s="89">
        <v>286</v>
      </c>
      <c r="FL42" s="89">
        <v>0</v>
      </c>
      <c r="FM42" s="89">
        <v>0</v>
      </c>
      <c r="FN42" s="89">
        <v>261</v>
      </c>
      <c r="FO42" s="89">
        <v>187</v>
      </c>
      <c r="FP42" s="89">
        <v>0</v>
      </c>
      <c r="FQ42" s="89">
        <v>0</v>
      </c>
      <c r="FR42" s="85">
        <f t="shared" si="1"/>
        <v>0.92157208318646455</v>
      </c>
      <c r="FS42" s="86">
        <f t="shared" si="22"/>
        <v>0.84243919633415576</v>
      </c>
      <c r="FT42" s="87">
        <f t="shared" si="23"/>
        <v>0.50599224532957354</v>
      </c>
      <c r="FU42" s="21">
        <f t="shared" si="24"/>
        <v>1.0171496156120639</v>
      </c>
      <c r="FV42" s="22">
        <f t="shared" si="25"/>
        <v>0.91511266511266509</v>
      </c>
      <c r="FW42" s="21">
        <f t="shared" si="26"/>
        <v>1.1040000000000001</v>
      </c>
      <c r="FX42" s="53">
        <f t="shared" si="27"/>
        <v>0.88802969378286423</v>
      </c>
      <c r="FY42" s="54">
        <f t="shared" si="28"/>
        <v>1.0125477359519912</v>
      </c>
      <c r="FZ42" s="64">
        <f t="shared" si="29"/>
        <v>0.99072558647026732</v>
      </c>
      <c r="GA42" s="69">
        <f t="shared" si="30"/>
        <v>0.80032733224222585</v>
      </c>
      <c r="GB42" s="54">
        <f t="shared" si="31"/>
        <v>0.96597883907172499</v>
      </c>
      <c r="GC42" s="64">
        <f t="shared" si="32"/>
        <v>0.92637516805985853</v>
      </c>
      <c r="GD42" s="69">
        <f t="shared" si="33"/>
        <v>0.62474425673700817</v>
      </c>
      <c r="GE42" s="54">
        <f t="shared" si="34"/>
        <v>0.98828036961911203</v>
      </c>
      <c r="GF42" s="64">
        <f t="shared" si="35"/>
        <v>1.0491322965967997</v>
      </c>
      <c r="GG42" s="55">
        <f t="shared" si="36"/>
        <v>0</v>
      </c>
      <c r="GH42" s="74">
        <f t="shared" si="37"/>
        <v>0.84016003048199661</v>
      </c>
      <c r="GI42" s="5"/>
      <c r="GJ42" s="5"/>
      <c r="GK42" s="5"/>
      <c r="GL42" s="5"/>
      <c r="GM42" s="5"/>
    </row>
    <row r="43" spans="1:195" s="3" customFormat="1" x14ac:dyDescent="0.25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12596</v>
      </c>
      <c r="L43" s="37">
        <f t="shared" si="19"/>
        <v>10912</v>
      </c>
      <c r="M43" s="37">
        <v>135</v>
      </c>
      <c r="N43" s="41">
        <f t="shared" si="21"/>
        <v>4852</v>
      </c>
      <c r="O43" s="41">
        <f t="shared" si="20"/>
        <v>15</v>
      </c>
      <c r="P43" s="89">
        <v>247</v>
      </c>
      <c r="Q43" s="89">
        <v>242</v>
      </c>
      <c r="R43" s="89">
        <v>4</v>
      </c>
      <c r="S43" s="89">
        <v>191</v>
      </c>
      <c r="T43" s="89">
        <v>213</v>
      </c>
      <c r="U43" s="89">
        <v>216</v>
      </c>
      <c r="V43" s="89">
        <v>0</v>
      </c>
      <c r="W43" s="89">
        <v>217</v>
      </c>
      <c r="X43" s="89">
        <v>3</v>
      </c>
      <c r="Y43" s="89">
        <v>461</v>
      </c>
      <c r="Z43" s="89">
        <v>460</v>
      </c>
      <c r="AA43" s="89">
        <v>0</v>
      </c>
      <c r="AB43" s="89">
        <v>448</v>
      </c>
      <c r="AC43" s="89">
        <v>12</v>
      </c>
      <c r="AD43" s="89">
        <v>825</v>
      </c>
      <c r="AE43" s="89">
        <v>809</v>
      </c>
      <c r="AF43" s="89">
        <v>1</v>
      </c>
      <c r="AG43" s="89">
        <v>646</v>
      </c>
      <c r="AH43" s="89">
        <v>490</v>
      </c>
      <c r="AI43" s="89">
        <v>480</v>
      </c>
      <c r="AJ43" s="89">
        <v>3</v>
      </c>
      <c r="AK43" s="89">
        <v>308</v>
      </c>
      <c r="AL43" s="89">
        <v>633</v>
      </c>
      <c r="AM43" s="89">
        <v>612</v>
      </c>
      <c r="AN43" s="89">
        <v>18</v>
      </c>
      <c r="AO43" s="89">
        <v>349</v>
      </c>
      <c r="AP43" s="89">
        <v>739</v>
      </c>
      <c r="AQ43" s="89">
        <v>698</v>
      </c>
      <c r="AR43" s="89">
        <v>20</v>
      </c>
      <c r="AS43" s="89">
        <v>375</v>
      </c>
      <c r="AT43" s="89">
        <v>819</v>
      </c>
      <c r="AU43" s="89">
        <v>782</v>
      </c>
      <c r="AV43" s="89">
        <v>30</v>
      </c>
      <c r="AW43" s="89">
        <v>404</v>
      </c>
      <c r="AX43" s="89">
        <v>879</v>
      </c>
      <c r="AY43" s="89">
        <v>824</v>
      </c>
      <c r="AZ43" s="89">
        <v>6</v>
      </c>
      <c r="BA43" s="89">
        <v>363</v>
      </c>
      <c r="BB43" s="89">
        <v>863</v>
      </c>
      <c r="BC43" s="89">
        <v>816</v>
      </c>
      <c r="BD43" s="89">
        <v>3</v>
      </c>
      <c r="BE43" s="89">
        <v>330</v>
      </c>
      <c r="BF43" s="89">
        <v>288</v>
      </c>
      <c r="BG43" s="89">
        <v>280</v>
      </c>
      <c r="BH43" s="89">
        <v>1</v>
      </c>
      <c r="BI43" s="89">
        <v>187</v>
      </c>
      <c r="BJ43" s="89">
        <v>0</v>
      </c>
      <c r="BK43" s="89">
        <v>1</v>
      </c>
      <c r="BL43" s="89">
        <v>0</v>
      </c>
      <c r="BM43" s="89">
        <v>1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0</v>
      </c>
      <c r="CB43" s="89">
        <v>0</v>
      </c>
      <c r="CC43" s="89">
        <v>0</v>
      </c>
      <c r="CD43" s="89">
        <v>62</v>
      </c>
      <c r="CE43" s="89">
        <v>56</v>
      </c>
      <c r="CF43" s="89">
        <v>1</v>
      </c>
      <c r="CG43" s="89">
        <v>43</v>
      </c>
      <c r="CH43" s="89">
        <v>21</v>
      </c>
      <c r="CI43" s="89">
        <v>22</v>
      </c>
      <c r="CJ43" s="89">
        <v>0</v>
      </c>
      <c r="CK43" s="89">
        <v>12</v>
      </c>
      <c r="CL43" s="89">
        <v>155</v>
      </c>
      <c r="CM43" s="89">
        <v>139</v>
      </c>
      <c r="CN43" s="89">
        <v>0</v>
      </c>
      <c r="CO43" s="89">
        <v>54</v>
      </c>
      <c r="CP43" s="89">
        <v>22</v>
      </c>
      <c r="CQ43" s="89">
        <v>21</v>
      </c>
      <c r="CR43" s="89">
        <v>0</v>
      </c>
      <c r="CS43" s="89">
        <v>10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0</v>
      </c>
      <c r="CZ43" s="89">
        <v>0</v>
      </c>
      <c r="DA43" s="89">
        <v>0</v>
      </c>
      <c r="DB43" s="89">
        <v>351</v>
      </c>
      <c r="DC43" s="89">
        <v>343</v>
      </c>
      <c r="DD43" s="89">
        <v>4</v>
      </c>
      <c r="DE43" s="89">
        <v>246</v>
      </c>
      <c r="DF43" s="89">
        <v>33</v>
      </c>
      <c r="DG43" s="89">
        <v>21</v>
      </c>
      <c r="DH43" s="89">
        <v>2</v>
      </c>
      <c r="DI43" s="89">
        <v>18</v>
      </c>
      <c r="DJ43" s="89">
        <v>15</v>
      </c>
      <c r="DK43" s="89">
        <v>15</v>
      </c>
      <c r="DL43" s="89">
        <v>0</v>
      </c>
      <c r="DM43" s="89">
        <v>0</v>
      </c>
      <c r="DN43" s="89">
        <v>10</v>
      </c>
      <c r="DO43" s="89">
        <v>10</v>
      </c>
      <c r="DP43" s="89">
        <v>0</v>
      </c>
      <c r="DQ43" s="89">
        <v>10</v>
      </c>
      <c r="DR43" s="89">
        <v>0</v>
      </c>
      <c r="DS43" s="89">
        <v>0</v>
      </c>
      <c r="DT43" s="89">
        <v>0</v>
      </c>
      <c r="DU43" s="89">
        <v>0</v>
      </c>
      <c r="DV43" s="89">
        <v>5</v>
      </c>
      <c r="DW43" s="89">
        <v>3</v>
      </c>
      <c r="DX43" s="89">
        <v>46</v>
      </c>
      <c r="DY43" s="89">
        <v>15</v>
      </c>
      <c r="DZ43" s="89">
        <v>45</v>
      </c>
      <c r="EA43" s="89">
        <v>44</v>
      </c>
      <c r="EB43" s="89">
        <v>0</v>
      </c>
      <c r="EC43" s="89">
        <v>14</v>
      </c>
      <c r="ED43" s="89">
        <v>0</v>
      </c>
      <c r="EE43" s="89">
        <v>0</v>
      </c>
      <c r="EF43" s="89">
        <v>0</v>
      </c>
      <c r="EG43" s="89">
        <v>0</v>
      </c>
      <c r="EH43" s="89">
        <v>951</v>
      </c>
      <c r="EI43" s="89">
        <v>832</v>
      </c>
      <c r="EJ43" s="89">
        <v>2</v>
      </c>
      <c r="EK43" s="89">
        <v>253</v>
      </c>
      <c r="EL43" s="89">
        <v>1063</v>
      </c>
      <c r="EM43" s="89">
        <v>909</v>
      </c>
      <c r="EN43" s="89">
        <v>0</v>
      </c>
      <c r="EO43" s="89">
        <v>246</v>
      </c>
      <c r="EP43" s="89">
        <v>476</v>
      </c>
      <c r="EQ43" s="89">
        <v>399</v>
      </c>
      <c r="ER43" s="89">
        <v>0</v>
      </c>
      <c r="ES43" s="89">
        <v>112</v>
      </c>
      <c r="ET43" s="89">
        <v>761</v>
      </c>
      <c r="EU43" s="89">
        <v>668</v>
      </c>
      <c r="EV43" s="89">
        <v>0</v>
      </c>
      <c r="EW43" s="89">
        <v>0</v>
      </c>
      <c r="EX43" s="89">
        <v>861</v>
      </c>
      <c r="EY43" s="89">
        <v>719</v>
      </c>
      <c r="EZ43" s="89">
        <v>0</v>
      </c>
      <c r="FA43" s="89">
        <v>0</v>
      </c>
      <c r="FB43" s="89">
        <v>2</v>
      </c>
      <c r="FC43" s="89">
        <v>2</v>
      </c>
      <c r="FD43" s="89">
        <v>0</v>
      </c>
      <c r="FE43" s="89">
        <v>0</v>
      </c>
      <c r="FF43" s="89">
        <v>0</v>
      </c>
      <c r="FG43" s="89">
        <v>0</v>
      </c>
      <c r="FH43" s="89">
        <v>0</v>
      </c>
      <c r="FI43" s="89">
        <v>0</v>
      </c>
      <c r="FJ43" s="89">
        <v>876</v>
      </c>
      <c r="FK43" s="89">
        <v>308</v>
      </c>
      <c r="FL43" s="89">
        <v>0</v>
      </c>
      <c r="FM43" s="89">
        <v>0</v>
      </c>
      <c r="FN43" s="89">
        <v>397</v>
      </c>
      <c r="FO43" s="89">
        <v>181</v>
      </c>
      <c r="FP43" s="89">
        <v>0</v>
      </c>
      <c r="FQ43" s="89">
        <v>0</v>
      </c>
      <c r="FR43" s="85">
        <f t="shared" si="1"/>
        <v>0.83894563426688629</v>
      </c>
      <c r="FS43" s="86">
        <f t="shared" si="22"/>
        <v>0.72797364085667216</v>
      </c>
      <c r="FT43" s="87">
        <f t="shared" si="23"/>
        <v>0.31973640856672159</v>
      </c>
      <c r="FU43" s="21">
        <f t="shared" si="24"/>
        <v>0.93435205103478969</v>
      </c>
      <c r="FV43" s="22">
        <f t="shared" si="25"/>
        <v>0.84845657413886943</v>
      </c>
      <c r="FW43" s="21">
        <f t="shared" si="26"/>
        <v>1</v>
      </c>
      <c r="FX43" s="53">
        <f t="shared" si="27"/>
        <v>1.0617067833698031</v>
      </c>
      <c r="FY43" s="54">
        <f t="shared" si="28"/>
        <v>1.0409437890353921</v>
      </c>
      <c r="FZ43" s="64">
        <f t="shared" si="29"/>
        <v>1.0312283136710618</v>
      </c>
      <c r="GA43" s="69">
        <f t="shared" si="30"/>
        <v>0.90978487161693267</v>
      </c>
      <c r="GB43" s="54">
        <f t="shared" si="31"/>
        <v>0.92656211658152454</v>
      </c>
      <c r="GC43" s="64">
        <f t="shared" si="32"/>
        <v>0.85763044593660076</v>
      </c>
      <c r="GD43" s="69">
        <f t="shared" si="33"/>
        <v>0.39496285720659424</v>
      </c>
      <c r="GE43" s="54">
        <f t="shared" si="34"/>
        <v>1.0310195779303331</v>
      </c>
      <c r="GF43" s="64">
        <f t="shared" si="35"/>
        <v>0.88164251207729472</v>
      </c>
      <c r="GG43" s="55">
        <f t="shared" si="36"/>
        <v>0</v>
      </c>
      <c r="GH43" s="74">
        <f t="shared" si="37"/>
        <v>0.69015914257875932</v>
      </c>
      <c r="GI43" s="5"/>
      <c r="GJ43" s="5"/>
      <c r="GK43" s="5"/>
      <c r="GL43" s="5"/>
      <c r="GM43" s="5"/>
    </row>
    <row r="44" spans="1:195" s="3" customFormat="1" x14ac:dyDescent="0.25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6898</v>
      </c>
      <c r="L44" s="37">
        <f t="shared" si="19"/>
        <v>6241</v>
      </c>
      <c r="M44" s="37">
        <v>75</v>
      </c>
      <c r="N44" s="41">
        <f t="shared" si="21"/>
        <v>2970</v>
      </c>
      <c r="O44" s="41">
        <f t="shared" si="20"/>
        <v>23</v>
      </c>
      <c r="P44" s="89">
        <v>168</v>
      </c>
      <c r="Q44" s="89">
        <v>174</v>
      </c>
      <c r="R44" s="89">
        <v>0</v>
      </c>
      <c r="S44" s="89">
        <v>94</v>
      </c>
      <c r="T44" s="89">
        <v>146</v>
      </c>
      <c r="U44" s="89">
        <v>141</v>
      </c>
      <c r="V44" s="89">
        <v>0</v>
      </c>
      <c r="W44" s="89">
        <v>135</v>
      </c>
      <c r="X44" s="89">
        <v>5</v>
      </c>
      <c r="Y44" s="89">
        <v>299</v>
      </c>
      <c r="Z44" s="89">
        <v>303</v>
      </c>
      <c r="AA44" s="89">
        <v>1</v>
      </c>
      <c r="AB44" s="89">
        <v>297</v>
      </c>
      <c r="AC44" s="89">
        <v>18</v>
      </c>
      <c r="AD44" s="89">
        <v>541</v>
      </c>
      <c r="AE44" s="89">
        <v>544</v>
      </c>
      <c r="AF44" s="89">
        <v>0</v>
      </c>
      <c r="AG44" s="89">
        <v>469</v>
      </c>
      <c r="AH44" s="89">
        <v>192</v>
      </c>
      <c r="AI44" s="89">
        <v>226</v>
      </c>
      <c r="AJ44" s="89">
        <v>2</v>
      </c>
      <c r="AK44" s="89">
        <v>242</v>
      </c>
      <c r="AL44" s="89">
        <v>255</v>
      </c>
      <c r="AM44" s="89">
        <v>276</v>
      </c>
      <c r="AN44" s="89">
        <v>4</v>
      </c>
      <c r="AO44" s="89">
        <v>271</v>
      </c>
      <c r="AP44" s="89">
        <v>335</v>
      </c>
      <c r="AQ44" s="89">
        <v>289</v>
      </c>
      <c r="AR44" s="89">
        <v>15</v>
      </c>
      <c r="AS44" s="89">
        <v>289</v>
      </c>
      <c r="AT44" s="89">
        <v>324</v>
      </c>
      <c r="AU44" s="89">
        <v>322</v>
      </c>
      <c r="AV44" s="89">
        <v>45</v>
      </c>
      <c r="AW44" s="89">
        <v>276</v>
      </c>
      <c r="AX44" s="89">
        <v>452</v>
      </c>
      <c r="AY44" s="89">
        <v>388</v>
      </c>
      <c r="AZ44" s="89">
        <v>3</v>
      </c>
      <c r="BA44" s="89">
        <v>300</v>
      </c>
      <c r="BB44" s="89">
        <v>501</v>
      </c>
      <c r="BC44" s="89">
        <v>442</v>
      </c>
      <c r="BD44" s="89">
        <v>4</v>
      </c>
      <c r="BE44" s="89">
        <v>277</v>
      </c>
      <c r="BF44" s="89">
        <v>156</v>
      </c>
      <c r="BG44" s="89">
        <v>183</v>
      </c>
      <c r="BH44" s="89">
        <v>0</v>
      </c>
      <c r="BI44" s="89">
        <v>0</v>
      </c>
      <c r="BJ44" s="89">
        <v>1</v>
      </c>
      <c r="BK44" s="89">
        <v>1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0</v>
      </c>
      <c r="CB44" s="89">
        <v>0</v>
      </c>
      <c r="CC44" s="89">
        <v>0</v>
      </c>
      <c r="CD44" s="89">
        <v>4</v>
      </c>
      <c r="CE44" s="89">
        <v>4</v>
      </c>
      <c r="CF44" s="89">
        <v>0</v>
      </c>
      <c r="CG44" s="89">
        <v>0</v>
      </c>
      <c r="CH44" s="89">
        <v>4</v>
      </c>
      <c r="CI44" s="89">
        <v>4</v>
      </c>
      <c r="CJ44" s="89">
        <v>0</v>
      </c>
      <c r="CK44" s="89">
        <v>0</v>
      </c>
      <c r="CL44" s="89">
        <v>49</v>
      </c>
      <c r="CM44" s="89">
        <v>48</v>
      </c>
      <c r="CN44" s="89">
        <v>0</v>
      </c>
      <c r="CO44" s="89">
        <v>1</v>
      </c>
      <c r="CP44" s="89">
        <v>12</v>
      </c>
      <c r="CQ44" s="89">
        <v>12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0</v>
      </c>
      <c r="CZ44" s="89">
        <v>0</v>
      </c>
      <c r="DA44" s="89">
        <v>0</v>
      </c>
      <c r="DB44" s="89">
        <v>557</v>
      </c>
      <c r="DC44" s="89">
        <v>557</v>
      </c>
      <c r="DD44" s="89">
        <v>0</v>
      </c>
      <c r="DE44" s="89">
        <v>0</v>
      </c>
      <c r="DF44" s="89">
        <v>22</v>
      </c>
      <c r="DG44" s="89">
        <v>22</v>
      </c>
      <c r="DH44" s="89">
        <v>0</v>
      </c>
      <c r="DI44" s="89">
        <v>0</v>
      </c>
      <c r="DJ44" s="89">
        <v>13</v>
      </c>
      <c r="DK44" s="89">
        <v>13</v>
      </c>
      <c r="DL44" s="89">
        <v>0</v>
      </c>
      <c r="DM44" s="89">
        <v>12</v>
      </c>
      <c r="DN44" s="89">
        <v>14</v>
      </c>
      <c r="DO44" s="89">
        <v>15</v>
      </c>
      <c r="DP44" s="89">
        <v>0</v>
      </c>
      <c r="DQ44" s="89">
        <v>0</v>
      </c>
      <c r="DR44" s="89">
        <v>0</v>
      </c>
      <c r="DS44" s="89">
        <v>0</v>
      </c>
      <c r="DT44" s="89">
        <v>0</v>
      </c>
      <c r="DU44" s="89">
        <v>0</v>
      </c>
      <c r="DV44" s="89">
        <v>79</v>
      </c>
      <c r="DW44" s="89">
        <v>79</v>
      </c>
      <c r="DX44" s="89">
        <v>1</v>
      </c>
      <c r="DY44" s="89">
        <v>0</v>
      </c>
      <c r="DZ44" s="89">
        <v>16</v>
      </c>
      <c r="EA44" s="89">
        <v>16</v>
      </c>
      <c r="EB44" s="89">
        <v>0</v>
      </c>
      <c r="EC44" s="89">
        <v>0</v>
      </c>
      <c r="ED44" s="89">
        <v>0</v>
      </c>
      <c r="EE44" s="89">
        <v>0</v>
      </c>
      <c r="EF44" s="89">
        <v>0</v>
      </c>
      <c r="EG44" s="89">
        <v>0</v>
      </c>
      <c r="EH44" s="89">
        <v>468</v>
      </c>
      <c r="EI44" s="89">
        <v>470</v>
      </c>
      <c r="EJ44" s="89">
        <v>0</v>
      </c>
      <c r="EK44" s="89">
        <v>204</v>
      </c>
      <c r="EL44" s="89">
        <v>537</v>
      </c>
      <c r="EM44" s="89">
        <v>526</v>
      </c>
      <c r="EN44" s="89">
        <v>0</v>
      </c>
      <c r="EO44" s="89">
        <v>96</v>
      </c>
      <c r="EP44" s="89">
        <v>213</v>
      </c>
      <c r="EQ44" s="89">
        <v>213</v>
      </c>
      <c r="ER44" s="89">
        <v>0</v>
      </c>
      <c r="ES44" s="89">
        <v>7</v>
      </c>
      <c r="ET44" s="89">
        <v>372</v>
      </c>
      <c r="EU44" s="89">
        <v>334</v>
      </c>
      <c r="EV44" s="89">
        <v>0</v>
      </c>
      <c r="EW44" s="89">
        <v>0</v>
      </c>
      <c r="EX44" s="89">
        <v>402</v>
      </c>
      <c r="EY44" s="89">
        <v>330</v>
      </c>
      <c r="EZ44" s="89">
        <v>0</v>
      </c>
      <c r="FA44" s="89">
        <v>0</v>
      </c>
      <c r="FB44" s="89">
        <v>10</v>
      </c>
      <c r="FC44" s="89">
        <v>8</v>
      </c>
      <c r="FD44" s="89">
        <v>0</v>
      </c>
      <c r="FE44" s="89">
        <v>0</v>
      </c>
      <c r="FF44" s="89">
        <v>15</v>
      </c>
      <c r="FG44" s="89">
        <v>15</v>
      </c>
      <c r="FH44" s="89">
        <v>0</v>
      </c>
      <c r="FI44" s="89">
        <v>0</v>
      </c>
      <c r="FJ44" s="89">
        <v>502</v>
      </c>
      <c r="FK44" s="89">
        <v>182</v>
      </c>
      <c r="FL44" s="89">
        <v>0</v>
      </c>
      <c r="FM44" s="89">
        <v>0</v>
      </c>
      <c r="FN44" s="89">
        <v>217</v>
      </c>
      <c r="FO44" s="89">
        <v>104</v>
      </c>
      <c r="FP44" s="89">
        <v>0</v>
      </c>
      <c r="FQ44" s="89">
        <v>0</v>
      </c>
      <c r="FR44" s="85">
        <f t="shared" si="1"/>
        <v>0.91281581358816599</v>
      </c>
      <c r="FS44" s="86">
        <f t="shared" si="22"/>
        <v>0.82680979185757297</v>
      </c>
      <c r="FT44" s="87">
        <f t="shared" si="23"/>
        <v>0.38879434480953007</v>
      </c>
      <c r="FU44" s="21">
        <f t="shared" si="24"/>
        <v>1.001306430541443</v>
      </c>
      <c r="FV44" s="22">
        <f t="shared" si="25"/>
        <v>0.90070717275220091</v>
      </c>
      <c r="FW44" s="21">
        <f t="shared" si="26"/>
        <v>1</v>
      </c>
      <c r="FX44" s="53">
        <f t="shared" si="27"/>
        <v>1.2547528517110267</v>
      </c>
      <c r="FY44" s="54">
        <f t="shared" si="28"/>
        <v>1.1177802944507362</v>
      </c>
      <c r="FZ44" s="64">
        <f t="shared" si="29"/>
        <v>1.1200453001132502</v>
      </c>
      <c r="GA44" s="69">
        <f t="shared" si="30"/>
        <v>1.0203850509626273</v>
      </c>
      <c r="GB44" s="54">
        <f t="shared" si="31"/>
        <v>0.93137254901960775</v>
      </c>
      <c r="GC44" s="64">
        <f t="shared" si="32"/>
        <v>0.91209988268811792</v>
      </c>
      <c r="GD44" s="69">
        <f t="shared" si="33"/>
        <v>0.43342550695491866</v>
      </c>
      <c r="GE44" s="54">
        <f t="shared" si="34"/>
        <v>1.1456483126110124</v>
      </c>
      <c r="GF44" s="64">
        <f t="shared" si="35"/>
        <v>0.98283007696862046</v>
      </c>
      <c r="GG44" s="55">
        <f t="shared" si="36"/>
        <v>0</v>
      </c>
      <c r="GH44" s="74">
        <f t="shared" si="37"/>
        <v>0.97791798107255523</v>
      </c>
      <c r="GI44" s="5"/>
      <c r="GJ44" s="5"/>
      <c r="GK44" s="5"/>
      <c r="GL44" s="5"/>
      <c r="GM44" s="5"/>
    </row>
    <row r="45" spans="1:195" s="3" customFormat="1" x14ac:dyDescent="0.25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14621</v>
      </c>
      <c r="L45" s="37">
        <f t="shared" si="19"/>
        <v>12456</v>
      </c>
      <c r="M45" s="37">
        <v>175</v>
      </c>
      <c r="N45" s="41">
        <f t="shared" si="21"/>
        <v>6328</v>
      </c>
      <c r="O45" s="41">
        <f t="shared" si="20"/>
        <v>38</v>
      </c>
      <c r="P45" s="89">
        <v>450</v>
      </c>
      <c r="Q45" s="89">
        <v>401</v>
      </c>
      <c r="R45" s="89">
        <v>1</v>
      </c>
      <c r="S45" s="89">
        <v>260</v>
      </c>
      <c r="T45" s="89">
        <v>420</v>
      </c>
      <c r="U45" s="89">
        <v>332</v>
      </c>
      <c r="V45" s="89">
        <v>2</v>
      </c>
      <c r="W45" s="89">
        <v>288</v>
      </c>
      <c r="X45" s="89">
        <v>9</v>
      </c>
      <c r="Y45" s="89">
        <v>714</v>
      </c>
      <c r="Z45" s="89">
        <v>652</v>
      </c>
      <c r="AA45" s="89">
        <v>1</v>
      </c>
      <c r="AB45" s="89">
        <v>563</v>
      </c>
      <c r="AC45" s="89">
        <v>29</v>
      </c>
      <c r="AD45" s="89">
        <v>1260</v>
      </c>
      <c r="AE45" s="89">
        <v>1159</v>
      </c>
      <c r="AF45" s="89">
        <v>5</v>
      </c>
      <c r="AG45" s="89">
        <v>1007</v>
      </c>
      <c r="AH45" s="89">
        <v>557</v>
      </c>
      <c r="AI45" s="89">
        <v>685</v>
      </c>
      <c r="AJ45" s="89">
        <v>5</v>
      </c>
      <c r="AK45" s="89">
        <v>560</v>
      </c>
      <c r="AL45" s="89">
        <v>640</v>
      </c>
      <c r="AM45" s="89">
        <v>705</v>
      </c>
      <c r="AN45" s="89">
        <v>10</v>
      </c>
      <c r="AO45" s="89">
        <v>558</v>
      </c>
      <c r="AP45" s="89">
        <v>725</v>
      </c>
      <c r="AQ45" s="89">
        <v>764</v>
      </c>
      <c r="AR45" s="89">
        <v>23</v>
      </c>
      <c r="AS45" s="89">
        <v>526</v>
      </c>
      <c r="AT45" s="89">
        <v>805</v>
      </c>
      <c r="AU45" s="89">
        <v>913</v>
      </c>
      <c r="AV45" s="89">
        <v>108</v>
      </c>
      <c r="AW45" s="89">
        <v>525</v>
      </c>
      <c r="AX45" s="89">
        <v>922</v>
      </c>
      <c r="AY45" s="89">
        <v>943</v>
      </c>
      <c r="AZ45" s="89">
        <v>7</v>
      </c>
      <c r="BA45" s="89">
        <v>529</v>
      </c>
      <c r="BB45" s="89">
        <v>839</v>
      </c>
      <c r="BC45" s="89">
        <v>917</v>
      </c>
      <c r="BD45" s="89">
        <v>1</v>
      </c>
      <c r="BE45" s="89">
        <v>423</v>
      </c>
      <c r="BF45" s="89">
        <v>328</v>
      </c>
      <c r="BG45" s="89">
        <v>6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0</v>
      </c>
      <c r="CB45" s="89">
        <v>0</v>
      </c>
      <c r="CC45" s="89">
        <v>0</v>
      </c>
      <c r="CD45" s="89">
        <v>28</v>
      </c>
      <c r="CE45" s="89">
        <v>1</v>
      </c>
      <c r="CF45" s="89">
        <v>1</v>
      </c>
      <c r="CG45" s="89">
        <v>0</v>
      </c>
      <c r="CH45" s="89">
        <v>7</v>
      </c>
      <c r="CI45" s="89">
        <v>3</v>
      </c>
      <c r="CJ45" s="89">
        <v>0</v>
      </c>
      <c r="CK45" s="89">
        <v>0</v>
      </c>
      <c r="CL45" s="89">
        <v>91</v>
      </c>
      <c r="CM45" s="89">
        <v>47</v>
      </c>
      <c r="CN45" s="89">
        <v>0</v>
      </c>
      <c r="CO45" s="89">
        <v>3</v>
      </c>
      <c r="CP45" s="89">
        <v>29</v>
      </c>
      <c r="CQ45" s="89">
        <v>8</v>
      </c>
      <c r="CR45" s="89">
        <v>0</v>
      </c>
      <c r="CS45" s="89">
        <v>0</v>
      </c>
      <c r="CT45" s="89">
        <v>0</v>
      </c>
      <c r="CU45" s="89">
        <v>0</v>
      </c>
      <c r="CV45" s="89">
        <v>0</v>
      </c>
      <c r="CW45" s="89">
        <v>0</v>
      </c>
      <c r="CX45" s="89">
        <v>3</v>
      </c>
      <c r="CY45" s="89">
        <v>0</v>
      </c>
      <c r="CZ45" s="89">
        <v>0</v>
      </c>
      <c r="DA45" s="89">
        <v>0</v>
      </c>
      <c r="DB45" s="89">
        <v>832</v>
      </c>
      <c r="DC45" s="89">
        <v>104</v>
      </c>
      <c r="DD45" s="89">
        <v>1</v>
      </c>
      <c r="DE45" s="89">
        <v>12</v>
      </c>
      <c r="DF45" s="89">
        <v>15</v>
      </c>
      <c r="DG45" s="89">
        <v>0</v>
      </c>
      <c r="DH45" s="89">
        <v>1</v>
      </c>
      <c r="DI45" s="89">
        <v>0</v>
      </c>
      <c r="DJ45" s="89">
        <v>37</v>
      </c>
      <c r="DK45" s="89">
        <v>27</v>
      </c>
      <c r="DL45" s="89">
        <v>1</v>
      </c>
      <c r="DM45" s="89">
        <v>0</v>
      </c>
      <c r="DN45" s="89">
        <v>1</v>
      </c>
      <c r="DO45" s="89">
        <v>0</v>
      </c>
      <c r="DP45" s="89">
        <v>0</v>
      </c>
      <c r="DQ45" s="89">
        <v>0</v>
      </c>
      <c r="DR45" s="89">
        <v>0</v>
      </c>
      <c r="DS45" s="89">
        <v>0</v>
      </c>
      <c r="DT45" s="89">
        <v>0</v>
      </c>
      <c r="DU45" s="89">
        <v>0</v>
      </c>
      <c r="DV45" s="89">
        <v>578</v>
      </c>
      <c r="DW45" s="89">
        <v>376</v>
      </c>
      <c r="DX45" s="89">
        <v>3</v>
      </c>
      <c r="DY45" s="89">
        <v>192</v>
      </c>
      <c r="DZ45" s="89">
        <v>17</v>
      </c>
      <c r="EA45" s="89">
        <v>0</v>
      </c>
      <c r="EB45" s="89">
        <v>0</v>
      </c>
      <c r="EC45" s="89">
        <v>0</v>
      </c>
      <c r="ED45" s="89">
        <v>0</v>
      </c>
      <c r="EE45" s="89">
        <v>0</v>
      </c>
      <c r="EF45" s="89">
        <v>0</v>
      </c>
      <c r="EG45" s="89">
        <v>0</v>
      </c>
      <c r="EH45" s="89">
        <v>903</v>
      </c>
      <c r="EI45" s="89">
        <v>848</v>
      </c>
      <c r="EJ45" s="89">
        <v>3</v>
      </c>
      <c r="EK45" s="89">
        <v>394</v>
      </c>
      <c r="EL45" s="89">
        <v>1000</v>
      </c>
      <c r="EM45" s="89">
        <v>949</v>
      </c>
      <c r="EN45" s="89">
        <v>1</v>
      </c>
      <c r="EO45" s="89">
        <v>356</v>
      </c>
      <c r="EP45" s="89">
        <v>493</v>
      </c>
      <c r="EQ45" s="89">
        <v>444</v>
      </c>
      <c r="ER45" s="89">
        <v>1</v>
      </c>
      <c r="ES45" s="89">
        <v>132</v>
      </c>
      <c r="ET45" s="89">
        <v>718</v>
      </c>
      <c r="EU45" s="89">
        <v>763</v>
      </c>
      <c r="EV45" s="89">
        <v>0</v>
      </c>
      <c r="EW45" s="89">
        <v>0</v>
      </c>
      <c r="EX45" s="89">
        <v>640</v>
      </c>
      <c r="EY45" s="89">
        <v>722</v>
      </c>
      <c r="EZ45" s="89">
        <v>0</v>
      </c>
      <c r="FA45" s="89">
        <v>0</v>
      </c>
      <c r="FB45" s="89">
        <v>12</v>
      </c>
      <c r="FC45" s="89">
        <v>0</v>
      </c>
      <c r="FD45" s="89">
        <v>0</v>
      </c>
      <c r="FE45" s="89">
        <v>0</v>
      </c>
      <c r="FF45" s="89">
        <v>6</v>
      </c>
      <c r="FG45" s="89">
        <v>0</v>
      </c>
      <c r="FH45" s="89">
        <v>0</v>
      </c>
      <c r="FI45" s="89">
        <v>0</v>
      </c>
      <c r="FJ45" s="89">
        <v>1066</v>
      </c>
      <c r="FK45" s="89">
        <v>429</v>
      </c>
      <c r="FL45" s="89">
        <v>0</v>
      </c>
      <c r="FM45" s="89">
        <v>0</v>
      </c>
      <c r="FN45" s="89">
        <v>470</v>
      </c>
      <c r="FO45" s="89">
        <v>258</v>
      </c>
      <c r="FP45" s="89">
        <v>0</v>
      </c>
      <c r="FQ45" s="89">
        <v>0</v>
      </c>
      <c r="FR45" s="85">
        <f t="shared" si="1"/>
        <v>0.79110303159920869</v>
      </c>
      <c r="FS45" s="86">
        <f t="shared" si="22"/>
        <v>0.67534620114420152</v>
      </c>
      <c r="FT45" s="87">
        <f t="shared" si="23"/>
        <v>0.33834144254932363</v>
      </c>
      <c r="FU45" s="21">
        <f t="shared" si="24"/>
        <v>0.90650381300762606</v>
      </c>
      <c r="FV45" s="22">
        <f t="shared" si="25"/>
        <v>0.81263048016701467</v>
      </c>
      <c r="FW45" s="21">
        <f t="shared" si="26"/>
        <v>1</v>
      </c>
      <c r="FX45" s="53">
        <f t="shared" si="27"/>
        <v>0.93609467455621298</v>
      </c>
      <c r="FY45" s="54">
        <f t="shared" si="28"/>
        <v>1.0295756536648093</v>
      </c>
      <c r="FZ45" s="64">
        <f t="shared" si="29"/>
        <v>0.92198885555079302</v>
      </c>
      <c r="GA45" s="69">
        <f t="shared" si="30"/>
        <v>0.79639948564080587</v>
      </c>
      <c r="GB45" s="54">
        <f t="shared" si="31"/>
        <v>0.84581159316703602</v>
      </c>
      <c r="GC45" s="64">
        <f t="shared" si="32"/>
        <v>0.74226288328210999</v>
      </c>
      <c r="GD45" s="69">
        <f t="shared" si="33"/>
        <v>0.39936387677792867</v>
      </c>
      <c r="GE45" s="54">
        <f t="shared" si="34"/>
        <v>0.79443079443079434</v>
      </c>
      <c r="GF45" s="64">
        <f t="shared" si="35"/>
        <v>0.86872586872586866</v>
      </c>
      <c r="GG45" s="55">
        <f t="shared" si="36"/>
        <v>0</v>
      </c>
      <c r="GH45" s="74">
        <f t="shared" si="37"/>
        <v>0.76672587329780939</v>
      </c>
      <c r="GI45" s="5"/>
      <c r="GJ45" s="5"/>
      <c r="GK45" s="5"/>
      <c r="GL45" s="5"/>
      <c r="GM45" s="5"/>
    </row>
    <row r="46" spans="1:195" s="3" customFormat="1" x14ac:dyDescent="0.25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7978</v>
      </c>
      <c r="L46" s="37">
        <f t="shared" si="19"/>
        <v>7151</v>
      </c>
      <c r="M46" s="37">
        <v>111</v>
      </c>
      <c r="N46" s="41">
        <f t="shared" si="21"/>
        <v>3378</v>
      </c>
      <c r="O46" s="41">
        <f t="shared" si="20"/>
        <v>30</v>
      </c>
      <c r="P46" s="89">
        <v>150</v>
      </c>
      <c r="Q46" s="89">
        <v>154</v>
      </c>
      <c r="R46" s="89">
        <v>0</v>
      </c>
      <c r="S46" s="89">
        <v>144</v>
      </c>
      <c r="T46" s="89">
        <v>231</v>
      </c>
      <c r="U46" s="89">
        <v>219</v>
      </c>
      <c r="V46" s="89">
        <v>6</v>
      </c>
      <c r="W46" s="89">
        <v>281</v>
      </c>
      <c r="X46" s="89">
        <v>15</v>
      </c>
      <c r="Y46" s="89">
        <v>457</v>
      </c>
      <c r="Z46" s="89">
        <v>453</v>
      </c>
      <c r="AA46" s="89">
        <v>0</v>
      </c>
      <c r="AB46" s="89">
        <v>303</v>
      </c>
      <c r="AC46" s="89">
        <v>15</v>
      </c>
      <c r="AD46" s="89">
        <v>676</v>
      </c>
      <c r="AE46" s="89">
        <v>746</v>
      </c>
      <c r="AF46" s="89">
        <v>20</v>
      </c>
      <c r="AG46" s="89">
        <v>275</v>
      </c>
      <c r="AH46" s="89">
        <v>284</v>
      </c>
      <c r="AI46" s="89">
        <v>272</v>
      </c>
      <c r="AJ46" s="89">
        <v>0</v>
      </c>
      <c r="AK46" s="89">
        <v>209</v>
      </c>
      <c r="AL46" s="89">
        <v>395</v>
      </c>
      <c r="AM46" s="89">
        <v>367</v>
      </c>
      <c r="AN46" s="89">
        <v>0</v>
      </c>
      <c r="AO46" s="89">
        <v>192</v>
      </c>
      <c r="AP46" s="89">
        <v>366</v>
      </c>
      <c r="AQ46" s="89">
        <v>366</v>
      </c>
      <c r="AR46" s="89">
        <v>0</v>
      </c>
      <c r="AS46" s="89">
        <v>300</v>
      </c>
      <c r="AT46" s="89">
        <v>389</v>
      </c>
      <c r="AU46" s="89">
        <v>371</v>
      </c>
      <c r="AV46" s="89">
        <v>50</v>
      </c>
      <c r="AW46" s="89">
        <v>382</v>
      </c>
      <c r="AX46" s="89">
        <v>559</v>
      </c>
      <c r="AY46" s="89">
        <v>519</v>
      </c>
      <c r="AZ46" s="89">
        <v>61</v>
      </c>
      <c r="BA46" s="89">
        <v>229</v>
      </c>
      <c r="BB46" s="89">
        <v>420</v>
      </c>
      <c r="BC46" s="89">
        <v>412</v>
      </c>
      <c r="BD46" s="89">
        <v>0</v>
      </c>
      <c r="BE46" s="89">
        <v>252</v>
      </c>
      <c r="BF46" s="89">
        <v>174</v>
      </c>
      <c r="BG46" s="89">
        <v>171</v>
      </c>
      <c r="BH46" s="89">
        <v>0</v>
      </c>
      <c r="BI46" s="89">
        <v>118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0</v>
      </c>
      <c r="BX46" s="89">
        <v>0</v>
      </c>
      <c r="BY46" s="89">
        <v>0</v>
      </c>
      <c r="BZ46" s="89">
        <v>126</v>
      </c>
      <c r="CA46" s="89">
        <v>126</v>
      </c>
      <c r="CB46" s="89">
        <v>0</v>
      </c>
      <c r="CC46" s="89">
        <v>85</v>
      </c>
      <c r="CD46" s="89">
        <v>95</v>
      </c>
      <c r="CE46" s="89">
        <v>122</v>
      </c>
      <c r="CF46" s="89">
        <v>0</v>
      </c>
      <c r="CG46" s="89">
        <v>48</v>
      </c>
      <c r="CH46" s="89">
        <v>5</v>
      </c>
      <c r="CI46" s="89">
        <v>5</v>
      </c>
      <c r="CJ46" s="89">
        <v>0</v>
      </c>
      <c r="CK46" s="89">
        <v>10</v>
      </c>
      <c r="CL46" s="89">
        <v>38</v>
      </c>
      <c r="CM46" s="89">
        <v>36</v>
      </c>
      <c r="CN46" s="89">
        <v>0</v>
      </c>
      <c r="CO46" s="89">
        <v>0</v>
      </c>
      <c r="CP46" s="89">
        <v>8</v>
      </c>
      <c r="CQ46" s="89">
        <v>7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0</v>
      </c>
      <c r="CZ46" s="89">
        <v>0</v>
      </c>
      <c r="DA46" s="89">
        <v>0</v>
      </c>
      <c r="DB46" s="89">
        <v>307</v>
      </c>
      <c r="DC46" s="89">
        <v>293</v>
      </c>
      <c r="DD46" s="89">
        <v>0</v>
      </c>
      <c r="DE46" s="89">
        <v>124</v>
      </c>
      <c r="DF46" s="89">
        <v>74</v>
      </c>
      <c r="DG46" s="89">
        <v>63</v>
      </c>
      <c r="DH46" s="89">
        <v>0</v>
      </c>
      <c r="DI46" s="89">
        <v>50</v>
      </c>
      <c r="DJ46" s="89">
        <v>8</v>
      </c>
      <c r="DK46" s="89">
        <v>8</v>
      </c>
      <c r="DL46" s="89">
        <v>0</v>
      </c>
      <c r="DM46" s="89">
        <v>0</v>
      </c>
      <c r="DN46" s="89">
        <v>16</v>
      </c>
      <c r="DO46" s="89">
        <v>16</v>
      </c>
      <c r="DP46" s="89">
        <v>0</v>
      </c>
      <c r="DQ46" s="89">
        <v>0</v>
      </c>
      <c r="DR46" s="89">
        <v>0</v>
      </c>
      <c r="DS46" s="89">
        <v>1</v>
      </c>
      <c r="DT46" s="89">
        <v>0</v>
      </c>
      <c r="DU46" s="89">
        <v>0</v>
      </c>
      <c r="DV46" s="89">
        <v>188</v>
      </c>
      <c r="DW46" s="89">
        <v>173</v>
      </c>
      <c r="DX46" s="89">
        <v>0</v>
      </c>
      <c r="DY46" s="89">
        <v>0</v>
      </c>
      <c r="DZ46" s="89">
        <v>19</v>
      </c>
      <c r="EA46" s="89">
        <v>17</v>
      </c>
      <c r="EB46" s="89">
        <v>0</v>
      </c>
      <c r="EC46" s="89">
        <v>0</v>
      </c>
      <c r="ED46" s="89">
        <v>0</v>
      </c>
      <c r="EE46" s="89">
        <v>0</v>
      </c>
      <c r="EF46" s="89">
        <v>0</v>
      </c>
      <c r="EG46" s="89">
        <v>0</v>
      </c>
      <c r="EH46" s="89">
        <v>517</v>
      </c>
      <c r="EI46" s="89">
        <v>401</v>
      </c>
      <c r="EJ46" s="89">
        <v>0</v>
      </c>
      <c r="EK46" s="89">
        <v>191</v>
      </c>
      <c r="EL46" s="89">
        <v>505</v>
      </c>
      <c r="EM46" s="89">
        <v>598</v>
      </c>
      <c r="EN46" s="89">
        <v>0</v>
      </c>
      <c r="EO46" s="89">
        <v>95</v>
      </c>
      <c r="EP46" s="89">
        <v>549</v>
      </c>
      <c r="EQ46" s="89">
        <v>392</v>
      </c>
      <c r="ER46" s="89">
        <v>0</v>
      </c>
      <c r="ES46" s="89">
        <v>90</v>
      </c>
      <c r="ET46" s="89">
        <v>417</v>
      </c>
      <c r="EU46" s="89">
        <v>202</v>
      </c>
      <c r="EV46" s="89">
        <v>0</v>
      </c>
      <c r="EW46" s="89">
        <v>0</v>
      </c>
      <c r="EX46" s="89">
        <v>238</v>
      </c>
      <c r="EY46" s="89">
        <v>284</v>
      </c>
      <c r="EZ46" s="89">
        <v>0</v>
      </c>
      <c r="FA46" s="89">
        <v>0</v>
      </c>
      <c r="FB46" s="89">
        <v>2</v>
      </c>
      <c r="FC46" s="89">
        <v>0</v>
      </c>
      <c r="FD46" s="89">
        <v>0</v>
      </c>
      <c r="FE46" s="89">
        <v>0</v>
      </c>
      <c r="FF46" s="89">
        <v>2</v>
      </c>
      <c r="FG46" s="89">
        <v>0</v>
      </c>
      <c r="FH46" s="89">
        <v>0</v>
      </c>
      <c r="FI46" s="89">
        <v>0</v>
      </c>
      <c r="FJ46" s="89">
        <v>412</v>
      </c>
      <c r="FK46" s="89">
        <v>188</v>
      </c>
      <c r="FL46" s="89">
        <v>0</v>
      </c>
      <c r="FM46" s="89">
        <v>0</v>
      </c>
      <c r="FN46" s="89">
        <v>277</v>
      </c>
      <c r="FO46" s="89">
        <v>169</v>
      </c>
      <c r="FP46" s="89">
        <v>0</v>
      </c>
      <c r="FQ46" s="89">
        <v>0</v>
      </c>
      <c r="FR46" s="85">
        <f t="shared" si="1"/>
        <v>0.91826541037575204</v>
      </c>
      <c r="FS46" s="86">
        <f t="shared" si="22"/>
        <v>0.82438415257123399</v>
      </c>
      <c r="FT46" s="87">
        <f t="shared" si="23"/>
        <v>0.38347144965376317</v>
      </c>
      <c r="FU46" s="21">
        <f t="shared" si="24"/>
        <v>0.99191843839363425</v>
      </c>
      <c r="FV46" s="22">
        <f t="shared" si="25"/>
        <v>0.8992706237424547</v>
      </c>
      <c r="FW46" s="21">
        <f t="shared" si="26"/>
        <v>1.168421052631579</v>
      </c>
      <c r="FX46" s="53">
        <f t="shared" si="27"/>
        <v>0.9100215517241379</v>
      </c>
      <c r="FY46" s="54">
        <f t="shared" si="28"/>
        <v>1.1291632818846467</v>
      </c>
      <c r="FZ46" s="64">
        <f t="shared" si="29"/>
        <v>1.1730300568643379</v>
      </c>
      <c r="GA46" s="69">
        <f t="shared" si="30"/>
        <v>0.69780666125101543</v>
      </c>
      <c r="GB46" s="54">
        <f t="shared" si="31"/>
        <v>0.97331326628000892</v>
      </c>
      <c r="GC46" s="64">
        <f t="shared" si="32"/>
        <v>0.91788414947507535</v>
      </c>
      <c r="GD46" s="69">
        <f t="shared" si="33"/>
        <v>0.46233756699214451</v>
      </c>
      <c r="GE46" s="54">
        <f t="shared" si="34"/>
        <v>0.9089647515958923</v>
      </c>
      <c r="GF46" s="64">
        <f t="shared" si="35"/>
        <v>0.67443796835970027</v>
      </c>
      <c r="GG46" s="55">
        <f t="shared" si="36"/>
        <v>0</v>
      </c>
      <c r="GH46" s="74">
        <f t="shared" si="37"/>
        <v>0.84512195121951217</v>
      </c>
      <c r="GI46" s="5"/>
      <c r="GJ46" s="5"/>
      <c r="GK46" s="5"/>
      <c r="GL46" s="5"/>
      <c r="GM46" s="5"/>
    </row>
    <row r="47" spans="1:195" s="3" customFormat="1" x14ac:dyDescent="0.25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32711</v>
      </c>
      <c r="L47" s="37">
        <f t="shared" si="19"/>
        <v>28939</v>
      </c>
      <c r="M47" s="37">
        <v>968</v>
      </c>
      <c r="N47" s="41">
        <f t="shared" si="21"/>
        <v>13486</v>
      </c>
      <c r="O47" s="41">
        <f t="shared" si="20"/>
        <v>290</v>
      </c>
      <c r="P47" s="89">
        <v>1035</v>
      </c>
      <c r="Q47" s="89">
        <v>990</v>
      </c>
      <c r="R47" s="89">
        <v>2</v>
      </c>
      <c r="S47" s="89">
        <v>759</v>
      </c>
      <c r="T47" s="89">
        <v>697</v>
      </c>
      <c r="U47" s="89">
        <v>671</v>
      </c>
      <c r="V47" s="89">
        <v>2</v>
      </c>
      <c r="W47" s="89">
        <v>589</v>
      </c>
      <c r="X47" s="89">
        <v>79</v>
      </c>
      <c r="Y47" s="89">
        <v>1409</v>
      </c>
      <c r="Z47" s="89">
        <v>1466</v>
      </c>
      <c r="AA47" s="89">
        <v>4</v>
      </c>
      <c r="AB47" s="89">
        <v>1213</v>
      </c>
      <c r="AC47" s="89">
        <v>211</v>
      </c>
      <c r="AD47" s="89">
        <v>2056</v>
      </c>
      <c r="AE47" s="89">
        <v>2247</v>
      </c>
      <c r="AF47" s="89">
        <v>7</v>
      </c>
      <c r="AG47" s="89">
        <v>1713</v>
      </c>
      <c r="AH47" s="89">
        <v>1076</v>
      </c>
      <c r="AI47" s="89">
        <v>1273</v>
      </c>
      <c r="AJ47" s="89">
        <v>45</v>
      </c>
      <c r="AK47" s="89">
        <v>859</v>
      </c>
      <c r="AL47" s="89">
        <v>1738</v>
      </c>
      <c r="AM47" s="89">
        <v>1409</v>
      </c>
      <c r="AN47" s="89">
        <v>122</v>
      </c>
      <c r="AO47" s="89">
        <v>962</v>
      </c>
      <c r="AP47" s="89">
        <v>1216</v>
      </c>
      <c r="AQ47" s="89">
        <v>1194</v>
      </c>
      <c r="AR47" s="89">
        <v>590</v>
      </c>
      <c r="AS47" s="89">
        <v>1024</v>
      </c>
      <c r="AT47" s="89">
        <v>1942</v>
      </c>
      <c r="AU47" s="89">
        <v>1841</v>
      </c>
      <c r="AV47" s="89">
        <v>162</v>
      </c>
      <c r="AW47" s="89">
        <v>957</v>
      </c>
      <c r="AX47" s="89">
        <v>2180</v>
      </c>
      <c r="AY47" s="89">
        <v>2112</v>
      </c>
      <c r="AZ47" s="89">
        <v>0</v>
      </c>
      <c r="BA47" s="89">
        <v>912</v>
      </c>
      <c r="BB47" s="89">
        <v>2126</v>
      </c>
      <c r="BC47" s="89">
        <v>2226</v>
      </c>
      <c r="BD47" s="89">
        <v>5</v>
      </c>
      <c r="BE47" s="89">
        <v>896</v>
      </c>
      <c r="BF47" s="89">
        <v>641</v>
      </c>
      <c r="BG47" s="89">
        <v>536</v>
      </c>
      <c r="BH47" s="89">
        <v>8</v>
      </c>
      <c r="BI47" s="89">
        <v>578</v>
      </c>
      <c r="BJ47" s="89">
        <v>134</v>
      </c>
      <c r="BK47" s="89">
        <v>139</v>
      </c>
      <c r="BL47" s="89">
        <v>0</v>
      </c>
      <c r="BM47" s="89">
        <v>9</v>
      </c>
      <c r="BN47" s="89">
        <v>0</v>
      </c>
      <c r="BO47" s="89">
        <v>0</v>
      </c>
      <c r="BP47" s="89">
        <v>0</v>
      </c>
      <c r="BQ47" s="89">
        <v>0</v>
      </c>
      <c r="BR47" s="89">
        <v>229</v>
      </c>
      <c r="BS47" s="89">
        <v>262</v>
      </c>
      <c r="BT47" s="89">
        <v>0</v>
      </c>
      <c r="BU47" s="89">
        <v>183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0</v>
      </c>
      <c r="CB47" s="89">
        <v>0</v>
      </c>
      <c r="CC47" s="89">
        <v>0</v>
      </c>
      <c r="CD47" s="89">
        <v>354</v>
      </c>
      <c r="CE47" s="89">
        <v>12</v>
      </c>
      <c r="CF47" s="89">
        <v>2</v>
      </c>
      <c r="CG47" s="89">
        <v>1</v>
      </c>
      <c r="CH47" s="89">
        <v>68</v>
      </c>
      <c r="CI47" s="89">
        <v>44</v>
      </c>
      <c r="CJ47" s="89">
        <v>0</v>
      </c>
      <c r="CK47" s="89">
        <v>12</v>
      </c>
      <c r="CL47" s="89">
        <v>367</v>
      </c>
      <c r="CM47" s="89">
        <v>237</v>
      </c>
      <c r="CN47" s="89">
        <v>0</v>
      </c>
      <c r="CO47" s="89">
        <v>85</v>
      </c>
      <c r="CP47" s="89">
        <v>56</v>
      </c>
      <c r="CQ47" s="89">
        <v>50</v>
      </c>
      <c r="CR47" s="89">
        <v>0</v>
      </c>
      <c r="CS47" s="89">
        <v>9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1487</v>
      </c>
      <c r="DC47" s="89">
        <v>1256</v>
      </c>
      <c r="DD47" s="89">
        <v>19</v>
      </c>
      <c r="DE47" s="89">
        <v>888</v>
      </c>
      <c r="DF47" s="89">
        <v>181</v>
      </c>
      <c r="DG47" s="89">
        <v>178</v>
      </c>
      <c r="DH47" s="89">
        <v>0</v>
      </c>
      <c r="DI47" s="89">
        <v>82</v>
      </c>
      <c r="DJ47" s="89">
        <v>70</v>
      </c>
      <c r="DK47" s="89">
        <v>83</v>
      </c>
      <c r="DL47" s="89">
        <v>0</v>
      </c>
      <c r="DM47" s="89">
        <v>30</v>
      </c>
      <c r="DN47" s="89">
        <v>6</v>
      </c>
      <c r="DO47" s="89">
        <v>5</v>
      </c>
      <c r="DP47" s="89">
        <v>0</v>
      </c>
      <c r="DQ47" s="89">
        <v>0</v>
      </c>
      <c r="DR47" s="89">
        <v>18</v>
      </c>
      <c r="DS47" s="89">
        <v>19</v>
      </c>
      <c r="DT47" s="89">
        <v>0</v>
      </c>
      <c r="DU47" s="89">
        <v>5</v>
      </c>
      <c r="DV47" s="89">
        <v>701</v>
      </c>
      <c r="DW47" s="89">
        <v>658</v>
      </c>
      <c r="DX47" s="89">
        <v>0</v>
      </c>
      <c r="DY47" s="89">
        <v>314</v>
      </c>
      <c r="DZ47" s="89">
        <v>71</v>
      </c>
      <c r="EA47" s="89">
        <v>61</v>
      </c>
      <c r="EB47" s="89">
        <v>0</v>
      </c>
      <c r="EC47" s="89">
        <v>9</v>
      </c>
      <c r="ED47" s="89">
        <v>22</v>
      </c>
      <c r="EE47" s="89">
        <v>21</v>
      </c>
      <c r="EF47" s="89">
        <v>0</v>
      </c>
      <c r="EG47" s="89">
        <v>8</v>
      </c>
      <c r="EH47" s="89">
        <v>2656</v>
      </c>
      <c r="EI47" s="89">
        <v>2383</v>
      </c>
      <c r="EJ47" s="89">
        <v>0</v>
      </c>
      <c r="EK47" s="89">
        <v>727</v>
      </c>
      <c r="EL47" s="89">
        <v>2353</v>
      </c>
      <c r="EM47" s="89">
        <v>2508</v>
      </c>
      <c r="EN47" s="89">
        <v>0</v>
      </c>
      <c r="EO47" s="89">
        <v>569</v>
      </c>
      <c r="EP47" s="89">
        <v>1174</v>
      </c>
      <c r="EQ47" s="89">
        <v>1035</v>
      </c>
      <c r="ER47" s="89">
        <v>0</v>
      </c>
      <c r="ES47" s="89">
        <v>93</v>
      </c>
      <c r="ET47" s="89">
        <v>1577</v>
      </c>
      <c r="EU47" s="89">
        <v>1351</v>
      </c>
      <c r="EV47" s="89">
        <v>0</v>
      </c>
      <c r="EW47" s="89">
        <v>0</v>
      </c>
      <c r="EX47" s="89">
        <v>1634</v>
      </c>
      <c r="EY47" s="89">
        <v>1306</v>
      </c>
      <c r="EZ47" s="89">
        <v>0</v>
      </c>
      <c r="FA47" s="89">
        <v>0</v>
      </c>
      <c r="FB47" s="89">
        <v>39</v>
      </c>
      <c r="FC47" s="89">
        <v>4</v>
      </c>
      <c r="FD47" s="89">
        <v>0</v>
      </c>
      <c r="FE47" s="89">
        <v>0</v>
      </c>
      <c r="FF47" s="89">
        <v>13</v>
      </c>
      <c r="FG47" s="89">
        <v>2</v>
      </c>
      <c r="FH47" s="89">
        <v>0</v>
      </c>
      <c r="FI47" s="89">
        <v>0</v>
      </c>
      <c r="FJ47" s="89">
        <v>2243</v>
      </c>
      <c r="FK47" s="89">
        <v>852</v>
      </c>
      <c r="FL47" s="89">
        <v>0</v>
      </c>
      <c r="FM47" s="89">
        <v>0</v>
      </c>
      <c r="FN47" s="89">
        <v>961</v>
      </c>
      <c r="FO47" s="89">
        <v>508</v>
      </c>
      <c r="FP47" s="89">
        <v>0</v>
      </c>
      <c r="FQ47" s="89">
        <v>0</v>
      </c>
      <c r="FR47" s="85">
        <f t="shared" si="1"/>
        <v>0.90234165684278211</v>
      </c>
      <c r="FS47" s="86">
        <f t="shared" si="22"/>
        <v>0.80128067731218522</v>
      </c>
      <c r="FT47" s="87">
        <f t="shared" si="23"/>
        <v>0.36132247347551172</v>
      </c>
      <c r="FU47" s="21">
        <f t="shared" si="24"/>
        <v>0.98699535332810329</v>
      </c>
      <c r="FV47" s="22">
        <f t="shared" si="25"/>
        <v>0.91922368337462679</v>
      </c>
      <c r="FW47" s="21">
        <f t="shared" si="26"/>
        <v>0.96799999999999997</v>
      </c>
      <c r="FX47" s="53">
        <f t="shared" si="27"/>
        <v>0.96722369647851969</v>
      </c>
      <c r="FY47" s="54">
        <f t="shared" si="28"/>
        <v>1.057711693548387</v>
      </c>
      <c r="FZ47" s="64">
        <f t="shared" si="29"/>
        <v>1.1134072580645162</v>
      </c>
      <c r="GA47" s="69">
        <f t="shared" si="30"/>
        <v>0.88785282258064513</v>
      </c>
      <c r="GB47" s="54">
        <f t="shared" si="31"/>
        <v>0.99454684832224116</v>
      </c>
      <c r="GC47" s="64">
        <f t="shared" si="32"/>
        <v>0.93496289069305549</v>
      </c>
      <c r="GD47" s="69">
        <f t="shared" si="33"/>
        <v>0.43394369141781941</v>
      </c>
      <c r="GE47" s="54">
        <f t="shared" si="34"/>
        <v>0.87890731920950349</v>
      </c>
      <c r="GF47" s="64">
        <f t="shared" si="35"/>
        <v>0.72726775058849291</v>
      </c>
      <c r="GG47" s="55">
        <f t="shared" si="36"/>
        <v>0</v>
      </c>
      <c r="GH47" s="74">
        <f t="shared" si="37"/>
        <v>0.82526486541288591</v>
      </c>
      <c r="GI47" s="5"/>
      <c r="GJ47" s="5"/>
      <c r="GK47" s="5"/>
      <c r="GL47" s="5"/>
      <c r="GM47" s="5"/>
    </row>
    <row r="48" spans="1:195" s="3" customFormat="1" x14ac:dyDescent="0.25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24456</v>
      </c>
      <c r="L48" s="37">
        <f t="shared" si="19"/>
        <v>20416</v>
      </c>
      <c r="M48" s="37">
        <v>245</v>
      </c>
      <c r="N48" s="41">
        <f t="shared" si="21"/>
        <v>9022</v>
      </c>
      <c r="O48" s="41">
        <f t="shared" si="20"/>
        <v>40</v>
      </c>
      <c r="P48" s="89">
        <v>783</v>
      </c>
      <c r="Q48" s="89">
        <v>774</v>
      </c>
      <c r="R48" s="89">
        <v>0</v>
      </c>
      <c r="S48" s="89">
        <v>600</v>
      </c>
      <c r="T48" s="89">
        <v>575</v>
      </c>
      <c r="U48" s="89">
        <v>560</v>
      </c>
      <c r="V48" s="89">
        <v>0</v>
      </c>
      <c r="W48" s="89">
        <v>479</v>
      </c>
      <c r="X48" s="89">
        <v>15</v>
      </c>
      <c r="Y48" s="89">
        <v>1169</v>
      </c>
      <c r="Z48" s="89">
        <v>1123</v>
      </c>
      <c r="AA48" s="89">
        <v>0</v>
      </c>
      <c r="AB48" s="89">
        <v>956</v>
      </c>
      <c r="AC48" s="89">
        <v>25</v>
      </c>
      <c r="AD48" s="89">
        <v>1988</v>
      </c>
      <c r="AE48" s="89">
        <v>1918</v>
      </c>
      <c r="AF48" s="89">
        <v>0</v>
      </c>
      <c r="AG48" s="89">
        <v>1438</v>
      </c>
      <c r="AH48" s="89">
        <v>866</v>
      </c>
      <c r="AI48" s="89">
        <v>819</v>
      </c>
      <c r="AJ48" s="89">
        <v>12</v>
      </c>
      <c r="AK48" s="89">
        <v>461</v>
      </c>
      <c r="AL48" s="89">
        <v>977</v>
      </c>
      <c r="AM48" s="89">
        <v>865</v>
      </c>
      <c r="AN48" s="89">
        <v>12</v>
      </c>
      <c r="AO48" s="89">
        <v>435</v>
      </c>
      <c r="AP48" s="89">
        <v>1617</v>
      </c>
      <c r="AQ48" s="89">
        <v>1085</v>
      </c>
      <c r="AR48" s="89">
        <v>54</v>
      </c>
      <c r="AS48" s="89">
        <v>443</v>
      </c>
      <c r="AT48" s="89">
        <v>1193</v>
      </c>
      <c r="AU48" s="89">
        <v>1167</v>
      </c>
      <c r="AV48" s="89">
        <v>149</v>
      </c>
      <c r="AW48" s="89">
        <v>393</v>
      </c>
      <c r="AX48" s="89">
        <v>1495</v>
      </c>
      <c r="AY48" s="89">
        <v>1306</v>
      </c>
      <c r="AZ48" s="89">
        <v>5</v>
      </c>
      <c r="BA48" s="89">
        <v>446</v>
      </c>
      <c r="BB48" s="89">
        <v>1447</v>
      </c>
      <c r="BC48" s="89">
        <v>1247</v>
      </c>
      <c r="BD48" s="89">
        <v>0</v>
      </c>
      <c r="BE48" s="89">
        <v>418</v>
      </c>
      <c r="BF48" s="89">
        <v>538</v>
      </c>
      <c r="BG48" s="89">
        <v>608</v>
      </c>
      <c r="BH48" s="89">
        <v>0</v>
      </c>
      <c r="BI48" s="89">
        <v>423</v>
      </c>
      <c r="BJ48" s="89">
        <v>0</v>
      </c>
      <c r="BK48" s="89">
        <v>0</v>
      </c>
      <c r="BL48" s="89">
        <v>0</v>
      </c>
      <c r="BM48" s="89">
        <v>0</v>
      </c>
      <c r="BN48" s="89">
        <v>13</v>
      </c>
      <c r="BO48" s="89">
        <v>4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0</v>
      </c>
      <c r="CB48" s="89">
        <v>0</v>
      </c>
      <c r="CC48" s="89">
        <v>0</v>
      </c>
      <c r="CD48" s="89">
        <v>84</v>
      </c>
      <c r="CE48" s="89">
        <v>84</v>
      </c>
      <c r="CF48" s="89">
        <v>0</v>
      </c>
      <c r="CG48" s="89">
        <v>84</v>
      </c>
      <c r="CH48" s="89">
        <v>19</v>
      </c>
      <c r="CI48" s="89">
        <v>18</v>
      </c>
      <c r="CJ48" s="89">
        <v>0</v>
      </c>
      <c r="CK48" s="89">
        <v>5</v>
      </c>
      <c r="CL48" s="89">
        <v>195</v>
      </c>
      <c r="CM48" s="89">
        <v>185</v>
      </c>
      <c r="CN48" s="89">
        <v>0</v>
      </c>
      <c r="CO48" s="89">
        <v>66</v>
      </c>
      <c r="CP48" s="89">
        <v>41</v>
      </c>
      <c r="CQ48" s="89">
        <v>37</v>
      </c>
      <c r="CR48" s="89">
        <v>0</v>
      </c>
      <c r="CS48" s="89">
        <v>13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0</v>
      </c>
      <c r="CZ48" s="89">
        <v>0</v>
      </c>
      <c r="DA48" s="89">
        <v>0</v>
      </c>
      <c r="DB48" s="89">
        <v>1798</v>
      </c>
      <c r="DC48" s="89">
        <v>1681</v>
      </c>
      <c r="DD48" s="89">
        <v>7</v>
      </c>
      <c r="DE48" s="89">
        <v>1077</v>
      </c>
      <c r="DF48" s="89">
        <v>169</v>
      </c>
      <c r="DG48" s="89">
        <v>161</v>
      </c>
      <c r="DH48" s="89">
        <v>1</v>
      </c>
      <c r="DI48" s="89">
        <v>77</v>
      </c>
      <c r="DJ48" s="89">
        <v>76</v>
      </c>
      <c r="DK48" s="89">
        <v>73</v>
      </c>
      <c r="DL48" s="89">
        <v>0</v>
      </c>
      <c r="DM48" s="89">
        <v>74</v>
      </c>
      <c r="DN48" s="89">
        <v>17</v>
      </c>
      <c r="DO48" s="89">
        <v>15</v>
      </c>
      <c r="DP48" s="89">
        <v>1</v>
      </c>
      <c r="DQ48" s="89">
        <v>6</v>
      </c>
      <c r="DR48" s="89">
        <v>0</v>
      </c>
      <c r="DS48" s="89">
        <v>0</v>
      </c>
      <c r="DT48" s="89">
        <v>0</v>
      </c>
      <c r="DU48" s="89">
        <v>0</v>
      </c>
      <c r="DV48" s="89">
        <v>396</v>
      </c>
      <c r="DW48" s="89">
        <v>385</v>
      </c>
      <c r="DX48" s="89">
        <v>5</v>
      </c>
      <c r="DY48" s="89">
        <v>206</v>
      </c>
      <c r="DZ48" s="89">
        <v>173</v>
      </c>
      <c r="EA48" s="89">
        <v>163</v>
      </c>
      <c r="EB48" s="89">
        <v>0</v>
      </c>
      <c r="EC48" s="89">
        <v>101</v>
      </c>
      <c r="ED48" s="89">
        <v>0</v>
      </c>
      <c r="EE48" s="89">
        <v>0</v>
      </c>
      <c r="EF48" s="89">
        <v>0</v>
      </c>
      <c r="EG48" s="89">
        <v>0</v>
      </c>
      <c r="EH48" s="89">
        <v>1516</v>
      </c>
      <c r="EI48" s="89">
        <v>1287</v>
      </c>
      <c r="EJ48" s="89">
        <v>0</v>
      </c>
      <c r="EK48" s="89">
        <v>324</v>
      </c>
      <c r="EL48" s="89">
        <v>1757</v>
      </c>
      <c r="EM48" s="89">
        <v>1496</v>
      </c>
      <c r="EN48" s="89">
        <v>0</v>
      </c>
      <c r="EO48" s="89">
        <v>307</v>
      </c>
      <c r="EP48" s="89">
        <v>784</v>
      </c>
      <c r="EQ48" s="89">
        <v>664</v>
      </c>
      <c r="ER48" s="89">
        <v>0</v>
      </c>
      <c r="ES48" s="89">
        <v>150</v>
      </c>
      <c r="ET48" s="89">
        <v>1286</v>
      </c>
      <c r="EU48" s="89">
        <v>1116</v>
      </c>
      <c r="EV48" s="89">
        <v>0</v>
      </c>
      <c r="EW48" s="89">
        <v>37</v>
      </c>
      <c r="EX48" s="89">
        <v>1480</v>
      </c>
      <c r="EY48" s="89">
        <v>1098</v>
      </c>
      <c r="EZ48" s="89">
        <v>0</v>
      </c>
      <c r="FA48" s="89">
        <v>3</v>
      </c>
      <c r="FB48" s="89">
        <v>11</v>
      </c>
      <c r="FC48" s="89">
        <v>4</v>
      </c>
      <c r="FD48" s="89">
        <v>0</v>
      </c>
      <c r="FE48" s="89">
        <v>0</v>
      </c>
      <c r="FF48" s="89">
        <v>15</v>
      </c>
      <c r="FG48" s="89">
        <v>2</v>
      </c>
      <c r="FH48" s="89">
        <v>0</v>
      </c>
      <c r="FI48" s="89">
        <v>0</v>
      </c>
      <c r="FJ48" s="89">
        <v>1193</v>
      </c>
      <c r="FK48" s="89">
        <v>288</v>
      </c>
      <c r="FL48" s="89">
        <v>0</v>
      </c>
      <c r="FM48" s="89">
        <v>0</v>
      </c>
      <c r="FN48" s="89">
        <v>616</v>
      </c>
      <c r="FO48" s="89">
        <v>183</v>
      </c>
      <c r="FP48" s="89">
        <v>0</v>
      </c>
      <c r="FQ48" s="89">
        <v>0</v>
      </c>
      <c r="FR48" s="85">
        <f t="shared" si="1"/>
        <v>0.92185109162157119</v>
      </c>
      <c r="FS48" s="86">
        <f t="shared" si="22"/>
        <v>0.77107669341295015</v>
      </c>
      <c r="FT48" s="87">
        <f t="shared" si="23"/>
        <v>0.33670460906885613</v>
      </c>
      <c r="FU48" s="21">
        <f t="shared" si="24"/>
        <v>1.0285576664035214</v>
      </c>
      <c r="FV48" s="22">
        <f t="shared" si="25"/>
        <v>0.87065546505181457</v>
      </c>
      <c r="FW48" s="21">
        <f t="shared" si="26"/>
        <v>1</v>
      </c>
      <c r="FX48" s="53">
        <f t="shared" si="27"/>
        <v>0.99055775142731661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0.86928895612708024</v>
      </c>
      <c r="GB48" s="54">
        <f t="shared" si="31"/>
        <v>1.0080268807168191</v>
      </c>
      <c r="GC48" s="64">
        <f t="shared" si="32"/>
        <v>0.894157177524734</v>
      </c>
      <c r="GD48" s="69">
        <f t="shared" si="33"/>
        <v>0.38012569224068199</v>
      </c>
      <c r="GE48" s="54">
        <f t="shared" si="34"/>
        <v>1.1039272030651341</v>
      </c>
      <c r="GF48" s="64">
        <f t="shared" si="35"/>
        <v>0.88362068965517249</v>
      </c>
      <c r="GG48" s="55">
        <f t="shared" si="36"/>
        <v>1.5964240102171137E-2</v>
      </c>
      <c r="GH48" s="74">
        <f t="shared" si="37"/>
        <v>0.64017583030979619</v>
      </c>
      <c r="GI48" s="5"/>
      <c r="GJ48" s="5"/>
      <c r="GK48" s="5"/>
      <c r="GL48" s="5"/>
      <c r="GM48" s="5"/>
    </row>
    <row r="49" spans="1:195" s="3" customFormat="1" x14ac:dyDescent="0.25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5901</v>
      </c>
      <c r="L49" s="37">
        <f t="shared" si="19"/>
        <v>5185</v>
      </c>
      <c r="M49" s="37">
        <v>53</v>
      </c>
      <c r="N49" s="41">
        <f t="shared" si="21"/>
        <v>2526</v>
      </c>
      <c r="O49" s="41">
        <f t="shared" si="20"/>
        <v>132</v>
      </c>
      <c r="P49" s="89">
        <v>207</v>
      </c>
      <c r="Q49" s="89">
        <v>123</v>
      </c>
      <c r="R49" s="89">
        <v>2</v>
      </c>
      <c r="S49" s="89">
        <v>67</v>
      </c>
      <c r="T49" s="89">
        <v>129</v>
      </c>
      <c r="U49" s="89">
        <v>122</v>
      </c>
      <c r="V49" s="89">
        <v>0</v>
      </c>
      <c r="W49" s="89">
        <v>93</v>
      </c>
      <c r="X49" s="89">
        <v>46</v>
      </c>
      <c r="Y49" s="89">
        <v>355</v>
      </c>
      <c r="Z49" s="89">
        <v>301</v>
      </c>
      <c r="AA49" s="89">
        <v>0</v>
      </c>
      <c r="AB49" s="89">
        <v>224</v>
      </c>
      <c r="AC49" s="89">
        <v>86</v>
      </c>
      <c r="AD49" s="89">
        <v>515</v>
      </c>
      <c r="AE49" s="89">
        <v>457</v>
      </c>
      <c r="AF49" s="89">
        <v>0</v>
      </c>
      <c r="AG49" s="89">
        <v>346</v>
      </c>
      <c r="AH49" s="89">
        <v>266</v>
      </c>
      <c r="AI49" s="89">
        <v>273</v>
      </c>
      <c r="AJ49" s="89">
        <v>4</v>
      </c>
      <c r="AK49" s="89">
        <v>219</v>
      </c>
      <c r="AL49" s="89">
        <v>314</v>
      </c>
      <c r="AM49" s="89">
        <v>323</v>
      </c>
      <c r="AN49" s="89">
        <v>5</v>
      </c>
      <c r="AO49" s="89">
        <v>251</v>
      </c>
      <c r="AP49" s="89">
        <v>269</v>
      </c>
      <c r="AQ49" s="89">
        <v>316</v>
      </c>
      <c r="AR49" s="89">
        <v>5</v>
      </c>
      <c r="AS49" s="89">
        <v>242</v>
      </c>
      <c r="AT49" s="89">
        <v>292</v>
      </c>
      <c r="AU49" s="89">
        <v>351</v>
      </c>
      <c r="AV49" s="89">
        <v>14</v>
      </c>
      <c r="AW49" s="89">
        <v>208</v>
      </c>
      <c r="AX49" s="89">
        <v>349</v>
      </c>
      <c r="AY49" s="89">
        <v>371</v>
      </c>
      <c r="AZ49" s="89">
        <v>6</v>
      </c>
      <c r="BA49" s="89">
        <v>179</v>
      </c>
      <c r="BB49" s="89">
        <v>359</v>
      </c>
      <c r="BC49" s="89">
        <v>362</v>
      </c>
      <c r="BD49" s="89">
        <v>5</v>
      </c>
      <c r="BE49" s="89">
        <v>179</v>
      </c>
      <c r="BF49" s="89">
        <v>165</v>
      </c>
      <c r="BG49" s="89">
        <v>55</v>
      </c>
      <c r="BH49" s="89">
        <v>0</v>
      </c>
      <c r="BI49" s="89">
        <v>16</v>
      </c>
      <c r="BJ49" s="89">
        <v>2</v>
      </c>
      <c r="BK49" s="89">
        <v>101</v>
      </c>
      <c r="BL49" s="89">
        <v>0</v>
      </c>
      <c r="BM49" s="89">
        <v>35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0</v>
      </c>
      <c r="CB49" s="89">
        <v>0</v>
      </c>
      <c r="CC49" s="89">
        <v>0</v>
      </c>
      <c r="CD49" s="89">
        <v>71</v>
      </c>
      <c r="CE49" s="89">
        <v>20</v>
      </c>
      <c r="CF49" s="89">
        <v>7</v>
      </c>
      <c r="CG49" s="89">
        <v>5</v>
      </c>
      <c r="CH49" s="89">
        <v>16</v>
      </c>
      <c r="CI49" s="89">
        <v>16</v>
      </c>
      <c r="CJ49" s="89">
        <v>0</v>
      </c>
      <c r="CK49" s="89">
        <v>0</v>
      </c>
      <c r="CL49" s="89">
        <v>45</v>
      </c>
      <c r="CM49" s="89">
        <v>33</v>
      </c>
      <c r="CN49" s="89">
        <v>0</v>
      </c>
      <c r="CO49" s="89">
        <v>19</v>
      </c>
      <c r="CP49" s="89">
        <v>6</v>
      </c>
      <c r="CQ49" s="89">
        <v>2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0</v>
      </c>
      <c r="CZ49" s="89">
        <v>0</v>
      </c>
      <c r="DA49" s="89">
        <v>0</v>
      </c>
      <c r="DB49" s="89">
        <v>326</v>
      </c>
      <c r="DC49" s="89">
        <v>142</v>
      </c>
      <c r="DD49" s="89">
        <v>1</v>
      </c>
      <c r="DE49" s="89">
        <v>33</v>
      </c>
      <c r="DF49" s="89">
        <v>12</v>
      </c>
      <c r="DG49" s="89">
        <v>6</v>
      </c>
      <c r="DH49" s="89">
        <v>0</v>
      </c>
      <c r="DI49" s="89">
        <v>2</v>
      </c>
      <c r="DJ49" s="89">
        <v>16</v>
      </c>
      <c r="DK49" s="89">
        <v>13</v>
      </c>
      <c r="DL49" s="89">
        <v>0</v>
      </c>
      <c r="DM49" s="89">
        <v>6</v>
      </c>
      <c r="DN49" s="89">
        <v>3</v>
      </c>
      <c r="DO49" s="89">
        <v>2</v>
      </c>
      <c r="DP49" s="89">
        <v>0</v>
      </c>
      <c r="DQ49" s="89">
        <v>0</v>
      </c>
      <c r="DR49" s="89">
        <v>0</v>
      </c>
      <c r="DS49" s="89">
        <v>0</v>
      </c>
      <c r="DT49" s="89">
        <v>0</v>
      </c>
      <c r="DU49" s="89">
        <v>0</v>
      </c>
      <c r="DV49" s="89">
        <v>10</v>
      </c>
      <c r="DW49" s="89">
        <v>0</v>
      </c>
      <c r="DX49" s="89">
        <v>0</v>
      </c>
      <c r="DY49" s="89">
        <v>1</v>
      </c>
      <c r="DZ49" s="89">
        <v>24</v>
      </c>
      <c r="EA49" s="89">
        <v>18</v>
      </c>
      <c r="EB49" s="89">
        <v>0</v>
      </c>
      <c r="EC49" s="89">
        <v>2</v>
      </c>
      <c r="ED49" s="89">
        <v>0</v>
      </c>
      <c r="EE49" s="89">
        <v>0</v>
      </c>
      <c r="EF49" s="89">
        <v>0</v>
      </c>
      <c r="EG49" s="89">
        <v>0</v>
      </c>
      <c r="EH49" s="89">
        <v>349</v>
      </c>
      <c r="EI49" s="89">
        <v>358</v>
      </c>
      <c r="EJ49" s="89">
        <v>2</v>
      </c>
      <c r="EK49" s="89">
        <v>166</v>
      </c>
      <c r="EL49" s="89">
        <v>387</v>
      </c>
      <c r="EM49" s="89">
        <v>394</v>
      </c>
      <c r="EN49" s="89">
        <v>2</v>
      </c>
      <c r="EO49" s="89">
        <v>166</v>
      </c>
      <c r="EP49" s="89">
        <v>168</v>
      </c>
      <c r="EQ49" s="89">
        <v>181</v>
      </c>
      <c r="ER49" s="89">
        <v>0</v>
      </c>
      <c r="ES49" s="89">
        <v>67</v>
      </c>
      <c r="ET49" s="89">
        <v>339</v>
      </c>
      <c r="EU49" s="89">
        <v>327</v>
      </c>
      <c r="EV49" s="89">
        <v>0</v>
      </c>
      <c r="EW49" s="89">
        <v>0</v>
      </c>
      <c r="EX49" s="89">
        <v>341</v>
      </c>
      <c r="EY49" s="89">
        <v>299</v>
      </c>
      <c r="EZ49" s="89">
        <v>0</v>
      </c>
      <c r="FA49" s="89">
        <v>0</v>
      </c>
      <c r="FB49" s="89">
        <v>10</v>
      </c>
      <c r="FC49" s="89">
        <v>0</v>
      </c>
      <c r="FD49" s="89">
        <v>0</v>
      </c>
      <c r="FE49" s="89">
        <v>0</v>
      </c>
      <c r="FF49" s="89">
        <v>2</v>
      </c>
      <c r="FG49" s="89">
        <v>0</v>
      </c>
      <c r="FH49" s="89">
        <v>0</v>
      </c>
      <c r="FI49" s="89">
        <v>0</v>
      </c>
      <c r="FJ49" s="89">
        <v>354</v>
      </c>
      <c r="FK49" s="89">
        <v>116</v>
      </c>
      <c r="FL49" s="89">
        <v>0</v>
      </c>
      <c r="FM49" s="89">
        <v>0</v>
      </c>
      <c r="FN49" s="89">
        <v>188</v>
      </c>
      <c r="FO49" s="89">
        <v>103</v>
      </c>
      <c r="FP49" s="89">
        <v>0</v>
      </c>
      <c r="FQ49" s="89">
        <v>0</v>
      </c>
      <c r="FR49" s="85">
        <f t="shared" si="1"/>
        <v>0.91656403940886699</v>
      </c>
      <c r="FS49" s="86">
        <f t="shared" si="22"/>
        <v>0.80634236453201968</v>
      </c>
      <c r="FT49" s="87">
        <f t="shared" si="23"/>
        <v>0.38885467980295568</v>
      </c>
      <c r="FU49" s="21">
        <f t="shared" si="24"/>
        <v>1.0267965895249695</v>
      </c>
      <c r="FV49" s="22">
        <f t="shared" si="25"/>
        <v>0.90646853146853146</v>
      </c>
      <c r="FW49" s="21">
        <f t="shared" si="26"/>
        <v>0.8833333333333333</v>
      </c>
      <c r="FX49" s="53">
        <f t="shared" si="27"/>
        <v>0.88787346221441121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0.78834720570749106</v>
      </c>
      <c r="GB49" s="54">
        <f t="shared" si="31"/>
        <v>0.95298047276464548</v>
      </c>
      <c r="GC49" s="64">
        <f t="shared" si="32"/>
        <v>0.90262076053442963</v>
      </c>
      <c r="GD49" s="69">
        <f t="shared" si="33"/>
        <v>0.47867420349434736</v>
      </c>
      <c r="GE49" s="54">
        <f t="shared" si="34"/>
        <v>1.2018381053375753</v>
      </c>
      <c r="GF49" s="64">
        <f t="shared" si="35"/>
        <v>1.1063980205019441</v>
      </c>
      <c r="GG49" s="55">
        <f t="shared" si="36"/>
        <v>0</v>
      </c>
      <c r="GH49" s="74">
        <f t="shared" si="37"/>
        <v>0.7889490173739675</v>
      </c>
      <c r="GI49" s="5"/>
      <c r="GJ49" s="5"/>
      <c r="GK49" s="5"/>
      <c r="GL49" s="5"/>
      <c r="GM49" s="5"/>
    </row>
    <row r="50" spans="1:195" s="3" customFormat="1" x14ac:dyDescent="0.25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153027</v>
      </c>
      <c r="L50" s="37">
        <f t="shared" si="19"/>
        <v>131426</v>
      </c>
      <c r="M50" s="37">
        <v>4175</v>
      </c>
      <c r="N50" s="41">
        <f t="shared" si="21"/>
        <v>62058</v>
      </c>
      <c r="O50" s="41">
        <f t="shared" si="20"/>
        <v>141</v>
      </c>
      <c r="P50" s="89">
        <v>2820</v>
      </c>
      <c r="Q50" s="89">
        <v>2354</v>
      </c>
      <c r="R50" s="89">
        <v>128</v>
      </c>
      <c r="S50" s="89">
        <v>1557</v>
      </c>
      <c r="T50" s="89">
        <v>1519</v>
      </c>
      <c r="U50" s="89">
        <v>1429</v>
      </c>
      <c r="V50" s="89">
        <v>0</v>
      </c>
      <c r="W50" s="89">
        <v>1270</v>
      </c>
      <c r="X50" s="89">
        <v>141</v>
      </c>
      <c r="Y50" s="89">
        <v>3998</v>
      </c>
      <c r="Z50" s="89">
        <v>3874</v>
      </c>
      <c r="AA50" s="89">
        <v>1</v>
      </c>
      <c r="AB50" s="89">
        <v>3635</v>
      </c>
      <c r="AC50" s="89">
        <v>0</v>
      </c>
      <c r="AD50" s="89">
        <v>9293</v>
      </c>
      <c r="AE50" s="89">
        <v>10163</v>
      </c>
      <c r="AF50" s="89">
        <v>46</v>
      </c>
      <c r="AG50" s="89">
        <v>8191</v>
      </c>
      <c r="AH50" s="89">
        <v>5508</v>
      </c>
      <c r="AI50" s="89">
        <v>7736</v>
      </c>
      <c r="AJ50" s="89">
        <v>180</v>
      </c>
      <c r="AK50" s="89">
        <v>5839</v>
      </c>
      <c r="AL50" s="89">
        <v>7146</v>
      </c>
      <c r="AM50" s="89">
        <v>8991</v>
      </c>
      <c r="AN50" s="89">
        <v>312</v>
      </c>
      <c r="AO50" s="89">
        <v>6315</v>
      </c>
      <c r="AP50" s="89">
        <v>8405</v>
      </c>
      <c r="AQ50" s="89">
        <v>9407</v>
      </c>
      <c r="AR50" s="89">
        <v>608</v>
      </c>
      <c r="AS50" s="89">
        <v>6078</v>
      </c>
      <c r="AT50" s="89">
        <v>8906</v>
      </c>
      <c r="AU50" s="89">
        <v>9693</v>
      </c>
      <c r="AV50" s="89">
        <v>1786</v>
      </c>
      <c r="AW50" s="89">
        <v>6473</v>
      </c>
      <c r="AX50" s="89">
        <v>11038</v>
      </c>
      <c r="AY50" s="89">
        <v>11333</v>
      </c>
      <c r="AZ50" s="89">
        <v>896</v>
      </c>
      <c r="BA50" s="89">
        <v>5953</v>
      </c>
      <c r="BB50" s="89">
        <v>11894</v>
      </c>
      <c r="BC50" s="89">
        <v>11230</v>
      </c>
      <c r="BD50" s="89">
        <v>1</v>
      </c>
      <c r="BE50" s="89">
        <v>5192</v>
      </c>
      <c r="BF50" s="89">
        <v>2484</v>
      </c>
      <c r="BG50" s="89">
        <v>1934</v>
      </c>
      <c r="BH50" s="89">
        <v>2</v>
      </c>
      <c r="BI50" s="89">
        <v>665</v>
      </c>
      <c r="BJ50" s="89">
        <v>0</v>
      </c>
      <c r="BK50" s="89">
        <v>0</v>
      </c>
      <c r="BL50" s="89">
        <v>0</v>
      </c>
      <c r="BM50" s="89">
        <v>1</v>
      </c>
      <c r="BN50" s="89">
        <v>0</v>
      </c>
      <c r="BO50" s="89">
        <v>0</v>
      </c>
      <c r="BP50" s="89">
        <v>2</v>
      </c>
      <c r="BQ50" s="89">
        <v>0</v>
      </c>
      <c r="BR50" s="89">
        <v>644</v>
      </c>
      <c r="BS50" s="89">
        <v>480</v>
      </c>
      <c r="BT50" s="89">
        <v>0</v>
      </c>
      <c r="BU50" s="89">
        <v>211</v>
      </c>
      <c r="BV50" s="89">
        <v>0</v>
      </c>
      <c r="BW50" s="89">
        <v>0</v>
      </c>
      <c r="BX50" s="89">
        <v>0</v>
      </c>
      <c r="BY50" s="89">
        <v>0</v>
      </c>
      <c r="BZ50" s="89">
        <v>2</v>
      </c>
      <c r="CA50" s="89">
        <v>1</v>
      </c>
      <c r="CB50" s="89">
        <v>0</v>
      </c>
      <c r="CC50" s="89">
        <v>3</v>
      </c>
      <c r="CD50" s="89">
        <v>502</v>
      </c>
      <c r="CE50" s="89">
        <v>61</v>
      </c>
      <c r="CF50" s="89">
        <v>14</v>
      </c>
      <c r="CG50" s="89">
        <v>5</v>
      </c>
      <c r="CH50" s="89">
        <v>174</v>
      </c>
      <c r="CI50" s="89">
        <v>25</v>
      </c>
      <c r="CJ50" s="89">
        <v>0</v>
      </c>
      <c r="CK50" s="89">
        <v>30</v>
      </c>
      <c r="CL50" s="89">
        <v>776</v>
      </c>
      <c r="CM50" s="89">
        <v>387</v>
      </c>
      <c r="CN50" s="89">
        <v>0</v>
      </c>
      <c r="CO50" s="89">
        <v>172</v>
      </c>
      <c r="CP50" s="89">
        <v>146</v>
      </c>
      <c r="CQ50" s="89">
        <v>64</v>
      </c>
      <c r="CR50" s="89">
        <v>0</v>
      </c>
      <c r="CS50" s="89">
        <v>13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0</v>
      </c>
      <c r="CZ50" s="89">
        <v>0</v>
      </c>
      <c r="DA50" s="89">
        <v>0</v>
      </c>
      <c r="DB50" s="89">
        <v>9752</v>
      </c>
      <c r="DC50" s="89">
        <v>1986</v>
      </c>
      <c r="DD50" s="89">
        <v>78</v>
      </c>
      <c r="DE50" s="89">
        <v>226</v>
      </c>
      <c r="DF50" s="89">
        <v>394</v>
      </c>
      <c r="DG50" s="89">
        <v>138</v>
      </c>
      <c r="DH50" s="89">
        <v>0</v>
      </c>
      <c r="DI50" s="89">
        <v>2</v>
      </c>
      <c r="DJ50" s="89">
        <v>400</v>
      </c>
      <c r="DK50" s="89">
        <v>307</v>
      </c>
      <c r="DL50" s="89">
        <v>0</v>
      </c>
      <c r="DM50" s="89">
        <v>52</v>
      </c>
      <c r="DN50" s="89">
        <v>74</v>
      </c>
      <c r="DO50" s="89">
        <v>24</v>
      </c>
      <c r="DP50" s="89">
        <v>0</v>
      </c>
      <c r="DQ50" s="89">
        <v>1</v>
      </c>
      <c r="DR50" s="89">
        <v>65</v>
      </c>
      <c r="DS50" s="89">
        <v>73</v>
      </c>
      <c r="DT50" s="89">
        <v>0</v>
      </c>
      <c r="DU50" s="89">
        <v>7</v>
      </c>
      <c r="DV50" s="89">
        <v>1904</v>
      </c>
      <c r="DW50" s="89">
        <v>1244</v>
      </c>
      <c r="DX50" s="89">
        <v>121</v>
      </c>
      <c r="DY50" s="89">
        <v>81</v>
      </c>
      <c r="DZ50" s="89">
        <v>586</v>
      </c>
      <c r="EA50" s="89">
        <v>535</v>
      </c>
      <c r="EB50" s="89">
        <v>0</v>
      </c>
      <c r="EC50" s="89">
        <v>354</v>
      </c>
      <c r="ED50" s="89">
        <v>36</v>
      </c>
      <c r="EE50" s="89">
        <v>36</v>
      </c>
      <c r="EF50" s="89">
        <v>0</v>
      </c>
      <c r="EG50" s="89">
        <v>26</v>
      </c>
      <c r="EH50" s="89">
        <v>12968</v>
      </c>
      <c r="EI50" s="89">
        <v>11838</v>
      </c>
      <c r="EJ50" s="89">
        <v>0</v>
      </c>
      <c r="EK50" s="89">
        <v>4415</v>
      </c>
      <c r="EL50" s="89">
        <v>13804</v>
      </c>
      <c r="EM50" s="89">
        <v>12254</v>
      </c>
      <c r="EN50" s="89">
        <v>0</v>
      </c>
      <c r="EO50" s="89">
        <v>3991</v>
      </c>
      <c r="EP50" s="89">
        <v>5641</v>
      </c>
      <c r="EQ50" s="89">
        <v>4842</v>
      </c>
      <c r="ER50" s="89">
        <v>0</v>
      </c>
      <c r="ES50" s="89">
        <v>1292</v>
      </c>
      <c r="ET50" s="89">
        <v>8237</v>
      </c>
      <c r="EU50" s="89">
        <v>7229</v>
      </c>
      <c r="EV50" s="89">
        <v>0</v>
      </c>
      <c r="EW50" s="89">
        <v>3</v>
      </c>
      <c r="EX50" s="89">
        <v>9565</v>
      </c>
      <c r="EY50" s="89">
        <v>7701</v>
      </c>
      <c r="EZ50" s="89">
        <v>0</v>
      </c>
      <c r="FA50" s="89">
        <v>5</v>
      </c>
      <c r="FB50" s="89">
        <v>171</v>
      </c>
      <c r="FC50" s="89">
        <v>56</v>
      </c>
      <c r="FD50" s="89">
        <v>0</v>
      </c>
      <c r="FE50" s="89">
        <v>0</v>
      </c>
      <c r="FF50" s="89">
        <v>108</v>
      </c>
      <c r="FG50" s="89">
        <v>42</v>
      </c>
      <c r="FH50" s="89">
        <v>0</v>
      </c>
      <c r="FI50" s="89">
        <v>0</v>
      </c>
      <c r="FJ50" s="89">
        <v>9809</v>
      </c>
      <c r="FK50" s="89">
        <v>2522</v>
      </c>
      <c r="FL50" s="89">
        <v>0</v>
      </c>
      <c r="FM50" s="89">
        <v>0</v>
      </c>
      <c r="FN50" s="89">
        <v>4258</v>
      </c>
      <c r="FO50" s="89">
        <v>1437</v>
      </c>
      <c r="FP50" s="89">
        <v>0</v>
      </c>
      <c r="FQ50" s="89">
        <v>0</v>
      </c>
      <c r="FR50" s="85">
        <f t="shared" si="1"/>
        <v>0.84651007506488751</v>
      </c>
      <c r="FS50" s="86">
        <f t="shared" si="22"/>
        <v>0.73019180855761256</v>
      </c>
      <c r="FT50" s="87">
        <f t="shared" si="23"/>
        <v>0.33417337081192855</v>
      </c>
      <c r="FU50" s="21">
        <f t="shared" si="24"/>
        <v>1.0336938239247766</v>
      </c>
      <c r="FV50" s="22">
        <f t="shared" si="25"/>
        <v>0.90684901259953354</v>
      </c>
      <c r="FW50" s="21">
        <f t="shared" si="26"/>
        <v>1.0182926829268293</v>
      </c>
      <c r="FX50" s="53">
        <f t="shared" si="27"/>
        <v>1.1736293662651058</v>
      </c>
      <c r="FY50" s="54">
        <f t="shared" si="28"/>
        <v>0.94992983798953945</v>
      </c>
      <c r="FZ50" s="64">
        <f t="shared" si="29"/>
        <v>0.9917719096823574</v>
      </c>
      <c r="GA50" s="69">
        <f t="shared" si="30"/>
        <v>0.83696900114810557</v>
      </c>
      <c r="GB50" s="54">
        <f t="shared" si="31"/>
        <v>0.94408231335775217</v>
      </c>
      <c r="GC50" s="64">
        <f t="shared" si="32"/>
        <v>0.86612938335255873</v>
      </c>
      <c r="GD50" s="69">
        <f t="shared" si="33"/>
        <v>0.41931408963215744</v>
      </c>
      <c r="GE50" s="54">
        <f t="shared" si="34"/>
        <v>0.94656245015153928</v>
      </c>
      <c r="GF50" s="64">
        <f t="shared" si="35"/>
        <v>0.79385335247514222</v>
      </c>
      <c r="GG50" s="55">
        <f t="shared" si="36"/>
        <v>4.2537353113202529E-4</v>
      </c>
      <c r="GH50" s="74">
        <f t="shared" si="37"/>
        <v>0.70850742288203394</v>
      </c>
      <c r="GI50" s="5"/>
      <c r="GJ50" s="5"/>
      <c r="GK50" s="5"/>
      <c r="GL50" s="5"/>
      <c r="GM50" s="5"/>
    </row>
    <row r="51" spans="1:195" s="3" customFormat="1" x14ac:dyDescent="0.25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12139</v>
      </c>
      <c r="I51" s="46">
        <v>130</v>
      </c>
      <c r="J51" s="46">
        <v>6013</v>
      </c>
      <c r="K51" s="37">
        <f t="shared" si="18"/>
        <v>11955</v>
      </c>
      <c r="L51" s="37">
        <f t="shared" si="19"/>
        <v>10962</v>
      </c>
      <c r="M51" s="37">
        <v>136</v>
      </c>
      <c r="N51" s="41">
        <f t="shared" si="21"/>
        <v>5812</v>
      </c>
      <c r="O51" s="41">
        <f t="shared" si="20"/>
        <v>231</v>
      </c>
      <c r="P51" s="89">
        <v>235</v>
      </c>
      <c r="Q51" s="89">
        <v>231</v>
      </c>
      <c r="R51" s="89">
        <v>3</v>
      </c>
      <c r="S51" s="89">
        <v>224</v>
      </c>
      <c r="T51" s="89">
        <v>232</v>
      </c>
      <c r="U51" s="89">
        <v>231</v>
      </c>
      <c r="V51" s="89">
        <v>0</v>
      </c>
      <c r="W51" s="89">
        <v>220</v>
      </c>
      <c r="X51" s="89">
        <v>90</v>
      </c>
      <c r="Y51" s="89">
        <v>476</v>
      </c>
      <c r="Z51" s="89">
        <v>478</v>
      </c>
      <c r="AA51" s="89">
        <v>0</v>
      </c>
      <c r="AB51" s="89">
        <v>438</v>
      </c>
      <c r="AC51" s="89">
        <v>141</v>
      </c>
      <c r="AD51" s="89">
        <v>834</v>
      </c>
      <c r="AE51" s="89">
        <v>840</v>
      </c>
      <c r="AF51" s="89">
        <v>1</v>
      </c>
      <c r="AG51" s="89">
        <v>731</v>
      </c>
      <c r="AH51" s="89">
        <v>286</v>
      </c>
      <c r="AI51" s="89">
        <v>285</v>
      </c>
      <c r="AJ51" s="89">
        <v>8</v>
      </c>
      <c r="AK51" s="89">
        <v>340</v>
      </c>
      <c r="AL51" s="89">
        <v>374</v>
      </c>
      <c r="AM51" s="89">
        <v>385</v>
      </c>
      <c r="AN51" s="89">
        <v>11</v>
      </c>
      <c r="AO51" s="89">
        <v>336</v>
      </c>
      <c r="AP51" s="89">
        <v>427</v>
      </c>
      <c r="AQ51" s="89">
        <v>446</v>
      </c>
      <c r="AR51" s="89">
        <v>51</v>
      </c>
      <c r="AS51" s="89">
        <v>378</v>
      </c>
      <c r="AT51" s="89">
        <v>582</v>
      </c>
      <c r="AU51" s="89">
        <v>592</v>
      </c>
      <c r="AV51" s="89">
        <v>51</v>
      </c>
      <c r="AW51" s="89">
        <v>479</v>
      </c>
      <c r="AX51" s="89">
        <v>780</v>
      </c>
      <c r="AY51" s="89">
        <v>781</v>
      </c>
      <c r="AZ51" s="89">
        <v>0</v>
      </c>
      <c r="BA51" s="89">
        <v>498</v>
      </c>
      <c r="BB51" s="89">
        <v>726</v>
      </c>
      <c r="BC51" s="89">
        <v>761</v>
      </c>
      <c r="BD51" s="89">
        <v>0</v>
      </c>
      <c r="BE51" s="89">
        <v>474</v>
      </c>
      <c r="BF51" s="89">
        <v>282</v>
      </c>
      <c r="BG51" s="89">
        <v>270</v>
      </c>
      <c r="BH51" s="89">
        <v>3</v>
      </c>
      <c r="BI51" s="89">
        <v>117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0</v>
      </c>
      <c r="BP51" s="89">
        <v>0</v>
      </c>
      <c r="BQ51" s="89">
        <v>0</v>
      </c>
      <c r="BR51" s="89">
        <v>1</v>
      </c>
      <c r="BS51" s="89">
        <v>1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0</v>
      </c>
      <c r="CB51" s="89">
        <v>0</v>
      </c>
      <c r="CC51" s="89">
        <v>0</v>
      </c>
      <c r="CD51" s="89">
        <v>255</v>
      </c>
      <c r="CE51" s="89">
        <v>219</v>
      </c>
      <c r="CF51" s="89">
        <v>0</v>
      </c>
      <c r="CG51" s="89">
        <v>60</v>
      </c>
      <c r="CH51" s="89">
        <v>37</v>
      </c>
      <c r="CI51" s="89">
        <v>10</v>
      </c>
      <c r="CJ51" s="89">
        <v>0</v>
      </c>
      <c r="CK51" s="89">
        <v>3</v>
      </c>
      <c r="CL51" s="89">
        <v>115</v>
      </c>
      <c r="CM51" s="89">
        <v>107</v>
      </c>
      <c r="CN51" s="89">
        <v>0</v>
      </c>
      <c r="CO51" s="89">
        <v>30</v>
      </c>
      <c r="CP51" s="89">
        <v>33</v>
      </c>
      <c r="CQ51" s="89">
        <v>32</v>
      </c>
      <c r="CR51" s="89">
        <v>0</v>
      </c>
      <c r="CS51" s="89">
        <v>1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0</v>
      </c>
      <c r="CZ51" s="89">
        <v>0</v>
      </c>
      <c r="DA51" s="89">
        <v>0</v>
      </c>
      <c r="DB51" s="89">
        <v>1105</v>
      </c>
      <c r="DC51" s="89">
        <v>978</v>
      </c>
      <c r="DD51" s="89">
        <v>8</v>
      </c>
      <c r="DE51" s="89">
        <v>512</v>
      </c>
      <c r="DF51" s="89">
        <v>9</v>
      </c>
      <c r="DG51" s="89">
        <v>9</v>
      </c>
      <c r="DH51" s="89">
        <v>0</v>
      </c>
      <c r="DI51" s="89">
        <v>1</v>
      </c>
      <c r="DJ51" s="89">
        <v>8</v>
      </c>
      <c r="DK51" s="89">
        <v>8</v>
      </c>
      <c r="DL51" s="89">
        <v>0</v>
      </c>
      <c r="DM51" s="89">
        <v>3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0</v>
      </c>
      <c r="DT51" s="89">
        <v>0</v>
      </c>
      <c r="DU51" s="89">
        <v>0</v>
      </c>
      <c r="DV51" s="89">
        <v>54</v>
      </c>
      <c r="DW51" s="89">
        <v>53</v>
      </c>
      <c r="DX51" s="89">
        <v>0</v>
      </c>
      <c r="DY51" s="89">
        <v>31</v>
      </c>
      <c r="DZ51" s="89">
        <v>16</v>
      </c>
      <c r="EA51" s="89">
        <v>13</v>
      </c>
      <c r="EB51" s="89">
        <v>0</v>
      </c>
      <c r="EC51" s="89">
        <v>5</v>
      </c>
      <c r="ED51" s="89">
        <v>0</v>
      </c>
      <c r="EE51" s="89">
        <v>0</v>
      </c>
      <c r="EF51" s="89">
        <v>0</v>
      </c>
      <c r="EG51" s="89">
        <v>0</v>
      </c>
      <c r="EH51" s="89">
        <v>790</v>
      </c>
      <c r="EI51" s="89">
        <v>754</v>
      </c>
      <c r="EJ51" s="89">
        <v>0</v>
      </c>
      <c r="EK51" s="89">
        <v>403</v>
      </c>
      <c r="EL51" s="89">
        <v>955</v>
      </c>
      <c r="EM51" s="89">
        <v>947</v>
      </c>
      <c r="EN51" s="89">
        <v>0</v>
      </c>
      <c r="EO51" s="89">
        <v>409</v>
      </c>
      <c r="EP51" s="89">
        <v>430</v>
      </c>
      <c r="EQ51" s="89">
        <v>393</v>
      </c>
      <c r="ER51" s="89">
        <v>0</v>
      </c>
      <c r="ES51" s="89">
        <v>115</v>
      </c>
      <c r="ET51" s="89">
        <v>677</v>
      </c>
      <c r="EU51" s="89">
        <v>730</v>
      </c>
      <c r="EV51" s="89">
        <v>0</v>
      </c>
      <c r="EW51" s="89">
        <v>4</v>
      </c>
      <c r="EX51" s="89">
        <v>754</v>
      </c>
      <c r="EY51" s="89">
        <v>666</v>
      </c>
      <c r="EZ51" s="89">
        <v>0</v>
      </c>
      <c r="FA51" s="89">
        <v>0</v>
      </c>
      <c r="FB51" s="89">
        <v>21</v>
      </c>
      <c r="FC51" s="89">
        <v>3</v>
      </c>
      <c r="FD51" s="89">
        <v>0</v>
      </c>
      <c r="FE51" s="89">
        <v>0</v>
      </c>
      <c r="FF51" s="89">
        <v>7</v>
      </c>
      <c r="FG51" s="89">
        <v>2</v>
      </c>
      <c r="FH51" s="89">
        <v>0</v>
      </c>
      <c r="FI51" s="89">
        <v>0</v>
      </c>
      <c r="FJ51" s="89">
        <v>1050</v>
      </c>
      <c r="FK51" s="89">
        <v>471</v>
      </c>
      <c r="FL51" s="89">
        <v>0</v>
      </c>
      <c r="FM51" s="89">
        <v>0</v>
      </c>
      <c r="FN51" s="89">
        <v>395</v>
      </c>
      <c r="FO51" s="89">
        <v>266</v>
      </c>
      <c r="FP51" s="89">
        <v>0</v>
      </c>
      <c r="FQ51" s="89">
        <v>0</v>
      </c>
      <c r="FR51" s="85">
        <f t="shared" si="1"/>
        <v>0.83156808803301241</v>
      </c>
      <c r="FS51" s="86">
        <f t="shared" si="22"/>
        <v>0.76327372764786794</v>
      </c>
      <c r="FT51" s="87">
        <f t="shared" si="23"/>
        <v>0.39972489683631363</v>
      </c>
      <c r="FU51" s="21">
        <f t="shared" si="24"/>
        <v>0.94888483212953412</v>
      </c>
      <c r="FV51" s="22">
        <f t="shared" si="25"/>
        <v>0.90303978910948179</v>
      </c>
      <c r="FW51" s="21">
        <f t="shared" si="26"/>
        <v>1.0461538461538462</v>
      </c>
      <c r="FX51" s="53">
        <f t="shared" si="27"/>
        <v>0.96657242640944618</v>
      </c>
      <c r="FY51" s="54">
        <f t="shared" si="28"/>
        <v>1.0238885202388852</v>
      </c>
      <c r="FZ51" s="64">
        <f t="shared" si="29"/>
        <v>1.028533510285335</v>
      </c>
      <c r="GA51" s="69">
        <f t="shared" si="30"/>
        <v>0.92169873921698742</v>
      </c>
      <c r="GB51" s="54">
        <f t="shared" si="31"/>
        <v>0.89545411897166449</v>
      </c>
      <c r="GC51" s="64">
        <f t="shared" si="32"/>
        <v>0.86906549071120287</v>
      </c>
      <c r="GD51" s="69">
        <f t="shared" si="33"/>
        <v>0.51827265903546638</v>
      </c>
      <c r="GE51" s="54">
        <f t="shared" si="34"/>
        <v>0.99416423509795737</v>
      </c>
      <c r="GF51" s="64">
        <f t="shared" si="35"/>
        <v>0.96984854800611364</v>
      </c>
      <c r="GG51" s="55">
        <f t="shared" si="36"/>
        <v>2.7789356676392938E-3</v>
      </c>
      <c r="GH51" s="74">
        <f t="shared" si="37"/>
        <v>0.84258094039583564</v>
      </c>
      <c r="GI51" s="5"/>
      <c r="GJ51" s="5"/>
      <c r="GK51" s="5"/>
      <c r="GL51" s="5"/>
      <c r="GM51" s="5"/>
    </row>
    <row r="52" spans="1:195" s="3" customFormat="1" x14ac:dyDescent="0.25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2646</v>
      </c>
      <c r="L52" s="37">
        <f t="shared" si="19"/>
        <v>2469</v>
      </c>
      <c r="M52" s="37">
        <v>42</v>
      </c>
      <c r="N52" s="41">
        <f t="shared" si="21"/>
        <v>1432</v>
      </c>
      <c r="O52" s="41">
        <f t="shared" si="20"/>
        <v>58</v>
      </c>
      <c r="P52" s="89">
        <v>93</v>
      </c>
      <c r="Q52" s="89">
        <v>93</v>
      </c>
      <c r="R52" s="89">
        <v>5</v>
      </c>
      <c r="S52" s="89">
        <v>77</v>
      </c>
      <c r="T52" s="89">
        <v>69</v>
      </c>
      <c r="U52" s="89">
        <v>69</v>
      </c>
      <c r="V52" s="89">
        <v>0</v>
      </c>
      <c r="W52" s="89">
        <v>80</v>
      </c>
      <c r="X52" s="89">
        <v>44</v>
      </c>
      <c r="Y52" s="89">
        <v>147</v>
      </c>
      <c r="Z52" s="89">
        <v>146</v>
      </c>
      <c r="AA52" s="89">
        <v>0</v>
      </c>
      <c r="AB52" s="89">
        <v>148</v>
      </c>
      <c r="AC52" s="89">
        <v>14</v>
      </c>
      <c r="AD52" s="89">
        <v>223</v>
      </c>
      <c r="AE52" s="89">
        <v>223</v>
      </c>
      <c r="AF52" s="89">
        <v>1</v>
      </c>
      <c r="AG52" s="89">
        <v>233</v>
      </c>
      <c r="AH52" s="89">
        <v>76</v>
      </c>
      <c r="AI52" s="89">
        <v>78</v>
      </c>
      <c r="AJ52" s="89">
        <v>0</v>
      </c>
      <c r="AK52" s="89">
        <v>110</v>
      </c>
      <c r="AL52" s="89">
        <v>84</v>
      </c>
      <c r="AM52" s="89">
        <v>84</v>
      </c>
      <c r="AN52" s="89">
        <v>1</v>
      </c>
      <c r="AO52" s="89">
        <v>97</v>
      </c>
      <c r="AP52" s="89">
        <v>102</v>
      </c>
      <c r="AQ52" s="89">
        <v>104</v>
      </c>
      <c r="AR52" s="89">
        <v>8</v>
      </c>
      <c r="AS52" s="89">
        <v>106</v>
      </c>
      <c r="AT52" s="89">
        <v>112</v>
      </c>
      <c r="AU52" s="89">
        <v>112</v>
      </c>
      <c r="AV52" s="89">
        <v>11</v>
      </c>
      <c r="AW52" s="89">
        <v>100</v>
      </c>
      <c r="AX52" s="89">
        <v>136</v>
      </c>
      <c r="AY52" s="89">
        <v>133</v>
      </c>
      <c r="AZ52" s="89">
        <v>0</v>
      </c>
      <c r="BA52" s="89">
        <v>76</v>
      </c>
      <c r="BB52" s="89">
        <v>158</v>
      </c>
      <c r="BC52" s="89">
        <v>159</v>
      </c>
      <c r="BD52" s="89">
        <v>0</v>
      </c>
      <c r="BE52" s="89">
        <v>102</v>
      </c>
      <c r="BF52" s="89">
        <v>60</v>
      </c>
      <c r="BG52" s="89">
        <v>57</v>
      </c>
      <c r="BH52" s="89">
        <v>8</v>
      </c>
      <c r="BI52" s="89">
        <v>14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0</v>
      </c>
      <c r="CB52" s="89">
        <v>0</v>
      </c>
      <c r="CC52" s="89">
        <v>0</v>
      </c>
      <c r="CD52" s="89">
        <v>48</v>
      </c>
      <c r="CE52" s="89">
        <v>48</v>
      </c>
      <c r="CF52" s="89">
        <v>0</v>
      </c>
      <c r="CG52" s="89">
        <v>0</v>
      </c>
      <c r="CH52" s="89">
        <v>15</v>
      </c>
      <c r="CI52" s="89">
        <v>15</v>
      </c>
      <c r="CJ52" s="89">
        <v>0</v>
      </c>
      <c r="CK52" s="89">
        <v>0</v>
      </c>
      <c r="CL52" s="89">
        <v>23</v>
      </c>
      <c r="CM52" s="89">
        <v>23</v>
      </c>
      <c r="CN52" s="89">
        <v>0</v>
      </c>
      <c r="CO52" s="89">
        <v>5</v>
      </c>
      <c r="CP52" s="89">
        <v>2</v>
      </c>
      <c r="CQ52" s="89">
        <v>2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0</v>
      </c>
      <c r="CZ52" s="89">
        <v>0</v>
      </c>
      <c r="DA52" s="89">
        <v>0</v>
      </c>
      <c r="DB52" s="89">
        <v>320</v>
      </c>
      <c r="DC52" s="89">
        <v>320</v>
      </c>
      <c r="DD52" s="89">
        <v>6</v>
      </c>
      <c r="DE52" s="89">
        <v>83</v>
      </c>
      <c r="DF52" s="89">
        <v>1</v>
      </c>
      <c r="DG52" s="89">
        <v>1</v>
      </c>
      <c r="DH52" s="89">
        <v>0</v>
      </c>
      <c r="DI52" s="89">
        <v>0</v>
      </c>
      <c r="DJ52" s="89">
        <v>9</v>
      </c>
      <c r="DK52" s="89">
        <v>9</v>
      </c>
      <c r="DL52" s="89">
        <v>1</v>
      </c>
      <c r="DM52" s="89">
        <v>9</v>
      </c>
      <c r="DN52" s="89">
        <v>2</v>
      </c>
      <c r="DO52" s="89">
        <v>2</v>
      </c>
      <c r="DP52" s="89">
        <v>0</v>
      </c>
      <c r="DQ52" s="89">
        <v>0</v>
      </c>
      <c r="DR52" s="89">
        <v>0</v>
      </c>
      <c r="DS52" s="89">
        <v>0</v>
      </c>
      <c r="DT52" s="89">
        <v>0</v>
      </c>
      <c r="DU52" s="89">
        <v>0</v>
      </c>
      <c r="DV52" s="89">
        <v>2</v>
      </c>
      <c r="DW52" s="89">
        <v>2</v>
      </c>
      <c r="DX52" s="89">
        <v>1</v>
      </c>
      <c r="DY52" s="89">
        <v>1</v>
      </c>
      <c r="DZ52" s="89">
        <v>7</v>
      </c>
      <c r="EA52" s="89">
        <v>7</v>
      </c>
      <c r="EB52" s="89">
        <v>0</v>
      </c>
      <c r="EC52" s="89">
        <v>2</v>
      </c>
      <c r="ED52" s="89">
        <v>0</v>
      </c>
      <c r="EE52" s="89">
        <v>0</v>
      </c>
      <c r="EF52" s="89">
        <v>0</v>
      </c>
      <c r="EG52" s="89">
        <v>0</v>
      </c>
      <c r="EH52" s="89">
        <v>145</v>
      </c>
      <c r="EI52" s="89">
        <v>145</v>
      </c>
      <c r="EJ52" s="89">
        <v>0</v>
      </c>
      <c r="EK52" s="89">
        <v>86</v>
      </c>
      <c r="EL52" s="89">
        <v>167</v>
      </c>
      <c r="EM52" s="89">
        <v>160</v>
      </c>
      <c r="EN52" s="89">
        <v>0</v>
      </c>
      <c r="EO52" s="89">
        <v>76</v>
      </c>
      <c r="EP52" s="89">
        <v>63</v>
      </c>
      <c r="EQ52" s="89">
        <v>57</v>
      </c>
      <c r="ER52" s="89">
        <v>0</v>
      </c>
      <c r="ES52" s="89">
        <v>27</v>
      </c>
      <c r="ET52" s="89">
        <v>137</v>
      </c>
      <c r="EU52" s="89">
        <v>135</v>
      </c>
      <c r="EV52" s="89">
        <v>0</v>
      </c>
      <c r="EW52" s="89">
        <v>0</v>
      </c>
      <c r="EX52" s="89">
        <v>138</v>
      </c>
      <c r="EY52" s="89">
        <v>131</v>
      </c>
      <c r="EZ52" s="89">
        <v>0</v>
      </c>
      <c r="FA52" s="89">
        <v>0</v>
      </c>
      <c r="FB52" s="89">
        <v>6</v>
      </c>
      <c r="FC52" s="89">
        <v>5</v>
      </c>
      <c r="FD52" s="89">
        <v>0</v>
      </c>
      <c r="FE52" s="89">
        <v>0</v>
      </c>
      <c r="FF52" s="89">
        <v>5</v>
      </c>
      <c r="FG52" s="89">
        <v>5</v>
      </c>
      <c r="FH52" s="89">
        <v>0</v>
      </c>
      <c r="FI52" s="89">
        <v>0</v>
      </c>
      <c r="FJ52" s="89">
        <v>205</v>
      </c>
      <c r="FK52" s="89">
        <v>97</v>
      </c>
      <c r="FL52" s="89">
        <v>0</v>
      </c>
      <c r="FM52" s="89">
        <v>0</v>
      </c>
      <c r="FN52" s="89">
        <v>90</v>
      </c>
      <c r="FO52" s="89">
        <v>47</v>
      </c>
      <c r="FP52" s="89">
        <v>0</v>
      </c>
      <c r="FQ52" s="89">
        <v>0</v>
      </c>
      <c r="FR52" s="85">
        <f t="shared" si="1"/>
        <v>0.81826484018264845</v>
      </c>
      <c r="FS52" s="86">
        <f t="shared" si="22"/>
        <v>0.76438356164383559</v>
      </c>
      <c r="FT52" s="87">
        <f t="shared" si="23"/>
        <v>0.43592085235920852</v>
      </c>
      <c r="FU52" s="21">
        <f t="shared" si="24"/>
        <v>0.9290730337078652</v>
      </c>
      <c r="FV52" s="22">
        <f t="shared" si="25"/>
        <v>0.92471910112359545</v>
      </c>
      <c r="FW52" s="21">
        <f t="shared" si="26"/>
        <v>1.05</v>
      </c>
      <c r="FX52" s="53">
        <f t="shared" si="27"/>
        <v>1.0042075736325387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1.0696055684454757</v>
      </c>
      <c r="GB52" s="54">
        <f t="shared" si="31"/>
        <v>0.82483414199425686</v>
      </c>
      <c r="GC52" s="64">
        <f t="shared" si="32"/>
        <v>0.81790276264976736</v>
      </c>
      <c r="GD52" s="69">
        <f t="shared" si="33"/>
        <v>0.48074066739281118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0.91616766467065869</v>
      </c>
      <c r="GI52" s="5"/>
      <c r="GJ52" s="5"/>
      <c r="GK52" s="5"/>
      <c r="GL52" s="5"/>
      <c r="GM52" s="5"/>
    </row>
    <row r="53" spans="1:195" s="3" customFormat="1" x14ac:dyDescent="0.25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7082</v>
      </c>
      <c r="L53" s="37">
        <f t="shared" si="19"/>
        <v>6079</v>
      </c>
      <c r="M53" s="37">
        <v>91</v>
      </c>
      <c r="N53" s="41">
        <f t="shared" si="21"/>
        <v>2800</v>
      </c>
      <c r="O53" s="41">
        <f t="shared" si="20"/>
        <v>68</v>
      </c>
      <c r="P53" s="89">
        <v>198</v>
      </c>
      <c r="Q53" s="89">
        <v>180</v>
      </c>
      <c r="R53" s="89">
        <v>0</v>
      </c>
      <c r="S53" s="89">
        <v>93</v>
      </c>
      <c r="T53" s="89">
        <v>235</v>
      </c>
      <c r="U53" s="89">
        <v>186</v>
      </c>
      <c r="V53" s="89">
        <v>0</v>
      </c>
      <c r="W53" s="89">
        <v>108</v>
      </c>
      <c r="X53" s="89">
        <v>27</v>
      </c>
      <c r="Y53" s="89">
        <v>402</v>
      </c>
      <c r="Z53" s="89">
        <v>394</v>
      </c>
      <c r="AA53" s="89">
        <v>0</v>
      </c>
      <c r="AB53" s="89">
        <v>205</v>
      </c>
      <c r="AC53" s="89">
        <v>41</v>
      </c>
      <c r="AD53" s="89">
        <v>566</v>
      </c>
      <c r="AE53" s="89">
        <v>626</v>
      </c>
      <c r="AF53" s="89">
        <v>1</v>
      </c>
      <c r="AG53" s="89">
        <v>416</v>
      </c>
      <c r="AH53" s="89">
        <v>214</v>
      </c>
      <c r="AI53" s="89">
        <v>323</v>
      </c>
      <c r="AJ53" s="89">
        <v>5</v>
      </c>
      <c r="AK53" s="89">
        <v>314</v>
      </c>
      <c r="AL53" s="89">
        <v>383</v>
      </c>
      <c r="AM53" s="89">
        <v>357</v>
      </c>
      <c r="AN53" s="89">
        <v>4</v>
      </c>
      <c r="AO53" s="89">
        <v>264</v>
      </c>
      <c r="AP53" s="89">
        <v>358</v>
      </c>
      <c r="AQ53" s="89">
        <v>349</v>
      </c>
      <c r="AR53" s="89">
        <v>12</v>
      </c>
      <c r="AS53" s="89">
        <v>268</v>
      </c>
      <c r="AT53" s="89">
        <v>370</v>
      </c>
      <c r="AU53" s="89">
        <v>352</v>
      </c>
      <c r="AV53" s="89">
        <v>35</v>
      </c>
      <c r="AW53" s="89">
        <v>269</v>
      </c>
      <c r="AX53" s="89">
        <v>437</v>
      </c>
      <c r="AY53" s="89">
        <v>424</v>
      </c>
      <c r="AZ53" s="89">
        <v>17</v>
      </c>
      <c r="BA53" s="89">
        <v>228</v>
      </c>
      <c r="BB53" s="89">
        <v>370</v>
      </c>
      <c r="BC53" s="89">
        <v>388</v>
      </c>
      <c r="BD53" s="89">
        <v>0</v>
      </c>
      <c r="BE53" s="89">
        <v>195</v>
      </c>
      <c r="BF53" s="89">
        <v>155</v>
      </c>
      <c r="BG53" s="89">
        <v>145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0</v>
      </c>
      <c r="CB53" s="89">
        <v>0</v>
      </c>
      <c r="CC53" s="89">
        <v>0</v>
      </c>
      <c r="CD53" s="89">
        <v>37</v>
      </c>
      <c r="CE53" s="89">
        <v>30</v>
      </c>
      <c r="CF53" s="89">
        <v>2</v>
      </c>
      <c r="CG53" s="89">
        <v>0</v>
      </c>
      <c r="CH53" s="89">
        <v>6</v>
      </c>
      <c r="CI53" s="89">
        <v>1</v>
      </c>
      <c r="CJ53" s="89">
        <v>0</v>
      </c>
      <c r="CK53" s="89">
        <v>0</v>
      </c>
      <c r="CL53" s="89">
        <v>39</v>
      </c>
      <c r="CM53" s="89">
        <v>20</v>
      </c>
      <c r="CN53" s="89">
        <v>0</v>
      </c>
      <c r="CO53" s="89">
        <v>0</v>
      </c>
      <c r="CP53" s="89">
        <v>8</v>
      </c>
      <c r="CQ53" s="89">
        <v>6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0</v>
      </c>
      <c r="CZ53" s="89">
        <v>0</v>
      </c>
      <c r="DA53" s="89">
        <v>0</v>
      </c>
      <c r="DB53" s="89">
        <v>414</v>
      </c>
      <c r="DC53" s="89">
        <v>357</v>
      </c>
      <c r="DD53" s="89">
        <v>3</v>
      </c>
      <c r="DE53" s="89">
        <v>5</v>
      </c>
      <c r="DF53" s="89">
        <v>15</v>
      </c>
      <c r="DG53" s="89">
        <v>12</v>
      </c>
      <c r="DH53" s="89">
        <v>1</v>
      </c>
      <c r="DI53" s="89">
        <v>0</v>
      </c>
      <c r="DJ53" s="89">
        <v>22</v>
      </c>
      <c r="DK53" s="89">
        <v>18</v>
      </c>
      <c r="DL53" s="89">
        <v>0</v>
      </c>
      <c r="DM53" s="89">
        <v>3</v>
      </c>
      <c r="DN53" s="89">
        <v>23</v>
      </c>
      <c r="DO53" s="89">
        <v>18</v>
      </c>
      <c r="DP53" s="89">
        <v>0</v>
      </c>
      <c r="DQ53" s="89">
        <v>0</v>
      </c>
      <c r="DR53" s="89">
        <v>0</v>
      </c>
      <c r="DS53" s="89">
        <v>0</v>
      </c>
      <c r="DT53" s="89">
        <v>0</v>
      </c>
      <c r="DU53" s="89">
        <v>0</v>
      </c>
      <c r="DV53" s="89">
        <v>25</v>
      </c>
      <c r="DW53" s="89">
        <v>25</v>
      </c>
      <c r="DX53" s="89">
        <v>8</v>
      </c>
      <c r="DY53" s="89">
        <v>0</v>
      </c>
      <c r="DZ53" s="89">
        <v>12</v>
      </c>
      <c r="EA53" s="89">
        <v>5</v>
      </c>
      <c r="EB53" s="89">
        <v>3</v>
      </c>
      <c r="EC53" s="89">
        <v>0</v>
      </c>
      <c r="ED53" s="89">
        <v>0</v>
      </c>
      <c r="EE53" s="89">
        <v>0</v>
      </c>
      <c r="EF53" s="89">
        <v>0</v>
      </c>
      <c r="EG53" s="89">
        <v>0</v>
      </c>
      <c r="EH53" s="89">
        <v>449</v>
      </c>
      <c r="EI53" s="89">
        <v>413</v>
      </c>
      <c r="EJ53" s="89">
        <v>0</v>
      </c>
      <c r="EK53" s="89">
        <v>202</v>
      </c>
      <c r="EL53" s="89">
        <v>576</v>
      </c>
      <c r="EM53" s="89">
        <v>420</v>
      </c>
      <c r="EN53" s="89">
        <v>0</v>
      </c>
      <c r="EO53" s="89">
        <v>175</v>
      </c>
      <c r="EP53" s="89">
        <v>272</v>
      </c>
      <c r="EQ53" s="89">
        <v>183</v>
      </c>
      <c r="ER53" s="89">
        <v>0</v>
      </c>
      <c r="ES53" s="89">
        <v>52</v>
      </c>
      <c r="ET53" s="89">
        <v>500</v>
      </c>
      <c r="EU53" s="89">
        <v>336</v>
      </c>
      <c r="EV53" s="89">
        <v>0</v>
      </c>
      <c r="EW53" s="89">
        <v>2</v>
      </c>
      <c r="EX53" s="89">
        <v>400</v>
      </c>
      <c r="EY53" s="89">
        <v>288</v>
      </c>
      <c r="EZ53" s="89">
        <v>0</v>
      </c>
      <c r="FA53" s="89">
        <v>1</v>
      </c>
      <c r="FB53" s="89">
        <v>5</v>
      </c>
      <c r="FC53" s="89">
        <v>0</v>
      </c>
      <c r="FD53" s="89">
        <v>0</v>
      </c>
      <c r="FE53" s="89">
        <v>0</v>
      </c>
      <c r="FF53" s="89">
        <v>4</v>
      </c>
      <c r="FG53" s="89">
        <v>0</v>
      </c>
      <c r="FH53" s="89">
        <v>0</v>
      </c>
      <c r="FI53" s="89">
        <v>0</v>
      </c>
      <c r="FJ53" s="89">
        <v>400</v>
      </c>
      <c r="FK53" s="89">
        <v>155</v>
      </c>
      <c r="FL53" s="89">
        <v>0</v>
      </c>
      <c r="FM53" s="89">
        <v>0</v>
      </c>
      <c r="FN53" s="89">
        <v>172</v>
      </c>
      <c r="FO53" s="89">
        <v>68</v>
      </c>
      <c r="FP53" s="89">
        <v>0</v>
      </c>
      <c r="FQ53" s="89">
        <v>0</v>
      </c>
      <c r="FR53" s="85">
        <f t="shared" si="1"/>
        <v>0.74216244180031044</v>
      </c>
      <c r="FS53" s="86">
        <f t="shared" si="22"/>
        <v>0.63838592860838073</v>
      </c>
      <c r="FT53" s="87">
        <f t="shared" si="23"/>
        <v>0.28970512157268496</v>
      </c>
      <c r="FU53" s="21">
        <f t="shared" si="24"/>
        <v>0.80303889329855993</v>
      </c>
      <c r="FV53" s="22">
        <f t="shared" si="25"/>
        <v>0.72872212898585476</v>
      </c>
      <c r="FW53" s="21">
        <f t="shared" si="26"/>
        <v>1.0111111111111111</v>
      </c>
      <c r="FX53" s="53">
        <f t="shared" si="27"/>
        <v>0.99044923947647678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0.66575342465753429</v>
      </c>
      <c r="GB53" s="54">
        <f t="shared" si="31"/>
        <v>0.76592465753424654</v>
      </c>
      <c r="GC53" s="64">
        <f t="shared" si="32"/>
        <v>0.70479452054794522</v>
      </c>
      <c r="GD53" s="69">
        <f t="shared" si="33"/>
        <v>0.35410958904109591</v>
      </c>
      <c r="GE53" s="54">
        <f t="shared" si="34"/>
        <v>0.98684210526315785</v>
      </c>
      <c r="GF53" s="64">
        <f t="shared" si="35"/>
        <v>0.68421052631578949</v>
      </c>
      <c r="GG53" s="55">
        <f t="shared" si="36"/>
        <v>3.2894736842105261E-3</v>
      </c>
      <c r="GH53" s="74">
        <f t="shared" si="37"/>
        <v>0.5465663217309501</v>
      </c>
      <c r="GI53" s="5"/>
      <c r="GJ53" s="5"/>
      <c r="GK53" s="5"/>
      <c r="GL53" s="5"/>
      <c r="GM53" s="5"/>
    </row>
    <row r="54" spans="1:195" s="3" customFormat="1" x14ac:dyDescent="0.25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5554</v>
      </c>
      <c r="L54" s="37">
        <f t="shared" si="19"/>
        <v>5116</v>
      </c>
      <c r="M54" s="37">
        <v>73</v>
      </c>
      <c r="N54" s="41">
        <f t="shared" si="21"/>
        <v>2728</v>
      </c>
      <c r="O54" s="41">
        <f t="shared" si="20"/>
        <v>5</v>
      </c>
      <c r="P54" s="89">
        <v>114</v>
      </c>
      <c r="Q54" s="89">
        <v>112</v>
      </c>
      <c r="R54" s="89">
        <v>2</v>
      </c>
      <c r="S54" s="89">
        <v>97</v>
      </c>
      <c r="T54" s="89">
        <v>129</v>
      </c>
      <c r="U54" s="89">
        <v>130</v>
      </c>
      <c r="V54" s="89">
        <v>16</v>
      </c>
      <c r="W54" s="89">
        <v>96</v>
      </c>
      <c r="X54" s="89">
        <v>0</v>
      </c>
      <c r="Y54" s="89">
        <v>321</v>
      </c>
      <c r="Z54" s="89">
        <v>319</v>
      </c>
      <c r="AA54" s="89">
        <v>0</v>
      </c>
      <c r="AB54" s="89">
        <v>356</v>
      </c>
      <c r="AC54" s="89">
        <v>5</v>
      </c>
      <c r="AD54" s="89">
        <v>488</v>
      </c>
      <c r="AE54" s="89">
        <v>488</v>
      </c>
      <c r="AF54" s="89">
        <v>1</v>
      </c>
      <c r="AG54" s="89">
        <v>434</v>
      </c>
      <c r="AH54" s="89">
        <v>222</v>
      </c>
      <c r="AI54" s="89">
        <v>130</v>
      </c>
      <c r="AJ54" s="89">
        <v>0</v>
      </c>
      <c r="AK54" s="89">
        <v>191</v>
      </c>
      <c r="AL54" s="89">
        <v>348</v>
      </c>
      <c r="AM54" s="89">
        <v>399</v>
      </c>
      <c r="AN54" s="89">
        <v>3</v>
      </c>
      <c r="AO54" s="89">
        <v>215</v>
      </c>
      <c r="AP54" s="89">
        <v>273</v>
      </c>
      <c r="AQ54" s="89">
        <v>250</v>
      </c>
      <c r="AR54" s="89">
        <v>0</v>
      </c>
      <c r="AS54" s="89">
        <v>193</v>
      </c>
      <c r="AT54" s="89">
        <v>329</v>
      </c>
      <c r="AU54" s="89">
        <v>471</v>
      </c>
      <c r="AV54" s="89">
        <v>21</v>
      </c>
      <c r="AW54" s="89">
        <v>243</v>
      </c>
      <c r="AX54" s="89">
        <v>356</v>
      </c>
      <c r="AY54" s="89">
        <v>352</v>
      </c>
      <c r="AZ54" s="89">
        <v>44</v>
      </c>
      <c r="BA54" s="89">
        <v>215</v>
      </c>
      <c r="BB54" s="89">
        <v>337</v>
      </c>
      <c r="BC54" s="89">
        <v>371</v>
      </c>
      <c r="BD54" s="89">
        <v>1</v>
      </c>
      <c r="BE54" s="89">
        <v>190</v>
      </c>
      <c r="BF54" s="89">
        <v>129</v>
      </c>
      <c r="BG54" s="89">
        <v>121</v>
      </c>
      <c r="BH54" s="89">
        <v>1</v>
      </c>
      <c r="BI54" s="89">
        <v>53</v>
      </c>
      <c r="BJ54" s="89">
        <v>17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0</v>
      </c>
      <c r="CB54" s="89">
        <v>0</v>
      </c>
      <c r="CC54" s="89">
        <v>0</v>
      </c>
      <c r="CD54" s="89">
        <v>49</v>
      </c>
      <c r="CE54" s="89">
        <v>46</v>
      </c>
      <c r="CF54" s="89">
        <v>0</v>
      </c>
      <c r="CG54" s="89">
        <v>2</v>
      </c>
      <c r="CH54" s="89">
        <v>1</v>
      </c>
      <c r="CI54" s="89">
        <v>2</v>
      </c>
      <c r="CJ54" s="89">
        <v>0</v>
      </c>
      <c r="CK54" s="89">
        <v>4</v>
      </c>
      <c r="CL54" s="89">
        <v>47</v>
      </c>
      <c r="CM54" s="89">
        <v>38</v>
      </c>
      <c r="CN54" s="89">
        <v>0</v>
      </c>
      <c r="CO54" s="89">
        <v>14</v>
      </c>
      <c r="CP54" s="89">
        <v>12</v>
      </c>
      <c r="CQ54" s="89">
        <v>25</v>
      </c>
      <c r="CR54" s="89">
        <v>0</v>
      </c>
      <c r="CS54" s="89">
        <v>2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0</v>
      </c>
      <c r="CZ54" s="89">
        <v>0</v>
      </c>
      <c r="DA54" s="89">
        <v>0</v>
      </c>
      <c r="DB54" s="89">
        <v>142</v>
      </c>
      <c r="DC54" s="89">
        <v>113</v>
      </c>
      <c r="DD54" s="89">
        <v>1</v>
      </c>
      <c r="DE54" s="89">
        <v>39</v>
      </c>
      <c r="DF54" s="89">
        <v>17</v>
      </c>
      <c r="DG54" s="89">
        <v>10</v>
      </c>
      <c r="DH54" s="89">
        <v>1</v>
      </c>
      <c r="DI54" s="89">
        <v>4</v>
      </c>
      <c r="DJ54" s="89">
        <v>11</v>
      </c>
      <c r="DK54" s="89">
        <v>11</v>
      </c>
      <c r="DL54" s="89">
        <v>0</v>
      </c>
      <c r="DM54" s="89">
        <v>5</v>
      </c>
      <c r="DN54" s="89">
        <v>16</v>
      </c>
      <c r="DO54" s="89">
        <v>18</v>
      </c>
      <c r="DP54" s="89">
        <v>0</v>
      </c>
      <c r="DQ54" s="89">
        <v>3</v>
      </c>
      <c r="DR54" s="89">
        <v>0</v>
      </c>
      <c r="DS54" s="89">
        <v>0</v>
      </c>
      <c r="DT54" s="89">
        <v>0</v>
      </c>
      <c r="DU54" s="89">
        <v>0</v>
      </c>
      <c r="DV54" s="89">
        <v>44</v>
      </c>
      <c r="DW54" s="89">
        <v>12</v>
      </c>
      <c r="DX54" s="89">
        <v>3</v>
      </c>
      <c r="DY54" s="89">
        <v>10</v>
      </c>
      <c r="DZ54" s="89">
        <v>16</v>
      </c>
      <c r="EA54" s="89">
        <v>17</v>
      </c>
      <c r="EB54" s="89">
        <v>0</v>
      </c>
      <c r="EC54" s="89">
        <v>2</v>
      </c>
      <c r="ED54" s="89">
        <v>0</v>
      </c>
      <c r="EE54" s="89">
        <v>0</v>
      </c>
      <c r="EF54" s="89">
        <v>0</v>
      </c>
      <c r="EG54" s="89">
        <v>0</v>
      </c>
      <c r="EH54" s="89">
        <v>333</v>
      </c>
      <c r="EI54" s="89">
        <v>347</v>
      </c>
      <c r="EJ54" s="89">
        <v>0</v>
      </c>
      <c r="EK54" s="89">
        <v>151</v>
      </c>
      <c r="EL54" s="89">
        <v>408</v>
      </c>
      <c r="EM54" s="89">
        <v>419</v>
      </c>
      <c r="EN54" s="89">
        <v>0</v>
      </c>
      <c r="EO54" s="89">
        <v>172</v>
      </c>
      <c r="EP54" s="89">
        <v>172</v>
      </c>
      <c r="EQ54" s="89">
        <v>203</v>
      </c>
      <c r="ER54" s="89">
        <v>0</v>
      </c>
      <c r="ES54" s="89">
        <v>37</v>
      </c>
      <c r="ET54" s="89">
        <v>298</v>
      </c>
      <c r="EU54" s="89">
        <v>196</v>
      </c>
      <c r="EV54" s="89">
        <v>1</v>
      </c>
      <c r="EW54" s="89">
        <v>0</v>
      </c>
      <c r="EX54" s="89">
        <v>298</v>
      </c>
      <c r="EY54" s="89">
        <v>292</v>
      </c>
      <c r="EZ54" s="89">
        <v>0</v>
      </c>
      <c r="FA54" s="89">
        <v>0</v>
      </c>
      <c r="FB54" s="89">
        <v>10</v>
      </c>
      <c r="FC54" s="89">
        <v>2</v>
      </c>
      <c r="FD54" s="89">
        <v>0</v>
      </c>
      <c r="FE54" s="89">
        <v>0</v>
      </c>
      <c r="FF54" s="89">
        <v>3</v>
      </c>
      <c r="FG54" s="89">
        <v>0</v>
      </c>
      <c r="FH54" s="89">
        <v>0</v>
      </c>
      <c r="FI54" s="89">
        <v>0</v>
      </c>
      <c r="FJ54" s="89">
        <v>406</v>
      </c>
      <c r="FK54" s="89">
        <v>137</v>
      </c>
      <c r="FL54" s="89">
        <v>0</v>
      </c>
      <c r="FM54" s="89">
        <v>0</v>
      </c>
      <c r="FN54" s="89">
        <v>191</v>
      </c>
      <c r="FO54" s="89">
        <v>85</v>
      </c>
      <c r="FP54" s="89">
        <v>0</v>
      </c>
      <c r="FQ54" s="89">
        <v>0</v>
      </c>
      <c r="FR54" s="85">
        <f t="shared" si="1"/>
        <v>0.84910215783914289</v>
      </c>
      <c r="FS54" s="86">
        <f t="shared" si="22"/>
        <v>0.78300890297268744</v>
      </c>
      <c r="FT54" s="87">
        <f t="shared" si="23"/>
        <v>0.41164931341481814</v>
      </c>
      <c r="FU54" s="21">
        <f t="shared" si="24"/>
        <v>0.8699874686716792</v>
      </c>
      <c r="FV54" s="22">
        <f t="shared" si="25"/>
        <v>0.87199590932333393</v>
      </c>
      <c r="FW54" s="21">
        <f t="shared" si="26"/>
        <v>1.1230769230769231</v>
      </c>
      <c r="FX54" s="53">
        <f t="shared" si="27"/>
        <v>0.99562043795620436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0.89134808853118708</v>
      </c>
      <c r="GB54" s="54">
        <f t="shared" si="31"/>
        <v>0.87910417511147143</v>
      </c>
      <c r="GC54" s="64">
        <f t="shared" si="32"/>
        <v>0.89785164167004461</v>
      </c>
      <c r="GD54" s="69">
        <f t="shared" si="33"/>
        <v>0.46665991082286179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0.93158216249236414</v>
      </c>
      <c r="GI54" s="5"/>
      <c r="GJ54" s="5"/>
      <c r="GK54" s="5"/>
      <c r="GL54" s="5"/>
      <c r="GM54" s="5"/>
    </row>
    <row r="55" spans="1:195" s="3" customFormat="1" x14ac:dyDescent="0.25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7953</v>
      </c>
      <c r="L55" s="37">
        <f t="shared" si="19"/>
        <v>7249</v>
      </c>
      <c r="M55" s="37">
        <v>80</v>
      </c>
      <c r="N55" s="41">
        <f t="shared" si="21"/>
        <v>3297</v>
      </c>
      <c r="O55" s="41">
        <f t="shared" si="20"/>
        <v>152</v>
      </c>
      <c r="P55" s="89">
        <v>174</v>
      </c>
      <c r="Q55" s="89">
        <v>175</v>
      </c>
      <c r="R55" s="89">
        <v>0</v>
      </c>
      <c r="S55" s="89">
        <v>146</v>
      </c>
      <c r="T55" s="89">
        <v>162</v>
      </c>
      <c r="U55" s="89">
        <v>160</v>
      </c>
      <c r="V55" s="89">
        <v>0</v>
      </c>
      <c r="W55" s="89">
        <v>145</v>
      </c>
      <c r="X55" s="89">
        <v>76</v>
      </c>
      <c r="Y55" s="89">
        <v>290</v>
      </c>
      <c r="Z55" s="89">
        <v>283</v>
      </c>
      <c r="AA55" s="89">
        <v>0</v>
      </c>
      <c r="AB55" s="89">
        <v>200</v>
      </c>
      <c r="AC55" s="89">
        <v>76</v>
      </c>
      <c r="AD55" s="89">
        <v>557</v>
      </c>
      <c r="AE55" s="89">
        <v>549</v>
      </c>
      <c r="AF55" s="89">
        <v>1</v>
      </c>
      <c r="AG55" s="89">
        <v>473</v>
      </c>
      <c r="AH55" s="89">
        <v>323</v>
      </c>
      <c r="AI55" s="89">
        <v>295</v>
      </c>
      <c r="AJ55" s="89">
        <v>7</v>
      </c>
      <c r="AK55" s="89">
        <v>381</v>
      </c>
      <c r="AL55" s="89">
        <v>284</v>
      </c>
      <c r="AM55" s="89">
        <v>303</v>
      </c>
      <c r="AN55" s="89">
        <v>0</v>
      </c>
      <c r="AO55" s="89">
        <v>241</v>
      </c>
      <c r="AP55" s="89">
        <v>378</v>
      </c>
      <c r="AQ55" s="89">
        <v>426</v>
      </c>
      <c r="AR55" s="89">
        <v>29</v>
      </c>
      <c r="AS55" s="89">
        <v>337</v>
      </c>
      <c r="AT55" s="89">
        <v>392</v>
      </c>
      <c r="AU55" s="89">
        <v>364</v>
      </c>
      <c r="AV55" s="89">
        <v>15</v>
      </c>
      <c r="AW55" s="89">
        <v>186</v>
      </c>
      <c r="AX55" s="89">
        <v>489</v>
      </c>
      <c r="AY55" s="89">
        <v>474</v>
      </c>
      <c r="AZ55" s="89">
        <v>23</v>
      </c>
      <c r="BA55" s="89">
        <v>178</v>
      </c>
      <c r="BB55" s="89">
        <v>484</v>
      </c>
      <c r="BC55" s="89">
        <v>448</v>
      </c>
      <c r="BD55" s="89">
        <v>3</v>
      </c>
      <c r="BE55" s="89">
        <v>133</v>
      </c>
      <c r="BF55" s="89">
        <v>115</v>
      </c>
      <c r="BG55" s="89">
        <v>120</v>
      </c>
      <c r="BH55" s="89">
        <v>0</v>
      </c>
      <c r="BI55" s="89">
        <v>0</v>
      </c>
      <c r="BJ55" s="89">
        <v>76</v>
      </c>
      <c r="BK55" s="89">
        <v>68</v>
      </c>
      <c r="BL55" s="89">
        <v>0</v>
      </c>
      <c r="BM55" s="89">
        <v>0</v>
      </c>
      <c r="BN55" s="89">
        <v>0</v>
      </c>
      <c r="BO55" s="89">
        <v>0</v>
      </c>
      <c r="BP55" s="89">
        <v>2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0</v>
      </c>
      <c r="BX55" s="89">
        <v>0</v>
      </c>
      <c r="BY55" s="89">
        <v>0</v>
      </c>
      <c r="BZ55" s="89">
        <v>256</v>
      </c>
      <c r="CA55" s="89">
        <v>250</v>
      </c>
      <c r="CB55" s="89">
        <v>0</v>
      </c>
      <c r="CC55" s="89">
        <v>109</v>
      </c>
      <c r="CD55" s="89">
        <v>36</v>
      </c>
      <c r="CE55" s="89">
        <v>38</v>
      </c>
      <c r="CF55" s="89">
        <v>0</v>
      </c>
      <c r="CG55" s="89">
        <v>0</v>
      </c>
      <c r="CH55" s="89">
        <v>27</v>
      </c>
      <c r="CI55" s="89">
        <v>26</v>
      </c>
      <c r="CJ55" s="89">
        <v>0</v>
      </c>
      <c r="CK55" s="89">
        <v>0</v>
      </c>
      <c r="CL55" s="89">
        <v>63</v>
      </c>
      <c r="CM55" s="89">
        <v>61</v>
      </c>
      <c r="CN55" s="89">
        <v>0</v>
      </c>
      <c r="CO55" s="89">
        <v>8</v>
      </c>
      <c r="CP55" s="89">
        <v>8</v>
      </c>
      <c r="CQ55" s="89">
        <v>9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0</v>
      </c>
      <c r="CZ55" s="89">
        <v>0</v>
      </c>
      <c r="DA55" s="89">
        <v>0</v>
      </c>
      <c r="DB55" s="89">
        <v>619</v>
      </c>
      <c r="DC55" s="89">
        <v>622</v>
      </c>
      <c r="DD55" s="89">
        <v>0</v>
      </c>
      <c r="DE55" s="89">
        <v>399</v>
      </c>
      <c r="DF55" s="89">
        <v>5</v>
      </c>
      <c r="DG55" s="89">
        <v>6</v>
      </c>
      <c r="DH55" s="89">
        <v>0</v>
      </c>
      <c r="DI55" s="89">
        <v>0</v>
      </c>
      <c r="DJ55" s="89">
        <v>27</v>
      </c>
      <c r="DK55" s="89">
        <v>27</v>
      </c>
      <c r="DL55" s="89">
        <v>0</v>
      </c>
      <c r="DM55" s="89">
        <v>6</v>
      </c>
      <c r="DN55" s="89">
        <v>61</v>
      </c>
      <c r="DO55" s="89">
        <v>59</v>
      </c>
      <c r="DP55" s="89">
        <v>0</v>
      </c>
      <c r="DQ55" s="89">
        <v>0</v>
      </c>
      <c r="DR55" s="89">
        <v>0</v>
      </c>
      <c r="DS55" s="89">
        <v>0</v>
      </c>
      <c r="DT55" s="89">
        <v>0</v>
      </c>
      <c r="DU55" s="89">
        <v>0</v>
      </c>
      <c r="DV55" s="89">
        <v>5</v>
      </c>
      <c r="DW55" s="89">
        <v>7</v>
      </c>
      <c r="DX55" s="89">
        <v>0</v>
      </c>
      <c r="DY55" s="89">
        <v>0</v>
      </c>
      <c r="DZ55" s="89">
        <v>60</v>
      </c>
      <c r="EA55" s="89">
        <v>65</v>
      </c>
      <c r="EB55" s="89">
        <v>0</v>
      </c>
      <c r="EC55" s="89">
        <v>0</v>
      </c>
      <c r="ED55" s="89">
        <v>0</v>
      </c>
      <c r="EE55" s="89">
        <v>0</v>
      </c>
      <c r="EF55" s="89">
        <v>0</v>
      </c>
      <c r="EG55" s="89">
        <v>0</v>
      </c>
      <c r="EH55" s="89">
        <v>491</v>
      </c>
      <c r="EI55" s="89">
        <v>488</v>
      </c>
      <c r="EJ55" s="89">
        <v>0</v>
      </c>
      <c r="EK55" s="89">
        <v>165</v>
      </c>
      <c r="EL55" s="89">
        <v>547</v>
      </c>
      <c r="EM55" s="89">
        <v>500</v>
      </c>
      <c r="EN55" s="89">
        <v>0</v>
      </c>
      <c r="EO55" s="89">
        <v>135</v>
      </c>
      <c r="EP55" s="89">
        <v>315</v>
      </c>
      <c r="EQ55" s="89">
        <v>295</v>
      </c>
      <c r="ER55" s="89">
        <v>0</v>
      </c>
      <c r="ES55" s="89">
        <v>55</v>
      </c>
      <c r="ET55" s="89">
        <v>492</v>
      </c>
      <c r="EU55" s="89">
        <v>466</v>
      </c>
      <c r="EV55" s="89">
        <v>0</v>
      </c>
      <c r="EW55" s="89">
        <v>0</v>
      </c>
      <c r="EX55" s="89">
        <v>443</v>
      </c>
      <c r="EY55" s="89">
        <v>383</v>
      </c>
      <c r="EZ55" s="89">
        <v>0</v>
      </c>
      <c r="FA55" s="89">
        <v>0</v>
      </c>
      <c r="FB55" s="89">
        <v>10</v>
      </c>
      <c r="FC55" s="89">
        <v>0</v>
      </c>
      <c r="FD55" s="89">
        <v>0</v>
      </c>
      <c r="FE55" s="89">
        <v>0</v>
      </c>
      <c r="FF55" s="89">
        <v>5</v>
      </c>
      <c r="FG55" s="89">
        <v>7</v>
      </c>
      <c r="FH55" s="89">
        <v>0</v>
      </c>
      <c r="FI55" s="89">
        <v>0</v>
      </c>
      <c r="FJ55" s="89">
        <v>518</v>
      </c>
      <c r="FK55" s="89">
        <v>183</v>
      </c>
      <c r="FL55" s="89">
        <v>0</v>
      </c>
      <c r="FM55" s="89">
        <v>0</v>
      </c>
      <c r="FN55" s="89">
        <v>236</v>
      </c>
      <c r="FO55" s="89">
        <v>92</v>
      </c>
      <c r="FP55" s="89">
        <v>0</v>
      </c>
      <c r="FQ55" s="89">
        <v>0</v>
      </c>
      <c r="FR55" s="85">
        <f t="shared" si="1"/>
        <v>0.85831819638850304</v>
      </c>
      <c r="FS55" s="86">
        <f t="shared" si="22"/>
        <v>0.7830964846671653</v>
      </c>
      <c r="FT55" s="87">
        <f t="shared" si="23"/>
        <v>0.35228122662677636</v>
      </c>
      <c r="FU55" s="21">
        <f t="shared" si="24"/>
        <v>0.96120377084844089</v>
      </c>
      <c r="FV55" s="22">
        <f t="shared" si="25"/>
        <v>0.89174560216508791</v>
      </c>
      <c r="FW55" s="21">
        <f t="shared" si="26"/>
        <v>1</v>
      </c>
      <c r="FX55" s="53">
        <f t="shared" si="27"/>
        <v>0.88843977364591753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0.89009793253536451</v>
      </c>
      <c r="GB55" s="54">
        <f t="shared" si="31"/>
        <v>0.96681464231133107</v>
      </c>
      <c r="GC55" s="64">
        <f t="shared" si="32"/>
        <v>0.94698348009606292</v>
      </c>
      <c r="GD55" s="69">
        <f t="shared" si="33"/>
        <v>0.45102248744632856</v>
      </c>
      <c r="GE55" s="54">
        <f t="shared" si="34"/>
        <v>0.96252830965616643</v>
      </c>
      <c r="GF55" s="64">
        <f t="shared" si="35"/>
        <v>0.87399629400864731</v>
      </c>
      <c r="GG55" s="55">
        <f t="shared" si="36"/>
        <v>0</v>
      </c>
      <c r="GH55" s="74">
        <f t="shared" si="37"/>
        <v>0.66568559556786699</v>
      </c>
      <c r="GI55" s="5"/>
      <c r="GJ55" s="5"/>
      <c r="GK55" s="5"/>
      <c r="GL55" s="5"/>
      <c r="GM55" s="5"/>
    </row>
    <row r="56" spans="1:195" s="3" customFormat="1" x14ac:dyDescent="0.25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27382</v>
      </c>
      <c r="L56" s="37">
        <f t="shared" si="19"/>
        <v>22537</v>
      </c>
      <c r="M56" s="37">
        <v>280</v>
      </c>
      <c r="N56" s="41">
        <f t="shared" si="21"/>
        <v>9944</v>
      </c>
      <c r="O56" s="41">
        <f t="shared" si="20"/>
        <v>138</v>
      </c>
      <c r="P56" s="89">
        <v>501</v>
      </c>
      <c r="Q56" s="89">
        <v>478</v>
      </c>
      <c r="R56" s="89">
        <v>2</v>
      </c>
      <c r="S56" s="89">
        <v>246</v>
      </c>
      <c r="T56" s="89">
        <v>548</v>
      </c>
      <c r="U56" s="89">
        <v>514</v>
      </c>
      <c r="V56" s="89">
        <v>0</v>
      </c>
      <c r="W56" s="89">
        <v>513</v>
      </c>
      <c r="X56" s="89">
        <v>42</v>
      </c>
      <c r="Y56" s="89">
        <v>1244</v>
      </c>
      <c r="Z56" s="89">
        <v>1237</v>
      </c>
      <c r="AA56" s="89">
        <v>3</v>
      </c>
      <c r="AB56" s="89">
        <v>795</v>
      </c>
      <c r="AC56" s="89">
        <v>96</v>
      </c>
      <c r="AD56" s="89">
        <v>1766</v>
      </c>
      <c r="AE56" s="89">
        <v>1765</v>
      </c>
      <c r="AF56" s="89">
        <v>6</v>
      </c>
      <c r="AG56" s="89">
        <v>1212</v>
      </c>
      <c r="AH56" s="89">
        <v>824</v>
      </c>
      <c r="AI56" s="89">
        <v>821</v>
      </c>
      <c r="AJ56" s="89">
        <v>8</v>
      </c>
      <c r="AK56" s="89">
        <v>754</v>
      </c>
      <c r="AL56" s="89">
        <v>866</v>
      </c>
      <c r="AM56" s="89">
        <v>866</v>
      </c>
      <c r="AN56" s="89">
        <v>12</v>
      </c>
      <c r="AO56" s="89">
        <v>849</v>
      </c>
      <c r="AP56" s="89">
        <v>1169</v>
      </c>
      <c r="AQ56" s="89">
        <v>1170</v>
      </c>
      <c r="AR56" s="89">
        <v>29</v>
      </c>
      <c r="AS56" s="89">
        <v>930</v>
      </c>
      <c r="AT56" s="89">
        <v>1386</v>
      </c>
      <c r="AU56" s="89">
        <v>1390</v>
      </c>
      <c r="AV56" s="89">
        <v>61</v>
      </c>
      <c r="AW56" s="89">
        <v>969</v>
      </c>
      <c r="AX56" s="89">
        <v>1569</v>
      </c>
      <c r="AY56" s="89">
        <v>1489</v>
      </c>
      <c r="AZ56" s="89">
        <v>147</v>
      </c>
      <c r="BA56" s="89">
        <v>890</v>
      </c>
      <c r="BB56" s="89">
        <v>1690</v>
      </c>
      <c r="BC56" s="89">
        <v>1563</v>
      </c>
      <c r="BD56" s="89">
        <v>11</v>
      </c>
      <c r="BE56" s="89">
        <v>870</v>
      </c>
      <c r="BF56" s="89">
        <v>419</v>
      </c>
      <c r="BG56" s="89">
        <v>262</v>
      </c>
      <c r="BH56" s="89">
        <v>0</v>
      </c>
      <c r="BI56" s="89">
        <v>32</v>
      </c>
      <c r="BJ56" s="89">
        <v>0</v>
      </c>
      <c r="BK56" s="89">
        <v>4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0</v>
      </c>
      <c r="BX56" s="89">
        <v>0</v>
      </c>
      <c r="BY56" s="89">
        <v>0</v>
      </c>
      <c r="BZ56" s="89">
        <v>319</v>
      </c>
      <c r="CA56" s="89">
        <v>300</v>
      </c>
      <c r="CB56" s="89">
        <v>0</v>
      </c>
      <c r="CC56" s="89">
        <v>6</v>
      </c>
      <c r="CD56" s="89">
        <v>160</v>
      </c>
      <c r="CE56" s="89">
        <v>98</v>
      </c>
      <c r="CF56" s="89">
        <v>2</v>
      </c>
      <c r="CG56" s="89">
        <v>6</v>
      </c>
      <c r="CH56" s="89">
        <v>35</v>
      </c>
      <c r="CI56" s="89">
        <v>6</v>
      </c>
      <c r="CJ56" s="89">
        <v>0</v>
      </c>
      <c r="CK56" s="89">
        <v>12</v>
      </c>
      <c r="CL56" s="89">
        <v>294</v>
      </c>
      <c r="CM56" s="89">
        <v>180</v>
      </c>
      <c r="CN56" s="89">
        <v>0</v>
      </c>
      <c r="CO56" s="89">
        <v>36</v>
      </c>
      <c r="CP56" s="89">
        <v>39</v>
      </c>
      <c r="CQ56" s="89">
        <v>31</v>
      </c>
      <c r="CR56" s="89">
        <v>0</v>
      </c>
      <c r="CS56" s="89">
        <v>5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0</v>
      </c>
      <c r="CZ56" s="89">
        <v>0</v>
      </c>
      <c r="DA56" s="89">
        <v>0</v>
      </c>
      <c r="DB56" s="89">
        <v>2311</v>
      </c>
      <c r="DC56" s="89">
        <v>1635</v>
      </c>
      <c r="DD56" s="89">
        <v>5</v>
      </c>
      <c r="DE56" s="89">
        <v>113</v>
      </c>
      <c r="DF56" s="89">
        <v>101</v>
      </c>
      <c r="DG56" s="89">
        <v>60</v>
      </c>
      <c r="DH56" s="89">
        <v>0</v>
      </c>
      <c r="DI56" s="89">
        <v>1</v>
      </c>
      <c r="DJ56" s="89">
        <v>57</v>
      </c>
      <c r="DK56" s="89">
        <v>52</v>
      </c>
      <c r="DL56" s="89">
        <v>0</v>
      </c>
      <c r="DM56" s="89">
        <v>10</v>
      </c>
      <c r="DN56" s="89">
        <v>20</v>
      </c>
      <c r="DO56" s="89">
        <v>10</v>
      </c>
      <c r="DP56" s="89">
        <v>0</v>
      </c>
      <c r="DQ56" s="89">
        <v>0</v>
      </c>
      <c r="DR56" s="89">
        <v>0</v>
      </c>
      <c r="DS56" s="89">
        <v>0</v>
      </c>
      <c r="DT56" s="89">
        <v>0</v>
      </c>
      <c r="DU56" s="89">
        <v>0</v>
      </c>
      <c r="DV56" s="89">
        <v>9</v>
      </c>
      <c r="DW56" s="89">
        <v>5</v>
      </c>
      <c r="DX56" s="89">
        <v>0</v>
      </c>
      <c r="DY56" s="89">
        <v>0</v>
      </c>
      <c r="DZ56" s="89">
        <v>23</v>
      </c>
      <c r="EA56" s="89">
        <v>25</v>
      </c>
      <c r="EB56" s="89">
        <v>0</v>
      </c>
      <c r="EC56" s="89">
        <v>2</v>
      </c>
      <c r="ED56" s="89">
        <v>0</v>
      </c>
      <c r="EE56" s="89">
        <v>0</v>
      </c>
      <c r="EF56" s="89">
        <v>1</v>
      </c>
      <c r="EG56" s="89">
        <v>0</v>
      </c>
      <c r="EH56" s="89">
        <v>1890</v>
      </c>
      <c r="EI56" s="89">
        <v>1694</v>
      </c>
      <c r="EJ56" s="89">
        <v>0</v>
      </c>
      <c r="EK56" s="89">
        <v>715</v>
      </c>
      <c r="EL56" s="89">
        <v>2203</v>
      </c>
      <c r="EM56" s="89">
        <v>1914</v>
      </c>
      <c r="EN56" s="89">
        <v>0</v>
      </c>
      <c r="EO56" s="89">
        <v>738</v>
      </c>
      <c r="EP56" s="89">
        <v>1000</v>
      </c>
      <c r="EQ56" s="89">
        <v>938</v>
      </c>
      <c r="ER56" s="89">
        <v>8</v>
      </c>
      <c r="ES56" s="89">
        <v>240</v>
      </c>
      <c r="ET56" s="89">
        <v>1871</v>
      </c>
      <c r="EU56" s="89">
        <v>1654</v>
      </c>
      <c r="EV56" s="89">
        <v>0</v>
      </c>
      <c r="EW56" s="89">
        <v>0</v>
      </c>
      <c r="EX56" s="89">
        <v>1966</v>
      </c>
      <c r="EY56" s="89">
        <v>1429</v>
      </c>
      <c r="EZ56" s="89">
        <v>0</v>
      </c>
      <c r="FA56" s="89">
        <v>0</v>
      </c>
      <c r="FB56" s="89">
        <v>38</v>
      </c>
      <c r="FC56" s="89">
        <v>28</v>
      </c>
      <c r="FD56" s="89">
        <v>0</v>
      </c>
      <c r="FE56" s="89">
        <v>0</v>
      </c>
      <c r="FF56" s="89">
        <v>25</v>
      </c>
      <c r="FG56" s="89">
        <v>21</v>
      </c>
      <c r="FH56" s="89">
        <v>0</v>
      </c>
      <c r="FI56" s="89">
        <v>0</v>
      </c>
      <c r="FJ56" s="89">
        <v>1902</v>
      </c>
      <c r="FK56" s="89">
        <v>513</v>
      </c>
      <c r="FL56" s="89">
        <v>0</v>
      </c>
      <c r="FM56" s="89">
        <v>0</v>
      </c>
      <c r="FN56" s="89">
        <v>1036</v>
      </c>
      <c r="FO56" s="89">
        <v>385</v>
      </c>
      <c r="FP56" s="89">
        <v>0</v>
      </c>
      <c r="FQ56" s="89">
        <v>0</v>
      </c>
      <c r="FR56" s="85">
        <f t="shared" si="1"/>
        <v>0.78759751722567051</v>
      </c>
      <c r="FS56" s="86">
        <f t="shared" si="22"/>
        <v>0.64964979215306651</v>
      </c>
      <c r="FT56" s="87">
        <f t="shared" si="23"/>
        <v>0.28312738454529923</v>
      </c>
      <c r="FU56" s="21">
        <f t="shared" si="24"/>
        <v>0.93117050941984625</v>
      </c>
      <c r="FV56" s="22">
        <f t="shared" si="25"/>
        <v>0.74436040558840044</v>
      </c>
      <c r="FW56" s="21">
        <f t="shared" si="26"/>
        <v>1</v>
      </c>
      <c r="FX56" s="53">
        <f t="shared" si="27"/>
        <v>1.2555555555555555</v>
      </c>
      <c r="FY56" s="54">
        <f t="shared" si="28"/>
        <v>1.1410297409657819</v>
      </c>
      <c r="FZ56" s="64">
        <f t="shared" si="29"/>
        <v>1.1275983370642788</v>
      </c>
      <c r="GA56" s="69">
        <f t="shared" si="30"/>
        <v>0.80588423409018228</v>
      </c>
      <c r="GB56" s="54">
        <f t="shared" si="31"/>
        <v>0.84254224978899639</v>
      </c>
      <c r="GC56" s="64">
        <f t="shared" si="32"/>
        <v>0.74960252811745542</v>
      </c>
      <c r="GD56" s="69">
        <f t="shared" si="33"/>
        <v>0.36430015506310481</v>
      </c>
      <c r="GE56" s="54">
        <f t="shared" si="34"/>
        <v>1.0238552673711176</v>
      </c>
      <c r="GF56" s="64">
        <f t="shared" si="35"/>
        <v>0.82265983562813538</v>
      </c>
      <c r="GG56" s="55">
        <f t="shared" si="36"/>
        <v>0</v>
      </c>
      <c r="GH56" s="74">
        <f t="shared" si="37"/>
        <v>0.67262865339788414</v>
      </c>
      <c r="GI56" s="5"/>
      <c r="GJ56" s="5"/>
      <c r="GK56" s="5"/>
      <c r="GL56" s="5"/>
      <c r="GM56" s="5"/>
    </row>
    <row r="57" spans="1:195" s="3" customFormat="1" x14ac:dyDescent="0.25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20075</v>
      </c>
      <c r="L57" s="37">
        <f t="shared" si="19"/>
        <v>18534</v>
      </c>
      <c r="M57" s="37">
        <v>206</v>
      </c>
      <c r="N57" s="41">
        <f t="shared" si="21"/>
        <v>9395</v>
      </c>
      <c r="O57" s="41">
        <f t="shared" si="20"/>
        <v>115</v>
      </c>
      <c r="P57" s="89">
        <v>432</v>
      </c>
      <c r="Q57" s="89">
        <v>430</v>
      </c>
      <c r="R57" s="89">
        <v>0</v>
      </c>
      <c r="S57" s="89">
        <v>276</v>
      </c>
      <c r="T57" s="89">
        <v>549</v>
      </c>
      <c r="U57" s="89">
        <v>532</v>
      </c>
      <c r="V57" s="89">
        <v>0</v>
      </c>
      <c r="W57" s="89">
        <v>404</v>
      </c>
      <c r="X57" s="89">
        <v>24</v>
      </c>
      <c r="Y57" s="89">
        <v>1137</v>
      </c>
      <c r="Z57" s="89">
        <v>1156</v>
      </c>
      <c r="AA57" s="89">
        <v>0</v>
      </c>
      <c r="AB57" s="89">
        <v>1029</v>
      </c>
      <c r="AC57" s="89">
        <v>91</v>
      </c>
      <c r="AD57" s="89">
        <v>1842</v>
      </c>
      <c r="AE57" s="89">
        <v>1773</v>
      </c>
      <c r="AF57" s="89">
        <v>1</v>
      </c>
      <c r="AG57" s="89">
        <v>1322</v>
      </c>
      <c r="AH57" s="89">
        <v>986</v>
      </c>
      <c r="AI57" s="89">
        <v>1019</v>
      </c>
      <c r="AJ57" s="89">
        <v>9</v>
      </c>
      <c r="AK57" s="89">
        <v>774</v>
      </c>
      <c r="AL57" s="89">
        <v>1036</v>
      </c>
      <c r="AM57" s="89">
        <v>1068</v>
      </c>
      <c r="AN57" s="89">
        <v>13</v>
      </c>
      <c r="AO57" s="89">
        <v>815</v>
      </c>
      <c r="AP57" s="89">
        <v>1172</v>
      </c>
      <c r="AQ57" s="89">
        <v>1179</v>
      </c>
      <c r="AR57" s="89">
        <v>44</v>
      </c>
      <c r="AS57" s="89">
        <v>822</v>
      </c>
      <c r="AT57" s="89">
        <v>1193</v>
      </c>
      <c r="AU57" s="89">
        <v>1193</v>
      </c>
      <c r="AV57" s="89">
        <v>77</v>
      </c>
      <c r="AW57" s="89">
        <v>821</v>
      </c>
      <c r="AX57" s="89">
        <v>1089</v>
      </c>
      <c r="AY57" s="89">
        <v>1122</v>
      </c>
      <c r="AZ57" s="89">
        <v>63</v>
      </c>
      <c r="BA57" s="89">
        <v>696</v>
      </c>
      <c r="BB57" s="89">
        <v>1215</v>
      </c>
      <c r="BC57" s="89">
        <v>1215</v>
      </c>
      <c r="BD57" s="89">
        <v>2</v>
      </c>
      <c r="BE57" s="89">
        <v>658</v>
      </c>
      <c r="BF57" s="89">
        <v>387</v>
      </c>
      <c r="BG57" s="89">
        <v>344</v>
      </c>
      <c r="BH57" s="89">
        <v>0</v>
      </c>
      <c r="BI57" s="89">
        <v>38</v>
      </c>
      <c r="BJ57" s="89">
        <v>7</v>
      </c>
      <c r="BK57" s="89">
        <v>0</v>
      </c>
      <c r="BL57" s="89">
        <v>0</v>
      </c>
      <c r="BM57" s="89">
        <v>0</v>
      </c>
      <c r="BN57" s="89">
        <v>0</v>
      </c>
      <c r="BO57" s="89">
        <v>1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0</v>
      </c>
      <c r="BX57" s="89">
        <v>0</v>
      </c>
      <c r="BY57" s="89">
        <v>0</v>
      </c>
      <c r="BZ57" s="89">
        <v>141</v>
      </c>
      <c r="CA57" s="89">
        <v>133</v>
      </c>
      <c r="CB57" s="89">
        <v>0</v>
      </c>
      <c r="CC57" s="89">
        <v>0</v>
      </c>
      <c r="CD57" s="89">
        <v>350</v>
      </c>
      <c r="CE57" s="89">
        <v>231</v>
      </c>
      <c r="CF57" s="89">
        <v>0</v>
      </c>
      <c r="CG57" s="89">
        <v>7</v>
      </c>
      <c r="CH57" s="89">
        <v>18</v>
      </c>
      <c r="CI57" s="89">
        <v>4</v>
      </c>
      <c r="CJ57" s="89">
        <v>0</v>
      </c>
      <c r="CK57" s="89">
        <v>3</v>
      </c>
      <c r="CL57" s="89">
        <v>163</v>
      </c>
      <c r="CM57" s="89">
        <v>97</v>
      </c>
      <c r="CN57" s="89">
        <v>0</v>
      </c>
      <c r="CO57" s="89">
        <v>30</v>
      </c>
      <c r="CP57" s="89">
        <v>31</v>
      </c>
      <c r="CQ57" s="89">
        <v>20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0</v>
      </c>
      <c r="CZ57" s="89">
        <v>0</v>
      </c>
      <c r="DA57" s="89">
        <v>0</v>
      </c>
      <c r="DB57" s="89">
        <v>817</v>
      </c>
      <c r="DC57" s="89">
        <v>520</v>
      </c>
      <c r="DD57" s="89">
        <v>0</v>
      </c>
      <c r="DE57" s="89">
        <v>61</v>
      </c>
      <c r="DF57" s="89">
        <v>33</v>
      </c>
      <c r="DG57" s="89">
        <v>20</v>
      </c>
      <c r="DH57" s="89">
        <v>0</v>
      </c>
      <c r="DI57" s="89">
        <v>2</v>
      </c>
      <c r="DJ57" s="89">
        <v>16</v>
      </c>
      <c r="DK57" s="89">
        <v>15</v>
      </c>
      <c r="DL57" s="89">
        <v>0</v>
      </c>
      <c r="DM57" s="89">
        <v>6</v>
      </c>
      <c r="DN57" s="89">
        <v>63</v>
      </c>
      <c r="DO57" s="89">
        <v>34</v>
      </c>
      <c r="DP57" s="89">
        <v>0</v>
      </c>
      <c r="DQ57" s="89">
        <v>4</v>
      </c>
      <c r="DR57" s="89">
        <v>0</v>
      </c>
      <c r="DS57" s="89">
        <v>0</v>
      </c>
      <c r="DT57" s="89">
        <v>0</v>
      </c>
      <c r="DU57" s="89">
        <v>0</v>
      </c>
      <c r="DV57" s="89">
        <v>533</v>
      </c>
      <c r="DW57" s="89">
        <v>498</v>
      </c>
      <c r="DX57" s="89">
        <v>0</v>
      </c>
      <c r="DY57" s="89">
        <v>368</v>
      </c>
      <c r="DZ57" s="89">
        <v>42</v>
      </c>
      <c r="EA57" s="89">
        <v>32</v>
      </c>
      <c r="EB57" s="89">
        <v>0</v>
      </c>
      <c r="EC57" s="89">
        <v>1</v>
      </c>
      <c r="ED57" s="89">
        <v>0</v>
      </c>
      <c r="EE57" s="89">
        <v>15</v>
      </c>
      <c r="EF57" s="89">
        <v>0</v>
      </c>
      <c r="EG57" s="89">
        <v>0</v>
      </c>
      <c r="EH57" s="89">
        <v>1151</v>
      </c>
      <c r="EI57" s="89">
        <v>1156</v>
      </c>
      <c r="EJ57" s="89">
        <v>1</v>
      </c>
      <c r="EK57" s="89">
        <v>544</v>
      </c>
      <c r="EL57" s="89">
        <v>1275</v>
      </c>
      <c r="EM57" s="89">
        <v>1297</v>
      </c>
      <c r="EN57" s="89">
        <v>1</v>
      </c>
      <c r="EO57" s="89">
        <v>532</v>
      </c>
      <c r="EP57" s="89">
        <v>735</v>
      </c>
      <c r="EQ57" s="89">
        <v>738</v>
      </c>
      <c r="ER57" s="89">
        <v>1</v>
      </c>
      <c r="ES57" s="89">
        <v>182</v>
      </c>
      <c r="ET57" s="89">
        <v>1123</v>
      </c>
      <c r="EU57" s="89">
        <v>1124</v>
      </c>
      <c r="EV57" s="89">
        <v>0</v>
      </c>
      <c r="EW57" s="89">
        <v>0</v>
      </c>
      <c r="EX57" s="89">
        <v>965</v>
      </c>
      <c r="EY57" s="89">
        <v>1000</v>
      </c>
      <c r="EZ57" s="89">
        <v>0</v>
      </c>
      <c r="FA57" s="89">
        <v>0</v>
      </c>
      <c r="FB57" s="89">
        <v>45</v>
      </c>
      <c r="FC57" s="89">
        <v>1</v>
      </c>
      <c r="FD57" s="89">
        <v>0</v>
      </c>
      <c r="FE57" s="89">
        <v>0</v>
      </c>
      <c r="FF57" s="89">
        <v>27</v>
      </c>
      <c r="FG57" s="89">
        <v>2</v>
      </c>
      <c r="FH57" s="89">
        <v>0</v>
      </c>
      <c r="FI57" s="89">
        <v>0</v>
      </c>
      <c r="FJ57" s="89">
        <v>1019</v>
      </c>
      <c r="FK57" s="89">
        <v>362</v>
      </c>
      <c r="FL57" s="89">
        <v>0</v>
      </c>
      <c r="FM57" s="89">
        <v>0</v>
      </c>
      <c r="FN57" s="89">
        <v>450</v>
      </c>
      <c r="FO57" s="89">
        <v>203</v>
      </c>
      <c r="FP57" s="89">
        <v>0</v>
      </c>
      <c r="FQ57" s="89">
        <v>0</v>
      </c>
      <c r="FR57" s="85">
        <f t="shared" si="1"/>
        <v>0.84975070180584067</v>
      </c>
      <c r="FS57" s="86">
        <f t="shared" si="22"/>
        <v>0.78518456446139018</v>
      </c>
      <c r="FT57" s="87">
        <f t="shared" si="23"/>
        <v>0.39363975363472575</v>
      </c>
      <c r="FU57" s="21">
        <f t="shared" si="24"/>
        <v>0.91216830243547797</v>
      </c>
      <c r="FV57" s="22">
        <f t="shared" si="25"/>
        <v>0.84711367064308241</v>
      </c>
      <c r="FW57" s="21">
        <f t="shared" si="26"/>
        <v>0.98095238095238091</v>
      </c>
      <c r="FX57" s="53">
        <f t="shared" si="27"/>
        <v>1.2046416207206052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0.75582990397805216</v>
      </c>
      <c r="GB57" s="54">
        <f t="shared" si="31"/>
        <v>0.91896595278861537</v>
      </c>
      <c r="GC57" s="64">
        <f t="shared" si="32"/>
        <v>0.88254694473292727</v>
      </c>
      <c r="GD57" s="69">
        <f t="shared" si="33"/>
        <v>0.46593875431554721</v>
      </c>
      <c r="GE57" s="54">
        <f t="shared" si="34"/>
        <v>1.0253388332351208</v>
      </c>
      <c r="GF57" s="64">
        <f t="shared" si="35"/>
        <v>1.0430170889805539</v>
      </c>
      <c r="GG57" s="55">
        <f t="shared" si="36"/>
        <v>0</v>
      </c>
      <c r="GH57" s="74">
        <f t="shared" si="37"/>
        <v>0.66514157458563528</v>
      </c>
      <c r="GI57" s="5"/>
      <c r="GJ57" s="5"/>
      <c r="GK57" s="5"/>
      <c r="GL57" s="5"/>
      <c r="GM57" s="5"/>
    </row>
    <row r="58" spans="1:195" s="3" customFormat="1" x14ac:dyDescent="0.25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23815</v>
      </c>
      <c r="L58" s="37">
        <f t="shared" si="19"/>
        <v>22133</v>
      </c>
      <c r="M58" s="37">
        <v>268</v>
      </c>
      <c r="N58" s="41">
        <f t="shared" si="21"/>
        <v>11986</v>
      </c>
      <c r="O58" s="41">
        <f t="shared" si="20"/>
        <v>367</v>
      </c>
      <c r="P58" s="89">
        <v>515</v>
      </c>
      <c r="Q58" s="89">
        <v>511</v>
      </c>
      <c r="R58" s="89">
        <v>0</v>
      </c>
      <c r="S58" s="89">
        <v>367</v>
      </c>
      <c r="T58" s="89">
        <v>514</v>
      </c>
      <c r="U58" s="89">
        <v>510</v>
      </c>
      <c r="V58" s="89">
        <v>0</v>
      </c>
      <c r="W58" s="89">
        <v>457</v>
      </c>
      <c r="X58" s="89">
        <v>196</v>
      </c>
      <c r="Y58" s="89">
        <v>1081</v>
      </c>
      <c r="Z58" s="89">
        <v>1068</v>
      </c>
      <c r="AA58" s="89">
        <v>1</v>
      </c>
      <c r="AB58" s="89">
        <v>961</v>
      </c>
      <c r="AC58" s="89">
        <v>171</v>
      </c>
      <c r="AD58" s="89">
        <v>1722</v>
      </c>
      <c r="AE58" s="89">
        <v>1691</v>
      </c>
      <c r="AF58" s="89">
        <v>1</v>
      </c>
      <c r="AG58" s="89">
        <v>1436</v>
      </c>
      <c r="AH58" s="89">
        <v>947</v>
      </c>
      <c r="AI58" s="89">
        <v>915</v>
      </c>
      <c r="AJ58" s="89">
        <v>8</v>
      </c>
      <c r="AK58" s="89">
        <v>917</v>
      </c>
      <c r="AL58" s="89">
        <v>1186</v>
      </c>
      <c r="AM58" s="89">
        <v>1148</v>
      </c>
      <c r="AN58" s="89">
        <v>11</v>
      </c>
      <c r="AO58" s="89">
        <v>1002</v>
      </c>
      <c r="AP58" s="89">
        <v>1172</v>
      </c>
      <c r="AQ58" s="89">
        <v>1266</v>
      </c>
      <c r="AR58" s="89">
        <v>21</v>
      </c>
      <c r="AS58" s="89">
        <v>1000</v>
      </c>
      <c r="AT58" s="89">
        <v>1231</v>
      </c>
      <c r="AU58" s="89">
        <v>1204</v>
      </c>
      <c r="AV58" s="89">
        <v>224</v>
      </c>
      <c r="AW58" s="89">
        <v>1039</v>
      </c>
      <c r="AX58" s="89">
        <v>1638</v>
      </c>
      <c r="AY58" s="89">
        <v>1607</v>
      </c>
      <c r="AZ58" s="89">
        <v>0</v>
      </c>
      <c r="BA58" s="89">
        <v>1076</v>
      </c>
      <c r="BB58" s="89">
        <v>1642</v>
      </c>
      <c r="BC58" s="89">
        <v>1613</v>
      </c>
      <c r="BD58" s="89">
        <v>0</v>
      </c>
      <c r="BE58" s="89">
        <v>934</v>
      </c>
      <c r="BF58" s="89">
        <v>544</v>
      </c>
      <c r="BG58" s="89">
        <v>514</v>
      </c>
      <c r="BH58" s="89">
        <v>1</v>
      </c>
      <c r="BI58" s="89">
        <v>271</v>
      </c>
      <c r="BJ58" s="89">
        <v>0</v>
      </c>
      <c r="BK58" s="89">
        <v>10</v>
      </c>
      <c r="BL58" s="89">
        <v>0</v>
      </c>
      <c r="BM58" s="89">
        <v>0</v>
      </c>
      <c r="BN58" s="89">
        <v>2</v>
      </c>
      <c r="BO58" s="89">
        <v>2</v>
      </c>
      <c r="BP58" s="89">
        <v>0</v>
      </c>
      <c r="BQ58" s="89">
        <v>0</v>
      </c>
      <c r="BR58" s="89">
        <v>0</v>
      </c>
      <c r="BS58" s="89">
        <v>1</v>
      </c>
      <c r="BT58" s="89">
        <v>0</v>
      </c>
      <c r="BU58" s="89">
        <v>0</v>
      </c>
      <c r="BV58" s="89">
        <v>367</v>
      </c>
      <c r="BW58" s="89">
        <v>333</v>
      </c>
      <c r="BX58" s="89">
        <v>0</v>
      </c>
      <c r="BY58" s="89">
        <v>153</v>
      </c>
      <c r="BZ58" s="89">
        <v>415</v>
      </c>
      <c r="CA58" s="89">
        <v>410</v>
      </c>
      <c r="CB58" s="89">
        <v>0</v>
      </c>
      <c r="CC58" s="89">
        <v>301</v>
      </c>
      <c r="CD58" s="89">
        <v>193</v>
      </c>
      <c r="CE58" s="89">
        <v>193</v>
      </c>
      <c r="CF58" s="89">
        <v>0</v>
      </c>
      <c r="CG58" s="89">
        <v>24</v>
      </c>
      <c r="CH58" s="89">
        <v>45</v>
      </c>
      <c r="CI58" s="89">
        <v>41</v>
      </c>
      <c r="CJ58" s="89">
        <v>0</v>
      </c>
      <c r="CK58" s="89">
        <v>1</v>
      </c>
      <c r="CL58" s="89">
        <v>198</v>
      </c>
      <c r="CM58" s="89">
        <v>184</v>
      </c>
      <c r="CN58" s="89">
        <v>0</v>
      </c>
      <c r="CO58" s="89">
        <v>22</v>
      </c>
      <c r="CP58" s="89">
        <v>41</v>
      </c>
      <c r="CQ58" s="89">
        <v>39</v>
      </c>
      <c r="CR58" s="89">
        <v>0</v>
      </c>
      <c r="CS58" s="89">
        <v>5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0</v>
      </c>
      <c r="CZ58" s="89">
        <v>0</v>
      </c>
      <c r="DA58" s="89">
        <v>0</v>
      </c>
      <c r="DB58" s="89">
        <v>820</v>
      </c>
      <c r="DC58" s="89">
        <v>780</v>
      </c>
      <c r="DD58" s="89">
        <v>0</v>
      </c>
      <c r="DE58" s="89">
        <v>91</v>
      </c>
      <c r="DF58" s="89">
        <v>5</v>
      </c>
      <c r="DG58" s="89">
        <v>5</v>
      </c>
      <c r="DH58" s="89">
        <v>0</v>
      </c>
      <c r="DI58" s="89">
        <v>0</v>
      </c>
      <c r="DJ58" s="89">
        <v>48</v>
      </c>
      <c r="DK58" s="89">
        <v>46</v>
      </c>
      <c r="DL58" s="89">
        <v>0</v>
      </c>
      <c r="DM58" s="89">
        <v>13</v>
      </c>
      <c r="DN58" s="89">
        <v>20</v>
      </c>
      <c r="DO58" s="89">
        <v>19</v>
      </c>
      <c r="DP58" s="89">
        <v>0</v>
      </c>
      <c r="DQ58" s="89">
        <v>1</v>
      </c>
      <c r="DR58" s="89">
        <v>0</v>
      </c>
      <c r="DS58" s="89">
        <v>0</v>
      </c>
      <c r="DT58" s="89">
        <v>0</v>
      </c>
      <c r="DU58" s="89">
        <v>0</v>
      </c>
      <c r="DV58" s="89">
        <v>0</v>
      </c>
      <c r="DW58" s="89">
        <v>0</v>
      </c>
      <c r="DX58" s="89">
        <v>1</v>
      </c>
      <c r="DY58" s="89">
        <v>0</v>
      </c>
      <c r="DZ58" s="89">
        <v>27</v>
      </c>
      <c r="EA58" s="89">
        <v>27</v>
      </c>
      <c r="EB58" s="89">
        <v>0</v>
      </c>
      <c r="EC58" s="89">
        <v>0</v>
      </c>
      <c r="ED58" s="89">
        <v>0</v>
      </c>
      <c r="EE58" s="89">
        <v>0</v>
      </c>
      <c r="EF58" s="89">
        <v>0</v>
      </c>
      <c r="EG58" s="89">
        <v>0</v>
      </c>
      <c r="EH58" s="89">
        <v>1663</v>
      </c>
      <c r="EI58" s="89">
        <v>1598</v>
      </c>
      <c r="EJ58" s="89">
        <v>0</v>
      </c>
      <c r="EK58" s="89">
        <v>881</v>
      </c>
      <c r="EL58" s="89">
        <v>1747</v>
      </c>
      <c r="EM58" s="89">
        <v>1695</v>
      </c>
      <c r="EN58" s="89">
        <v>0</v>
      </c>
      <c r="EO58" s="89">
        <v>776</v>
      </c>
      <c r="EP58" s="89">
        <v>802</v>
      </c>
      <c r="EQ58" s="89">
        <v>751</v>
      </c>
      <c r="ER58" s="89">
        <v>0</v>
      </c>
      <c r="ES58" s="89">
        <v>258</v>
      </c>
      <c r="ET58" s="89">
        <v>1372</v>
      </c>
      <c r="EU58" s="89">
        <v>1217</v>
      </c>
      <c r="EV58" s="89">
        <v>0</v>
      </c>
      <c r="EW58" s="89">
        <v>0</v>
      </c>
      <c r="EX58" s="89">
        <v>1287</v>
      </c>
      <c r="EY58" s="89">
        <v>1185</v>
      </c>
      <c r="EZ58" s="89">
        <v>0</v>
      </c>
      <c r="FA58" s="89">
        <v>0</v>
      </c>
      <c r="FB58" s="89">
        <v>29</v>
      </c>
      <c r="FC58" s="89">
        <v>9</v>
      </c>
      <c r="FD58" s="89">
        <v>0</v>
      </c>
      <c r="FE58" s="89">
        <v>0</v>
      </c>
      <c r="FF58" s="89">
        <v>7</v>
      </c>
      <c r="FG58" s="89">
        <v>0</v>
      </c>
      <c r="FH58" s="89">
        <v>0</v>
      </c>
      <c r="FI58" s="89">
        <v>0</v>
      </c>
      <c r="FJ58" s="89">
        <v>1685</v>
      </c>
      <c r="FK58" s="89">
        <v>996</v>
      </c>
      <c r="FL58" s="89">
        <v>0</v>
      </c>
      <c r="FM58" s="89">
        <v>0</v>
      </c>
      <c r="FN58" s="89">
        <v>845</v>
      </c>
      <c r="FO58" s="89">
        <v>545</v>
      </c>
      <c r="FP58" s="89">
        <v>0</v>
      </c>
      <c r="FQ58" s="89">
        <v>0</v>
      </c>
      <c r="FR58" s="85">
        <f t="shared" si="1"/>
        <v>0.83933363538145189</v>
      </c>
      <c r="FS58" s="86">
        <f t="shared" si="22"/>
        <v>0.78071306590457601</v>
      </c>
      <c r="FT58" s="87">
        <f t="shared" si="23"/>
        <v>0.41773254800822501</v>
      </c>
      <c r="FU58" s="21">
        <f t="shared" si="24"/>
        <v>0.95424129502744726</v>
      </c>
      <c r="FV58" s="22">
        <f t="shared" si="25"/>
        <v>0.94629954251998805</v>
      </c>
      <c r="FW58" s="21">
        <f t="shared" si="26"/>
        <v>1.0113207547169811</v>
      </c>
      <c r="FX58" s="53">
        <f t="shared" si="27"/>
        <v>1.022085784940735</v>
      </c>
      <c r="FY58" s="54">
        <f t="shared" si="28"/>
        <v>1.0573431028990123</v>
      </c>
      <c r="FZ58" s="64">
        <f t="shared" si="29"/>
        <v>1.0420516087926091</v>
      </c>
      <c r="GA58" s="69">
        <f t="shared" si="30"/>
        <v>0.90920675374323034</v>
      </c>
      <c r="GB58" s="54">
        <f t="shared" si="31"/>
        <v>0.89359571083485534</v>
      </c>
      <c r="GC58" s="64">
        <f t="shared" si="32"/>
        <v>0.87462440346432568</v>
      </c>
      <c r="GD58" s="69">
        <f t="shared" si="33"/>
        <v>0.52901667354032877</v>
      </c>
      <c r="GE58" s="54">
        <f t="shared" si="34"/>
        <v>0.96298710705490376</v>
      </c>
      <c r="GF58" s="64">
        <f t="shared" si="35"/>
        <v>0.86991163262349713</v>
      </c>
      <c r="GG58" s="55">
        <f t="shared" si="36"/>
        <v>0</v>
      </c>
      <c r="GH58" s="74">
        <f t="shared" si="37"/>
        <v>0.76192172931884317</v>
      </c>
      <c r="GI58" s="5"/>
      <c r="GJ58" s="5"/>
      <c r="GK58" s="5"/>
      <c r="GL58" s="5"/>
      <c r="GM58" s="5"/>
    </row>
    <row r="59" spans="1:195" s="3" customFormat="1" x14ac:dyDescent="0.25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24979</v>
      </c>
      <c r="L59" s="37">
        <f t="shared" si="19"/>
        <v>22303</v>
      </c>
      <c r="M59" s="37">
        <v>258</v>
      </c>
      <c r="N59" s="41">
        <f t="shared" si="21"/>
        <v>10607</v>
      </c>
      <c r="O59" s="41">
        <f t="shared" si="20"/>
        <v>245</v>
      </c>
      <c r="P59" s="89">
        <v>1179</v>
      </c>
      <c r="Q59" s="89">
        <v>1166</v>
      </c>
      <c r="R59" s="89">
        <v>8</v>
      </c>
      <c r="S59" s="89">
        <v>665</v>
      </c>
      <c r="T59" s="89">
        <v>588</v>
      </c>
      <c r="U59" s="89">
        <v>556</v>
      </c>
      <c r="V59" s="89">
        <v>0</v>
      </c>
      <c r="W59" s="89">
        <v>462</v>
      </c>
      <c r="X59" s="89">
        <v>106</v>
      </c>
      <c r="Y59" s="89">
        <v>1033</v>
      </c>
      <c r="Z59" s="89">
        <v>1060</v>
      </c>
      <c r="AA59" s="89">
        <v>28</v>
      </c>
      <c r="AB59" s="89">
        <v>838</v>
      </c>
      <c r="AC59" s="89">
        <v>139</v>
      </c>
      <c r="AD59" s="89">
        <v>1870</v>
      </c>
      <c r="AE59" s="89">
        <v>1887</v>
      </c>
      <c r="AF59" s="89">
        <v>3</v>
      </c>
      <c r="AG59" s="89">
        <v>1471</v>
      </c>
      <c r="AH59" s="89">
        <v>856</v>
      </c>
      <c r="AI59" s="89">
        <v>1036</v>
      </c>
      <c r="AJ59" s="89">
        <v>7</v>
      </c>
      <c r="AK59" s="89">
        <v>964</v>
      </c>
      <c r="AL59" s="89">
        <v>1027</v>
      </c>
      <c r="AM59" s="89">
        <v>1116</v>
      </c>
      <c r="AN59" s="89">
        <v>5</v>
      </c>
      <c r="AO59" s="89">
        <v>925</v>
      </c>
      <c r="AP59" s="89">
        <v>1121</v>
      </c>
      <c r="AQ59" s="89">
        <v>1101</v>
      </c>
      <c r="AR59" s="89">
        <v>13</v>
      </c>
      <c r="AS59" s="89">
        <v>781</v>
      </c>
      <c r="AT59" s="89">
        <v>1282</v>
      </c>
      <c r="AU59" s="89">
        <v>1350</v>
      </c>
      <c r="AV59" s="89">
        <v>25</v>
      </c>
      <c r="AW59" s="89">
        <v>867</v>
      </c>
      <c r="AX59" s="89">
        <v>1477</v>
      </c>
      <c r="AY59" s="89">
        <v>1369</v>
      </c>
      <c r="AZ59" s="89">
        <v>199</v>
      </c>
      <c r="BA59" s="89">
        <v>875</v>
      </c>
      <c r="BB59" s="89">
        <v>1596</v>
      </c>
      <c r="BC59" s="89">
        <v>1499</v>
      </c>
      <c r="BD59" s="89">
        <v>0</v>
      </c>
      <c r="BE59" s="89">
        <v>723</v>
      </c>
      <c r="BF59" s="89">
        <v>496</v>
      </c>
      <c r="BG59" s="89">
        <v>544</v>
      </c>
      <c r="BH59" s="89">
        <v>1</v>
      </c>
      <c r="BI59" s="89">
        <v>5</v>
      </c>
      <c r="BJ59" s="89">
        <v>210</v>
      </c>
      <c r="BK59" s="89">
        <v>224</v>
      </c>
      <c r="BL59" s="89">
        <v>0</v>
      </c>
      <c r="BM59" s="89">
        <v>174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0</v>
      </c>
      <c r="BX59" s="89">
        <v>0</v>
      </c>
      <c r="BY59" s="89">
        <v>0</v>
      </c>
      <c r="BZ59" s="89">
        <v>14</v>
      </c>
      <c r="CA59" s="89">
        <v>7</v>
      </c>
      <c r="CB59" s="89">
        <v>0</v>
      </c>
      <c r="CC59" s="89">
        <v>2</v>
      </c>
      <c r="CD59" s="89">
        <v>68</v>
      </c>
      <c r="CE59" s="89">
        <v>35</v>
      </c>
      <c r="CF59" s="89">
        <v>0</v>
      </c>
      <c r="CG59" s="89">
        <v>8</v>
      </c>
      <c r="CH59" s="89">
        <v>8</v>
      </c>
      <c r="CI59" s="89">
        <v>1</v>
      </c>
      <c r="CJ59" s="89">
        <v>0</v>
      </c>
      <c r="CK59" s="89">
        <v>1</v>
      </c>
      <c r="CL59" s="89">
        <v>113</v>
      </c>
      <c r="CM59" s="89">
        <v>65</v>
      </c>
      <c r="CN59" s="89">
        <v>0</v>
      </c>
      <c r="CO59" s="89">
        <v>32</v>
      </c>
      <c r="CP59" s="89">
        <v>13</v>
      </c>
      <c r="CQ59" s="89">
        <v>15</v>
      </c>
      <c r="CR59" s="89">
        <v>0</v>
      </c>
      <c r="CS59" s="89">
        <v>2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0</v>
      </c>
      <c r="CZ59" s="89">
        <v>0</v>
      </c>
      <c r="DA59" s="89">
        <v>0</v>
      </c>
      <c r="DB59" s="89">
        <v>1891</v>
      </c>
      <c r="DC59" s="89">
        <v>1705</v>
      </c>
      <c r="DD59" s="89">
        <v>4</v>
      </c>
      <c r="DE59" s="89">
        <v>226</v>
      </c>
      <c r="DF59" s="89">
        <v>97</v>
      </c>
      <c r="DG59" s="89">
        <v>49</v>
      </c>
      <c r="DH59" s="89">
        <v>0</v>
      </c>
      <c r="DI59" s="89">
        <v>7</v>
      </c>
      <c r="DJ59" s="89">
        <v>161</v>
      </c>
      <c r="DK59" s="89">
        <v>123</v>
      </c>
      <c r="DL59" s="89">
        <v>0</v>
      </c>
      <c r="DM59" s="89">
        <v>67</v>
      </c>
      <c r="DN59" s="89">
        <v>23</v>
      </c>
      <c r="DO59" s="89">
        <v>20</v>
      </c>
      <c r="DP59" s="89">
        <v>0</v>
      </c>
      <c r="DQ59" s="89">
        <v>4</v>
      </c>
      <c r="DR59" s="89">
        <v>0</v>
      </c>
      <c r="DS59" s="89">
        <v>0</v>
      </c>
      <c r="DT59" s="89">
        <v>0</v>
      </c>
      <c r="DU59" s="89">
        <v>0</v>
      </c>
      <c r="DV59" s="89">
        <v>587</v>
      </c>
      <c r="DW59" s="89">
        <v>475</v>
      </c>
      <c r="DX59" s="89">
        <v>0</v>
      </c>
      <c r="DY59" s="89">
        <v>64</v>
      </c>
      <c r="DZ59" s="89">
        <v>51</v>
      </c>
      <c r="EA59" s="89">
        <v>15</v>
      </c>
      <c r="EB59" s="89">
        <v>0</v>
      </c>
      <c r="EC59" s="89">
        <v>2</v>
      </c>
      <c r="ED59" s="89">
        <v>21</v>
      </c>
      <c r="EE59" s="89">
        <v>21</v>
      </c>
      <c r="EF59" s="89">
        <v>0</v>
      </c>
      <c r="EG59" s="89">
        <v>20</v>
      </c>
      <c r="EH59" s="89">
        <v>1690</v>
      </c>
      <c r="EI59" s="89">
        <v>1444</v>
      </c>
      <c r="EJ59" s="89">
        <v>0</v>
      </c>
      <c r="EK59" s="89">
        <v>650</v>
      </c>
      <c r="EL59" s="89">
        <v>1834</v>
      </c>
      <c r="EM59" s="89">
        <v>1640</v>
      </c>
      <c r="EN59" s="89">
        <v>0</v>
      </c>
      <c r="EO59" s="89">
        <v>556</v>
      </c>
      <c r="EP59" s="89">
        <v>759</v>
      </c>
      <c r="EQ59" s="89">
        <v>838</v>
      </c>
      <c r="ER59" s="89">
        <v>0</v>
      </c>
      <c r="ES59" s="89">
        <v>216</v>
      </c>
      <c r="ET59" s="89">
        <v>1232</v>
      </c>
      <c r="EU59" s="89">
        <v>1120</v>
      </c>
      <c r="EV59" s="89">
        <v>0</v>
      </c>
      <c r="EW59" s="89">
        <v>0</v>
      </c>
      <c r="EX59" s="89">
        <v>1481</v>
      </c>
      <c r="EY59" s="89">
        <v>1169</v>
      </c>
      <c r="EZ59" s="89">
        <v>0</v>
      </c>
      <c r="FA59" s="89">
        <v>0</v>
      </c>
      <c r="FB59" s="89">
        <v>23</v>
      </c>
      <c r="FC59" s="89">
        <v>0</v>
      </c>
      <c r="FD59" s="89">
        <v>0</v>
      </c>
      <c r="FE59" s="89">
        <v>0</v>
      </c>
      <c r="FF59" s="89">
        <v>58</v>
      </c>
      <c r="FG59" s="89">
        <v>2</v>
      </c>
      <c r="FH59" s="89">
        <v>0</v>
      </c>
      <c r="FI59" s="89">
        <v>0</v>
      </c>
      <c r="FJ59" s="89">
        <v>1370</v>
      </c>
      <c r="FK59" s="89">
        <v>384</v>
      </c>
      <c r="FL59" s="89">
        <v>0</v>
      </c>
      <c r="FM59" s="89">
        <v>0</v>
      </c>
      <c r="FN59" s="89">
        <v>653</v>
      </c>
      <c r="FO59" s="89">
        <v>267</v>
      </c>
      <c r="FP59" s="89">
        <v>0</v>
      </c>
      <c r="FQ59" s="89">
        <v>0</v>
      </c>
      <c r="FR59" s="85">
        <f t="shared" si="1"/>
        <v>0.8499595850734204</v>
      </c>
      <c r="FS59" s="86">
        <f t="shared" si="22"/>
        <v>0.75983429880102382</v>
      </c>
      <c r="FT59" s="87">
        <f t="shared" si="23"/>
        <v>0.35723427185773948</v>
      </c>
      <c r="FU59" s="21">
        <f t="shared" si="24"/>
        <v>0.96110042323970757</v>
      </c>
      <c r="FV59" s="22">
        <f t="shared" si="25"/>
        <v>0.81341405594660632</v>
      </c>
      <c r="FW59" s="21">
        <f t="shared" si="26"/>
        <v>1.0117647058823529</v>
      </c>
      <c r="FX59" s="53">
        <f t="shared" si="27"/>
        <v>0.98862894957591574</v>
      </c>
      <c r="FY59" s="54">
        <f t="shared" si="28"/>
        <v>1.0335472578763127</v>
      </c>
      <c r="FZ59" s="64">
        <f t="shared" si="29"/>
        <v>1.0370478413068844</v>
      </c>
      <c r="GA59" s="69">
        <f t="shared" si="30"/>
        <v>0.81417736289381559</v>
      </c>
      <c r="GB59" s="54">
        <f t="shared" si="31"/>
        <v>0.92536541340142642</v>
      </c>
      <c r="GC59" s="64">
        <f t="shared" si="32"/>
        <v>0.88596240204279297</v>
      </c>
      <c r="GD59" s="69">
        <f t="shared" si="33"/>
        <v>0.43013119661882537</v>
      </c>
      <c r="GE59" s="54">
        <f t="shared" si="34"/>
        <v>0.97533793500143806</v>
      </c>
      <c r="GF59" s="64">
        <f t="shared" si="35"/>
        <v>0.8229076790336497</v>
      </c>
      <c r="GG59" s="55">
        <f t="shared" si="36"/>
        <v>0</v>
      </c>
      <c r="GH59" s="74">
        <f t="shared" si="37"/>
        <v>0.6681061856979551</v>
      </c>
      <c r="GI59" s="5"/>
      <c r="GJ59" s="5"/>
      <c r="GK59" s="5"/>
      <c r="GL59" s="5"/>
      <c r="GM59" s="5"/>
    </row>
    <row r="60" spans="1:195" s="3" customFormat="1" x14ac:dyDescent="0.25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>P60+T60+Y60+AD60+AH60+AL60+AP60+AT60+AX60+BB60+BF60+BJ60+BN60+BR60+BV60+BZ60+CD60+CH60+CL60+CP60+CT60+CX60+DB60+DF60+DF60+DJ60+DN60+DR60+DV60+DZ60+ED60+EH60+EL60+EP60+ET60+EX60+FB60+FF60+FJ60+FN60</f>
        <v>16148</v>
      </c>
      <c r="L60" s="37">
        <f t="shared" si="19"/>
        <v>14054</v>
      </c>
      <c r="M60" s="37">
        <v>183</v>
      </c>
      <c r="N60" s="41">
        <f t="shared" si="21"/>
        <v>6971</v>
      </c>
      <c r="O60" s="41">
        <f t="shared" si="20"/>
        <v>12</v>
      </c>
      <c r="P60" s="89">
        <v>392</v>
      </c>
      <c r="Q60" s="89">
        <v>345</v>
      </c>
      <c r="R60" s="89">
        <v>1</v>
      </c>
      <c r="S60" s="89">
        <v>218</v>
      </c>
      <c r="T60" s="89">
        <v>475</v>
      </c>
      <c r="U60" s="89">
        <v>405</v>
      </c>
      <c r="V60" s="89">
        <v>1</v>
      </c>
      <c r="W60" s="89">
        <v>409</v>
      </c>
      <c r="X60" s="89">
        <v>3</v>
      </c>
      <c r="Y60" s="89">
        <v>908</v>
      </c>
      <c r="Z60" s="89">
        <v>892</v>
      </c>
      <c r="AA60" s="89">
        <v>0</v>
      </c>
      <c r="AB60" s="89">
        <v>689</v>
      </c>
      <c r="AC60" s="89">
        <v>9</v>
      </c>
      <c r="AD60" s="89">
        <v>1267</v>
      </c>
      <c r="AE60" s="89">
        <v>1237</v>
      </c>
      <c r="AF60" s="89">
        <v>0</v>
      </c>
      <c r="AG60" s="89">
        <v>953</v>
      </c>
      <c r="AH60" s="89">
        <v>436</v>
      </c>
      <c r="AI60" s="89">
        <v>555</v>
      </c>
      <c r="AJ60" s="89">
        <v>13</v>
      </c>
      <c r="AK60" s="89">
        <v>636</v>
      </c>
      <c r="AL60" s="89">
        <v>783</v>
      </c>
      <c r="AM60" s="89">
        <v>706</v>
      </c>
      <c r="AN60" s="89">
        <v>13</v>
      </c>
      <c r="AO60" s="89">
        <v>651</v>
      </c>
      <c r="AP60" s="89">
        <v>779</v>
      </c>
      <c r="AQ60" s="89">
        <v>750</v>
      </c>
      <c r="AR60" s="89">
        <v>21</v>
      </c>
      <c r="AS60" s="89">
        <v>651</v>
      </c>
      <c r="AT60" s="89">
        <v>779</v>
      </c>
      <c r="AU60" s="89">
        <v>818</v>
      </c>
      <c r="AV60" s="89">
        <v>123</v>
      </c>
      <c r="AW60" s="89">
        <v>604</v>
      </c>
      <c r="AX60" s="89">
        <v>1040</v>
      </c>
      <c r="AY60" s="89">
        <v>942</v>
      </c>
      <c r="AZ60" s="89">
        <v>0</v>
      </c>
      <c r="BA60" s="89">
        <v>598</v>
      </c>
      <c r="BB60" s="89">
        <v>971</v>
      </c>
      <c r="BC60" s="89">
        <v>950</v>
      </c>
      <c r="BD60" s="89">
        <v>0</v>
      </c>
      <c r="BE60" s="89">
        <v>499</v>
      </c>
      <c r="BF60" s="89">
        <v>261</v>
      </c>
      <c r="BG60" s="89">
        <v>266</v>
      </c>
      <c r="BH60" s="89">
        <v>1</v>
      </c>
      <c r="BI60" s="89">
        <v>2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0</v>
      </c>
      <c r="BX60" s="89">
        <v>0</v>
      </c>
      <c r="BY60" s="89">
        <v>0</v>
      </c>
      <c r="BZ60" s="89">
        <v>291</v>
      </c>
      <c r="CA60" s="89">
        <v>270</v>
      </c>
      <c r="CB60" s="89">
        <v>0</v>
      </c>
      <c r="CC60" s="89">
        <v>5</v>
      </c>
      <c r="CD60" s="89">
        <v>6</v>
      </c>
      <c r="CE60" s="89">
        <v>7</v>
      </c>
      <c r="CF60" s="89">
        <v>0</v>
      </c>
      <c r="CG60" s="89">
        <v>0</v>
      </c>
      <c r="CH60" s="89">
        <v>28</v>
      </c>
      <c r="CI60" s="89">
        <v>11</v>
      </c>
      <c r="CJ60" s="89">
        <v>0</v>
      </c>
      <c r="CK60" s="89">
        <v>0</v>
      </c>
      <c r="CL60" s="89">
        <v>87</v>
      </c>
      <c r="CM60" s="89">
        <v>71</v>
      </c>
      <c r="CN60" s="89">
        <v>0</v>
      </c>
      <c r="CO60" s="89">
        <v>3</v>
      </c>
      <c r="CP60" s="89">
        <v>23</v>
      </c>
      <c r="CQ60" s="89">
        <v>16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0</v>
      </c>
      <c r="CZ60" s="89">
        <v>0</v>
      </c>
      <c r="DA60" s="89">
        <v>0</v>
      </c>
      <c r="DB60" s="89">
        <v>1499</v>
      </c>
      <c r="DC60" s="89">
        <v>1112</v>
      </c>
      <c r="DD60" s="89">
        <v>4</v>
      </c>
      <c r="DE60" s="89">
        <v>36</v>
      </c>
      <c r="DF60" s="89">
        <v>15</v>
      </c>
      <c r="DG60" s="89">
        <v>4</v>
      </c>
      <c r="DH60" s="89">
        <v>0</v>
      </c>
      <c r="DI60" s="89">
        <v>0</v>
      </c>
      <c r="DJ60" s="89">
        <v>25</v>
      </c>
      <c r="DK60" s="89">
        <v>21</v>
      </c>
      <c r="DL60" s="89">
        <v>0</v>
      </c>
      <c r="DM60" s="89">
        <v>5</v>
      </c>
      <c r="DN60" s="89">
        <v>38</v>
      </c>
      <c r="DO60" s="89">
        <v>24</v>
      </c>
      <c r="DP60" s="89">
        <v>3</v>
      </c>
      <c r="DQ60" s="89">
        <v>0</v>
      </c>
      <c r="DR60" s="89">
        <v>0</v>
      </c>
      <c r="DS60" s="89">
        <v>0</v>
      </c>
      <c r="DT60" s="89">
        <v>0</v>
      </c>
      <c r="DU60" s="89">
        <v>0</v>
      </c>
      <c r="DV60" s="89">
        <v>17</v>
      </c>
      <c r="DW60" s="89">
        <v>5</v>
      </c>
      <c r="DX60" s="89">
        <v>0</v>
      </c>
      <c r="DY60" s="89">
        <v>0</v>
      </c>
      <c r="DZ60" s="89">
        <v>27</v>
      </c>
      <c r="EA60" s="89">
        <v>13</v>
      </c>
      <c r="EB60" s="89">
        <v>3</v>
      </c>
      <c r="EC60" s="89">
        <v>0</v>
      </c>
      <c r="ED60" s="89">
        <v>0</v>
      </c>
      <c r="EE60" s="89">
        <v>0</v>
      </c>
      <c r="EF60" s="89">
        <v>0</v>
      </c>
      <c r="EG60" s="89">
        <v>0</v>
      </c>
      <c r="EH60" s="89">
        <v>1054</v>
      </c>
      <c r="EI60" s="89">
        <v>1009</v>
      </c>
      <c r="EJ60" s="89">
        <v>0</v>
      </c>
      <c r="EK60" s="89">
        <v>446</v>
      </c>
      <c r="EL60" s="89">
        <v>1217</v>
      </c>
      <c r="EM60" s="89">
        <v>1111</v>
      </c>
      <c r="EN60" s="89">
        <v>0</v>
      </c>
      <c r="EO60" s="89">
        <v>434</v>
      </c>
      <c r="EP60" s="89">
        <v>606</v>
      </c>
      <c r="EQ60" s="89">
        <v>505</v>
      </c>
      <c r="ER60" s="89">
        <v>0</v>
      </c>
      <c r="ES60" s="89">
        <v>132</v>
      </c>
      <c r="ET60" s="89">
        <v>942</v>
      </c>
      <c r="EU60" s="89">
        <v>793</v>
      </c>
      <c r="EV60" s="89">
        <v>0</v>
      </c>
      <c r="EW60" s="89">
        <v>0</v>
      </c>
      <c r="EX60" s="89">
        <v>960</v>
      </c>
      <c r="EY60" s="89">
        <v>749</v>
      </c>
      <c r="EZ60" s="89">
        <v>0</v>
      </c>
      <c r="FA60" s="89">
        <v>0</v>
      </c>
      <c r="FB60" s="89">
        <v>9</v>
      </c>
      <c r="FC60" s="89">
        <v>1</v>
      </c>
      <c r="FD60" s="89">
        <v>0</v>
      </c>
      <c r="FE60" s="89">
        <v>0</v>
      </c>
      <c r="FF60" s="89">
        <v>3</v>
      </c>
      <c r="FG60" s="89">
        <v>1</v>
      </c>
      <c r="FH60" s="89">
        <v>0</v>
      </c>
      <c r="FI60" s="89">
        <v>0</v>
      </c>
      <c r="FJ60" s="89">
        <v>832</v>
      </c>
      <c r="FK60" s="89">
        <v>282</v>
      </c>
      <c r="FL60" s="89">
        <v>0</v>
      </c>
      <c r="FM60" s="89">
        <v>0</v>
      </c>
      <c r="FN60" s="89">
        <v>363</v>
      </c>
      <c r="FO60" s="89">
        <v>183</v>
      </c>
      <c r="FP60" s="89">
        <v>0</v>
      </c>
      <c r="FQ60" s="89">
        <v>0</v>
      </c>
      <c r="FR60" s="85">
        <f t="shared" si="1"/>
        <v>0.82442324196072492</v>
      </c>
      <c r="FS60" s="86">
        <f t="shared" si="22"/>
        <v>0.71871371598768241</v>
      </c>
      <c r="FT60" s="87">
        <f t="shared" si="23"/>
        <v>0.35191074763996161</v>
      </c>
      <c r="FU60" s="21">
        <f t="shared" si="24"/>
        <v>0.92327044025157234</v>
      </c>
      <c r="FV60" s="22">
        <f t="shared" si="25"/>
        <v>0.80770114942528737</v>
      </c>
      <c r="FW60" s="21">
        <f t="shared" si="26"/>
        <v>0.98918918918918919</v>
      </c>
      <c r="FX60" s="53">
        <f t="shared" si="27"/>
        <v>1.2056381874783813</v>
      </c>
      <c r="FY60" s="54">
        <f t="shared" si="28"/>
        <v>1.129045996592845</v>
      </c>
      <c r="FZ60" s="64">
        <f t="shared" si="29"/>
        <v>1.079642248722317</v>
      </c>
      <c r="GA60" s="69">
        <f t="shared" si="30"/>
        <v>0.87350936967632031</v>
      </c>
      <c r="GB60" s="54">
        <f t="shared" si="31"/>
        <v>0.87716674145352402</v>
      </c>
      <c r="GC60" s="64">
        <f t="shared" si="32"/>
        <v>0.80545445480380906</v>
      </c>
      <c r="GD60" s="69">
        <f t="shared" si="33"/>
        <v>0.40883482076083161</v>
      </c>
      <c r="GE60" s="54">
        <f t="shared" si="34"/>
        <v>1.0584307178631052</v>
      </c>
      <c r="GF60" s="64">
        <f t="shared" si="35"/>
        <v>0.85809682804674459</v>
      </c>
      <c r="GG60" s="55">
        <f t="shared" si="36"/>
        <v>0</v>
      </c>
      <c r="GH60" s="74">
        <f t="shared" si="37"/>
        <v>0.57756723131400134</v>
      </c>
      <c r="GI60" s="5"/>
      <c r="GJ60" s="5"/>
      <c r="GK60" s="5"/>
      <c r="GL60" s="5"/>
      <c r="GM60" s="5"/>
    </row>
    <row r="61" spans="1:195" s="3" customFormat="1" x14ac:dyDescent="0.25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8073</v>
      </c>
      <c r="L61" s="37">
        <f t="shared" si="19"/>
        <v>6785</v>
      </c>
      <c r="M61" s="37">
        <v>100</v>
      </c>
      <c r="N61" s="41">
        <f t="shared" si="21"/>
        <v>3307</v>
      </c>
      <c r="O61" s="41">
        <f t="shared" si="20"/>
        <v>24</v>
      </c>
      <c r="P61" s="89">
        <v>270</v>
      </c>
      <c r="Q61" s="89">
        <v>270</v>
      </c>
      <c r="R61" s="89">
        <v>0</v>
      </c>
      <c r="S61" s="89">
        <v>201</v>
      </c>
      <c r="T61" s="89">
        <v>135</v>
      </c>
      <c r="U61" s="89">
        <v>132</v>
      </c>
      <c r="V61" s="89">
        <v>0</v>
      </c>
      <c r="W61" s="89">
        <v>115</v>
      </c>
      <c r="X61" s="89">
        <v>7</v>
      </c>
      <c r="Y61" s="89">
        <v>262</v>
      </c>
      <c r="Z61" s="89">
        <v>249</v>
      </c>
      <c r="AA61" s="89">
        <v>0</v>
      </c>
      <c r="AB61" s="89">
        <v>198</v>
      </c>
      <c r="AC61" s="89">
        <v>17</v>
      </c>
      <c r="AD61" s="89">
        <v>549</v>
      </c>
      <c r="AE61" s="89">
        <v>541</v>
      </c>
      <c r="AF61" s="89">
        <v>0</v>
      </c>
      <c r="AG61" s="89">
        <v>426</v>
      </c>
      <c r="AH61" s="89">
        <v>286</v>
      </c>
      <c r="AI61" s="89">
        <v>269</v>
      </c>
      <c r="AJ61" s="89">
        <v>2</v>
      </c>
      <c r="AK61" s="89">
        <v>182</v>
      </c>
      <c r="AL61" s="89">
        <v>363</v>
      </c>
      <c r="AM61" s="89">
        <v>327</v>
      </c>
      <c r="AN61" s="89">
        <v>5</v>
      </c>
      <c r="AO61" s="89">
        <v>227</v>
      </c>
      <c r="AP61" s="89">
        <v>372</v>
      </c>
      <c r="AQ61" s="89">
        <v>292</v>
      </c>
      <c r="AR61" s="89">
        <v>14</v>
      </c>
      <c r="AS61" s="89">
        <v>234</v>
      </c>
      <c r="AT61" s="89">
        <v>461</v>
      </c>
      <c r="AU61" s="89">
        <v>413</v>
      </c>
      <c r="AV61" s="89">
        <v>29</v>
      </c>
      <c r="AW61" s="89">
        <v>262</v>
      </c>
      <c r="AX61" s="89">
        <v>482</v>
      </c>
      <c r="AY61" s="89">
        <v>403</v>
      </c>
      <c r="AZ61" s="89">
        <v>42</v>
      </c>
      <c r="BA61" s="89">
        <v>257</v>
      </c>
      <c r="BB61" s="89">
        <v>442</v>
      </c>
      <c r="BC61" s="89">
        <v>391</v>
      </c>
      <c r="BD61" s="89">
        <v>1</v>
      </c>
      <c r="BE61" s="89">
        <v>203</v>
      </c>
      <c r="BF61" s="89">
        <v>178</v>
      </c>
      <c r="BG61" s="89">
        <v>158</v>
      </c>
      <c r="BH61" s="89">
        <v>0</v>
      </c>
      <c r="BI61" s="89">
        <v>79</v>
      </c>
      <c r="BJ61" s="89">
        <v>0</v>
      </c>
      <c r="BK61" s="89">
        <v>0</v>
      </c>
      <c r="BL61" s="89">
        <v>0</v>
      </c>
      <c r="BM61" s="89">
        <v>3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0</v>
      </c>
      <c r="BX61" s="89">
        <v>0</v>
      </c>
      <c r="BY61" s="89">
        <v>0</v>
      </c>
      <c r="BZ61" s="89">
        <v>177</v>
      </c>
      <c r="CA61" s="89">
        <v>174</v>
      </c>
      <c r="CB61" s="89">
        <v>0</v>
      </c>
      <c r="CC61" s="89">
        <v>9</v>
      </c>
      <c r="CD61" s="89">
        <v>8</v>
      </c>
      <c r="CE61" s="89">
        <v>0</v>
      </c>
      <c r="CF61" s="89">
        <v>0</v>
      </c>
      <c r="CG61" s="89">
        <v>0</v>
      </c>
      <c r="CH61" s="89">
        <v>11</v>
      </c>
      <c r="CI61" s="89">
        <v>1</v>
      </c>
      <c r="CJ61" s="89">
        <v>0</v>
      </c>
      <c r="CK61" s="89">
        <v>0</v>
      </c>
      <c r="CL61" s="89">
        <v>28</v>
      </c>
      <c r="CM61" s="89">
        <v>24</v>
      </c>
      <c r="CN61" s="89">
        <v>0</v>
      </c>
      <c r="CO61" s="89">
        <v>1</v>
      </c>
      <c r="CP61" s="89">
        <v>10</v>
      </c>
      <c r="CQ61" s="89">
        <v>8</v>
      </c>
      <c r="CR61" s="89">
        <v>0</v>
      </c>
      <c r="CS61" s="89">
        <v>1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0</v>
      </c>
      <c r="CZ61" s="89">
        <v>0</v>
      </c>
      <c r="DA61" s="89">
        <v>0</v>
      </c>
      <c r="DB61" s="89">
        <v>342</v>
      </c>
      <c r="DC61" s="89">
        <v>310</v>
      </c>
      <c r="DD61" s="89">
        <v>0</v>
      </c>
      <c r="DE61" s="89">
        <v>152</v>
      </c>
      <c r="DF61" s="89">
        <v>5</v>
      </c>
      <c r="DG61" s="89">
        <v>6</v>
      </c>
      <c r="DH61" s="89">
        <v>0</v>
      </c>
      <c r="DI61" s="89">
        <v>0</v>
      </c>
      <c r="DJ61" s="89">
        <v>19</v>
      </c>
      <c r="DK61" s="89">
        <v>17</v>
      </c>
      <c r="DL61" s="89">
        <v>0</v>
      </c>
      <c r="DM61" s="89">
        <v>9</v>
      </c>
      <c r="DN61" s="89">
        <v>8</v>
      </c>
      <c r="DO61" s="89">
        <v>4</v>
      </c>
      <c r="DP61" s="89">
        <v>0</v>
      </c>
      <c r="DQ61" s="89">
        <v>0</v>
      </c>
      <c r="DR61" s="89">
        <v>0</v>
      </c>
      <c r="DS61" s="89">
        <v>0</v>
      </c>
      <c r="DT61" s="89">
        <v>0</v>
      </c>
      <c r="DU61" s="89">
        <v>0</v>
      </c>
      <c r="DV61" s="89">
        <v>570</v>
      </c>
      <c r="DW61" s="89">
        <v>520</v>
      </c>
      <c r="DX61" s="89">
        <v>7</v>
      </c>
      <c r="DY61" s="89">
        <v>228</v>
      </c>
      <c r="DZ61" s="89">
        <v>41</v>
      </c>
      <c r="EA61" s="89">
        <v>38</v>
      </c>
      <c r="EB61" s="89">
        <v>0</v>
      </c>
      <c r="EC61" s="89">
        <v>15</v>
      </c>
      <c r="ED61" s="89">
        <v>0</v>
      </c>
      <c r="EE61" s="89">
        <v>0</v>
      </c>
      <c r="EF61" s="89">
        <v>0</v>
      </c>
      <c r="EG61" s="89">
        <v>0</v>
      </c>
      <c r="EH61" s="89">
        <v>464</v>
      </c>
      <c r="EI61" s="89">
        <v>423</v>
      </c>
      <c r="EJ61" s="89">
        <v>0</v>
      </c>
      <c r="EK61" s="89">
        <v>198</v>
      </c>
      <c r="EL61" s="89">
        <v>545</v>
      </c>
      <c r="EM61" s="89">
        <v>495</v>
      </c>
      <c r="EN61" s="89">
        <v>0</v>
      </c>
      <c r="EO61" s="89">
        <v>203</v>
      </c>
      <c r="EP61" s="89">
        <v>288</v>
      </c>
      <c r="EQ61" s="89">
        <v>256</v>
      </c>
      <c r="ER61" s="89">
        <v>0</v>
      </c>
      <c r="ES61" s="89">
        <v>76</v>
      </c>
      <c r="ET61" s="89">
        <v>469</v>
      </c>
      <c r="EU61" s="89">
        <v>368</v>
      </c>
      <c r="EV61" s="89">
        <v>0</v>
      </c>
      <c r="EW61" s="89">
        <v>20</v>
      </c>
      <c r="EX61" s="89">
        <v>449</v>
      </c>
      <c r="EY61" s="89">
        <v>361</v>
      </c>
      <c r="EZ61" s="89">
        <v>0</v>
      </c>
      <c r="FA61" s="89">
        <v>8</v>
      </c>
      <c r="FB61" s="89">
        <v>5</v>
      </c>
      <c r="FC61" s="89">
        <v>0</v>
      </c>
      <c r="FD61" s="89">
        <v>0</v>
      </c>
      <c r="FE61" s="89">
        <v>0</v>
      </c>
      <c r="FF61" s="89">
        <v>11</v>
      </c>
      <c r="FG61" s="89">
        <v>0</v>
      </c>
      <c r="FH61" s="89">
        <v>0</v>
      </c>
      <c r="FI61" s="89">
        <v>0</v>
      </c>
      <c r="FJ61" s="89">
        <v>566</v>
      </c>
      <c r="FK61" s="89">
        <v>199</v>
      </c>
      <c r="FL61" s="89">
        <v>0</v>
      </c>
      <c r="FM61" s="89">
        <v>0</v>
      </c>
      <c r="FN61" s="89">
        <v>252</v>
      </c>
      <c r="FO61" s="89">
        <v>136</v>
      </c>
      <c r="FP61" s="89">
        <v>0</v>
      </c>
      <c r="FQ61" s="89">
        <v>0</v>
      </c>
      <c r="FR61" s="85">
        <f t="shared" si="1"/>
        <v>0.79472967716841691</v>
      </c>
      <c r="FS61" s="86">
        <f t="shared" si="22"/>
        <v>0.66948658109684944</v>
      </c>
      <c r="FT61" s="87">
        <f t="shared" si="23"/>
        <v>0.32156748346946712</v>
      </c>
      <c r="FU61" s="21">
        <f t="shared" si="24"/>
        <v>0.94586994727592266</v>
      </c>
      <c r="FV61" s="22">
        <f t="shared" si="25"/>
        <v>0.76407657657657657</v>
      </c>
      <c r="FW61" s="21">
        <f t="shared" si="26"/>
        <v>1</v>
      </c>
      <c r="FX61" s="53">
        <f t="shared" si="27"/>
        <v>0.94756446991404009</v>
      </c>
      <c r="FY61" s="54">
        <f t="shared" si="28"/>
        <v>1.0418502202643172</v>
      </c>
      <c r="FZ61" s="64">
        <f t="shared" si="29"/>
        <v>1.0154185022026432</v>
      </c>
      <c r="GA61" s="69">
        <f t="shared" si="30"/>
        <v>0.81387665198237891</v>
      </c>
      <c r="GB61" s="54">
        <f t="shared" si="31"/>
        <v>0.88919955783861104</v>
      </c>
      <c r="GC61" s="64">
        <f t="shared" si="32"/>
        <v>0.79637817803498268</v>
      </c>
      <c r="GD61" s="69">
        <f t="shared" si="33"/>
        <v>0.41290070875869689</v>
      </c>
      <c r="GE61" s="54">
        <f t="shared" si="34"/>
        <v>0.83378746594005448</v>
      </c>
      <c r="GF61" s="64">
        <f t="shared" si="35"/>
        <v>0.66212534059945505</v>
      </c>
      <c r="GG61" s="55">
        <f t="shared" si="36"/>
        <v>2.5431425976385105E-2</v>
      </c>
      <c r="GH61" s="74">
        <f t="shared" si="37"/>
        <v>0.67893194399218493</v>
      </c>
      <c r="GI61" s="5"/>
      <c r="GJ61" s="5"/>
      <c r="GK61" s="5"/>
      <c r="GL61" s="5"/>
      <c r="GM61" s="5"/>
    </row>
    <row r="62" spans="1:195" s="3" customFormat="1" x14ac:dyDescent="0.25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15774</v>
      </c>
      <c r="L62" s="37">
        <f t="shared" si="19"/>
        <v>14291</v>
      </c>
      <c r="M62" s="37">
        <v>197</v>
      </c>
      <c r="N62" s="41">
        <f t="shared" si="21"/>
        <v>7661</v>
      </c>
      <c r="O62" s="41">
        <f t="shared" si="20"/>
        <v>284</v>
      </c>
      <c r="P62" s="89">
        <v>447</v>
      </c>
      <c r="Q62" s="89">
        <v>467</v>
      </c>
      <c r="R62" s="89">
        <v>1</v>
      </c>
      <c r="S62" s="89">
        <v>344</v>
      </c>
      <c r="T62" s="89">
        <v>423</v>
      </c>
      <c r="U62" s="89">
        <v>418</v>
      </c>
      <c r="V62" s="89">
        <v>0</v>
      </c>
      <c r="W62" s="89">
        <v>412</v>
      </c>
      <c r="X62" s="89">
        <v>81</v>
      </c>
      <c r="Y62" s="89">
        <v>860</v>
      </c>
      <c r="Z62" s="89">
        <v>874</v>
      </c>
      <c r="AA62" s="89">
        <v>0</v>
      </c>
      <c r="AB62" s="89">
        <v>847</v>
      </c>
      <c r="AC62" s="89">
        <v>203</v>
      </c>
      <c r="AD62" s="89">
        <v>1319</v>
      </c>
      <c r="AE62" s="89">
        <v>1341</v>
      </c>
      <c r="AF62" s="89">
        <v>1</v>
      </c>
      <c r="AG62" s="89">
        <v>980</v>
      </c>
      <c r="AH62" s="89">
        <v>616</v>
      </c>
      <c r="AI62" s="89">
        <v>605</v>
      </c>
      <c r="AJ62" s="89">
        <v>7</v>
      </c>
      <c r="AK62" s="89">
        <v>604</v>
      </c>
      <c r="AL62" s="89">
        <v>646</v>
      </c>
      <c r="AM62" s="89">
        <v>647</v>
      </c>
      <c r="AN62" s="89">
        <v>11</v>
      </c>
      <c r="AO62" s="89">
        <v>638</v>
      </c>
      <c r="AP62" s="89">
        <v>795</v>
      </c>
      <c r="AQ62" s="89">
        <v>830</v>
      </c>
      <c r="AR62" s="89">
        <v>35</v>
      </c>
      <c r="AS62" s="89">
        <v>610</v>
      </c>
      <c r="AT62" s="89">
        <v>744</v>
      </c>
      <c r="AU62" s="89">
        <v>852</v>
      </c>
      <c r="AV62" s="89">
        <v>137</v>
      </c>
      <c r="AW62" s="89">
        <v>693</v>
      </c>
      <c r="AX62" s="89">
        <v>990</v>
      </c>
      <c r="AY62" s="89">
        <v>940</v>
      </c>
      <c r="AZ62" s="89">
        <v>0</v>
      </c>
      <c r="BA62" s="89">
        <v>689</v>
      </c>
      <c r="BB62" s="89">
        <v>897</v>
      </c>
      <c r="BC62" s="89">
        <v>802</v>
      </c>
      <c r="BD62" s="89">
        <v>0</v>
      </c>
      <c r="BE62" s="89">
        <v>598</v>
      </c>
      <c r="BF62" s="89">
        <v>366</v>
      </c>
      <c r="BG62" s="89">
        <v>333</v>
      </c>
      <c r="BH62" s="89">
        <v>0</v>
      </c>
      <c r="BI62" s="89">
        <v>1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0</v>
      </c>
      <c r="CB62" s="89">
        <v>0</v>
      </c>
      <c r="CC62" s="89">
        <v>0</v>
      </c>
      <c r="CD62" s="89">
        <v>159</v>
      </c>
      <c r="CE62" s="89">
        <v>101</v>
      </c>
      <c r="CF62" s="89">
        <v>0</v>
      </c>
      <c r="CG62" s="89">
        <v>1</v>
      </c>
      <c r="CH62" s="89">
        <v>38</v>
      </c>
      <c r="CI62" s="89">
        <v>24</v>
      </c>
      <c r="CJ62" s="89">
        <v>0</v>
      </c>
      <c r="CK62" s="89">
        <v>0</v>
      </c>
      <c r="CL62" s="89">
        <v>63</v>
      </c>
      <c r="CM62" s="89">
        <v>36</v>
      </c>
      <c r="CN62" s="89">
        <v>0</v>
      </c>
      <c r="CO62" s="89">
        <v>1</v>
      </c>
      <c r="CP62" s="89">
        <v>12</v>
      </c>
      <c r="CQ62" s="89">
        <v>11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0</v>
      </c>
      <c r="CZ62" s="89">
        <v>0</v>
      </c>
      <c r="DA62" s="89">
        <v>0</v>
      </c>
      <c r="DB62" s="89">
        <v>1059</v>
      </c>
      <c r="DC62" s="89">
        <v>977</v>
      </c>
      <c r="DD62" s="89">
        <v>3</v>
      </c>
      <c r="DE62" s="89">
        <v>47</v>
      </c>
      <c r="DF62" s="89">
        <v>197</v>
      </c>
      <c r="DG62" s="89">
        <v>16</v>
      </c>
      <c r="DH62" s="89">
        <v>0</v>
      </c>
      <c r="DI62" s="89">
        <v>0</v>
      </c>
      <c r="DJ62" s="89">
        <v>37</v>
      </c>
      <c r="DK62" s="89">
        <v>35</v>
      </c>
      <c r="DL62" s="89">
        <v>0</v>
      </c>
      <c r="DM62" s="89">
        <v>12</v>
      </c>
      <c r="DN62" s="89">
        <v>72</v>
      </c>
      <c r="DO62" s="89">
        <v>38</v>
      </c>
      <c r="DP62" s="89">
        <v>1</v>
      </c>
      <c r="DQ62" s="89">
        <v>0</v>
      </c>
      <c r="DR62" s="89">
        <v>0</v>
      </c>
      <c r="DS62" s="89">
        <v>0</v>
      </c>
      <c r="DT62" s="89">
        <v>0</v>
      </c>
      <c r="DU62" s="89">
        <v>0</v>
      </c>
      <c r="DV62" s="89">
        <v>240</v>
      </c>
      <c r="DW62" s="89">
        <v>208</v>
      </c>
      <c r="DX62" s="89">
        <v>1</v>
      </c>
      <c r="DY62" s="89">
        <v>0</v>
      </c>
      <c r="DZ62" s="89">
        <v>37</v>
      </c>
      <c r="EA62" s="89">
        <v>25</v>
      </c>
      <c r="EB62" s="89">
        <v>0</v>
      </c>
      <c r="EC62" s="89">
        <v>0</v>
      </c>
      <c r="ED62" s="89">
        <v>48</v>
      </c>
      <c r="EE62" s="89">
        <v>48</v>
      </c>
      <c r="EF62" s="89">
        <v>0</v>
      </c>
      <c r="EG62" s="89">
        <v>0</v>
      </c>
      <c r="EH62" s="89">
        <v>982</v>
      </c>
      <c r="EI62" s="89">
        <v>965</v>
      </c>
      <c r="EJ62" s="89">
        <v>0</v>
      </c>
      <c r="EK62" s="89">
        <v>519</v>
      </c>
      <c r="EL62" s="89">
        <v>1151</v>
      </c>
      <c r="EM62" s="89">
        <v>1011</v>
      </c>
      <c r="EN62" s="89">
        <v>0</v>
      </c>
      <c r="EO62" s="89">
        <v>481</v>
      </c>
      <c r="EP62" s="89">
        <v>492</v>
      </c>
      <c r="EQ62" s="89">
        <v>466</v>
      </c>
      <c r="ER62" s="89">
        <v>0</v>
      </c>
      <c r="ES62" s="89">
        <v>184</v>
      </c>
      <c r="ET62" s="89">
        <v>747</v>
      </c>
      <c r="EU62" s="89">
        <v>652</v>
      </c>
      <c r="EV62" s="89">
        <v>0</v>
      </c>
      <c r="EW62" s="89">
        <v>0</v>
      </c>
      <c r="EX62" s="89">
        <v>707</v>
      </c>
      <c r="EY62" s="89">
        <v>633</v>
      </c>
      <c r="EZ62" s="89">
        <v>0</v>
      </c>
      <c r="FA62" s="89">
        <v>0</v>
      </c>
      <c r="FB62" s="89">
        <v>27</v>
      </c>
      <c r="FC62" s="89">
        <v>0</v>
      </c>
      <c r="FD62" s="89">
        <v>0</v>
      </c>
      <c r="FE62" s="89">
        <v>0</v>
      </c>
      <c r="FF62" s="89">
        <v>16</v>
      </c>
      <c r="FG62" s="89">
        <v>12</v>
      </c>
      <c r="FH62" s="89">
        <v>0</v>
      </c>
      <c r="FI62" s="89">
        <v>0</v>
      </c>
      <c r="FJ62" s="89">
        <v>955</v>
      </c>
      <c r="FK62" s="89">
        <v>591</v>
      </c>
      <c r="FL62" s="89">
        <v>0</v>
      </c>
      <c r="FM62" s="89">
        <v>0</v>
      </c>
      <c r="FN62" s="89">
        <v>435</v>
      </c>
      <c r="FO62" s="89">
        <v>333</v>
      </c>
      <c r="FP62" s="89">
        <v>0</v>
      </c>
      <c r="FQ62" s="89">
        <v>0</v>
      </c>
      <c r="FR62" s="85">
        <f t="shared" si="1"/>
        <v>0.85074308847813351</v>
      </c>
      <c r="FS62" s="86">
        <f t="shared" si="22"/>
        <v>0.7717466574335482</v>
      </c>
      <c r="FT62" s="87">
        <f t="shared" si="23"/>
        <v>0.40808608107388272</v>
      </c>
      <c r="FU62" s="21">
        <f t="shared" si="24"/>
        <v>0.95636836991140217</v>
      </c>
      <c r="FV62" s="22">
        <f t="shared" si="25"/>
        <v>0.92907294240020799</v>
      </c>
      <c r="FW62" s="21">
        <f t="shared" si="26"/>
        <v>0.98499999999999999</v>
      </c>
      <c r="FX62" s="53">
        <f t="shared" si="27"/>
        <v>0.90791656790708697</v>
      </c>
      <c r="FY62" s="54">
        <f t="shared" si="28"/>
        <v>0.9928838951310861</v>
      </c>
      <c r="FZ62" s="64">
        <f t="shared" si="29"/>
        <v>1.0044943820224719</v>
      </c>
      <c r="GA62" s="69">
        <f t="shared" si="30"/>
        <v>0.83857677902621719</v>
      </c>
      <c r="GB62" s="54">
        <f t="shared" si="31"/>
        <v>0.88465593832644807</v>
      </c>
      <c r="GC62" s="64">
        <f t="shared" si="32"/>
        <v>0.82839265033792542</v>
      </c>
      <c r="GD62" s="69">
        <f t="shared" si="33"/>
        <v>0.46860145541285669</v>
      </c>
      <c r="GE62" s="54">
        <f t="shared" si="34"/>
        <v>0.92458349230573578</v>
      </c>
      <c r="GF62" s="64">
        <f t="shared" si="35"/>
        <v>0.81711814828945695</v>
      </c>
      <c r="GG62" s="55">
        <f t="shared" si="36"/>
        <v>0</v>
      </c>
      <c r="GH62" s="74">
        <f t="shared" si="37"/>
        <v>0.81522357492319952</v>
      </c>
      <c r="GI62" s="5"/>
      <c r="GJ62" s="5"/>
      <c r="GK62" s="5"/>
      <c r="GL62" s="5"/>
      <c r="GM62" s="5"/>
    </row>
    <row r="63" spans="1:195" s="3" customFormat="1" x14ac:dyDescent="0.25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8934</v>
      </c>
      <c r="L63" s="37">
        <f t="shared" si="19"/>
        <v>7747</v>
      </c>
      <c r="M63" s="37">
        <v>111</v>
      </c>
      <c r="N63" s="41">
        <f t="shared" si="21"/>
        <v>4365</v>
      </c>
      <c r="O63" s="41">
        <f t="shared" si="20"/>
        <v>28</v>
      </c>
      <c r="P63" s="89">
        <v>329</v>
      </c>
      <c r="Q63" s="89">
        <v>312</v>
      </c>
      <c r="R63" s="89">
        <v>2</v>
      </c>
      <c r="S63" s="89">
        <v>211</v>
      </c>
      <c r="T63" s="89">
        <v>131</v>
      </c>
      <c r="U63" s="89">
        <v>124</v>
      </c>
      <c r="V63" s="89">
        <v>0</v>
      </c>
      <c r="W63" s="89">
        <v>113</v>
      </c>
      <c r="X63" s="89">
        <v>13</v>
      </c>
      <c r="Y63" s="89">
        <v>348</v>
      </c>
      <c r="Z63" s="89">
        <v>312</v>
      </c>
      <c r="AA63" s="89">
        <v>1</v>
      </c>
      <c r="AB63" s="89">
        <v>267</v>
      </c>
      <c r="AC63" s="89">
        <v>15</v>
      </c>
      <c r="AD63" s="89">
        <v>491</v>
      </c>
      <c r="AE63" s="89">
        <v>558</v>
      </c>
      <c r="AF63" s="89">
        <v>2</v>
      </c>
      <c r="AG63" s="89">
        <v>429</v>
      </c>
      <c r="AH63" s="89">
        <v>337</v>
      </c>
      <c r="AI63" s="89">
        <v>263</v>
      </c>
      <c r="AJ63" s="89">
        <v>2</v>
      </c>
      <c r="AK63" s="89">
        <v>304</v>
      </c>
      <c r="AL63" s="89">
        <v>223</v>
      </c>
      <c r="AM63" s="89">
        <v>326</v>
      </c>
      <c r="AN63" s="89">
        <v>5</v>
      </c>
      <c r="AO63" s="89">
        <v>328</v>
      </c>
      <c r="AP63" s="89">
        <v>424</v>
      </c>
      <c r="AQ63" s="89">
        <v>418</v>
      </c>
      <c r="AR63" s="89">
        <v>11</v>
      </c>
      <c r="AS63" s="89">
        <v>376</v>
      </c>
      <c r="AT63" s="89">
        <v>468</v>
      </c>
      <c r="AU63" s="89">
        <v>473</v>
      </c>
      <c r="AV63" s="89">
        <v>24</v>
      </c>
      <c r="AW63" s="89">
        <v>320</v>
      </c>
      <c r="AX63" s="89">
        <v>544</v>
      </c>
      <c r="AY63" s="89">
        <v>536</v>
      </c>
      <c r="AZ63" s="89">
        <v>53</v>
      </c>
      <c r="BA63" s="89">
        <v>334</v>
      </c>
      <c r="BB63" s="89">
        <v>502</v>
      </c>
      <c r="BC63" s="89">
        <v>478</v>
      </c>
      <c r="BD63" s="89">
        <v>13</v>
      </c>
      <c r="BE63" s="89">
        <v>302</v>
      </c>
      <c r="BF63" s="89">
        <v>135</v>
      </c>
      <c r="BG63" s="89">
        <v>109</v>
      </c>
      <c r="BH63" s="89">
        <v>0</v>
      </c>
      <c r="BI63" s="89">
        <v>30</v>
      </c>
      <c r="BJ63" s="89">
        <v>0</v>
      </c>
      <c r="BK63" s="89">
        <v>0</v>
      </c>
      <c r="BL63" s="89">
        <v>0</v>
      </c>
      <c r="BM63" s="89">
        <v>9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0</v>
      </c>
      <c r="CB63" s="89">
        <v>0</v>
      </c>
      <c r="CC63" s="89">
        <v>0</v>
      </c>
      <c r="CD63" s="89">
        <v>38</v>
      </c>
      <c r="CE63" s="89">
        <v>1</v>
      </c>
      <c r="CF63" s="89">
        <v>0</v>
      </c>
      <c r="CG63" s="89">
        <v>0</v>
      </c>
      <c r="CH63" s="89">
        <v>2</v>
      </c>
      <c r="CI63" s="89">
        <v>0</v>
      </c>
      <c r="CJ63" s="89">
        <v>0</v>
      </c>
      <c r="CK63" s="89">
        <v>0</v>
      </c>
      <c r="CL63" s="89">
        <v>71</v>
      </c>
      <c r="CM63" s="89">
        <v>48</v>
      </c>
      <c r="CN63" s="89">
        <v>0</v>
      </c>
      <c r="CO63" s="89">
        <v>17</v>
      </c>
      <c r="CP63" s="89">
        <v>18</v>
      </c>
      <c r="CQ63" s="89">
        <v>13</v>
      </c>
      <c r="CR63" s="89">
        <v>0</v>
      </c>
      <c r="CS63" s="89">
        <v>3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635</v>
      </c>
      <c r="DC63" s="89">
        <v>543</v>
      </c>
      <c r="DD63" s="89">
        <v>0</v>
      </c>
      <c r="DE63" s="89">
        <v>49</v>
      </c>
      <c r="DF63" s="89">
        <v>1</v>
      </c>
      <c r="DG63" s="89">
        <v>0</v>
      </c>
      <c r="DH63" s="89">
        <v>0</v>
      </c>
      <c r="DI63" s="89">
        <v>0</v>
      </c>
      <c r="DJ63" s="89">
        <v>51</v>
      </c>
      <c r="DK63" s="89">
        <v>42</v>
      </c>
      <c r="DL63" s="89">
        <v>1</v>
      </c>
      <c r="DM63" s="89">
        <v>20</v>
      </c>
      <c r="DN63" s="89">
        <v>2</v>
      </c>
      <c r="DO63" s="89">
        <v>0</v>
      </c>
      <c r="DP63" s="89">
        <v>0</v>
      </c>
      <c r="DQ63" s="89">
        <v>0</v>
      </c>
      <c r="DR63" s="89">
        <v>0</v>
      </c>
      <c r="DS63" s="89">
        <v>1</v>
      </c>
      <c r="DT63" s="89">
        <v>0</v>
      </c>
      <c r="DU63" s="89">
        <v>0</v>
      </c>
      <c r="DV63" s="89">
        <v>776</v>
      </c>
      <c r="DW63" s="89">
        <v>678</v>
      </c>
      <c r="DX63" s="89">
        <v>0</v>
      </c>
      <c r="DY63" s="89">
        <v>591</v>
      </c>
      <c r="DZ63" s="89">
        <v>98</v>
      </c>
      <c r="EA63" s="89">
        <v>28</v>
      </c>
      <c r="EB63" s="89">
        <v>0</v>
      </c>
      <c r="EC63" s="89">
        <v>9</v>
      </c>
      <c r="ED63" s="89">
        <v>0</v>
      </c>
      <c r="EE63" s="89">
        <v>0</v>
      </c>
      <c r="EF63" s="89">
        <v>0</v>
      </c>
      <c r="EG63" s="89">
        <v>0</v>
      </c>
      <c r="EH63" s="89">
        <v>577</v>
      </c>
      <c r="EI63" s="89">
        <v>563</v>
      </c>
      <c r="EJ63" s="89">
        <v>0</v>
      </c>
      <c r="EK63" s="89">
        <v>296</v>
      </c>
      <c r="EL63" s="89">
        <v>627</v>
      </c>
      <c r="EM63" s="89">
        <v>634</v>
      </c>
      <c r="EN63" s="89">
        <v>0</v>
      </c>
      <c r="EO63" s="89">
        <v>260</v>
      </c>
      <c r="EP63" s="89">
        <v>313</v>
      </c>
      <c r="EQ63" s="89">
        <v>291</v>
      </c>
      <c r="ER63" s="89">
        <v>0</v>
      </c>
      <c r="ES63" s="89">
        <v>97</v>
      </c>
      <c r="ET63" s="89">
        <v>464</v>
      </c>
      <c r="EU63" s="89">
        <v>373</v>
      </c>
      <c r="EV63" s="89">
        <v>0</v>
      </c>
      <c r="EW63" s="89">
        <v>0</v>
      </c>
      <c r="EX63" s="89">
        <v>479</v>
      </c>
      <c r="EY63" s="89">
        <v>384</v>
      </c>
      <c r="EZ63" s="89">
        <v>0</v>
      </c>
      <c r="FA63" s="89">
        <v>0</v>
      </c>
      <c r="FB63" s="89">
        <v>2</v>
      </c>
      <c r="FC63" s="89">
        <v>0</v>
      </c>
      <c r="FD63" s="89">
        <v>0</v>
      </c>
      <c r="FE63" s="89">
        <v>0</v>
      </c>
      <c r="FF63" s="89">
        <v>4</v>
      </c>
      <c r="FG63" s="89">
        <v>1</v>
      </c>
      <c r="FH63" s="89">
        <v>0</v>
      </c>
      <c r="FI63" s="89">
        <v>0</v>
      </c>
      <c r="FJ63" s="89">
        <v>572</v>
      </c>
      <c r="FK63" s="89">
        <v>158</v>
      </c>
      <c r="FL63" s="89">
        <v>0</v>
      </c>
      <c r="FM63" s="89">
        <v>0</v>
      </c>
      <c r="FN63" s="89">
        <v>271</v>
      </c>
      <c r="FO63" s="89">
        <v>80</v>
      </c>
      <c r="FP63" s="89">
        <v>0</v>
      </c>
      <c r="FQ63" s="89">
        <v>0</v>
      </c>
      <c r="FR63" s="85">
        <f t="shared" si="1"/>
        <v>0.82167514534883723</v>
      </c>
      <c r="FS63" s="86">
        <f t="shared" si="22"/>
        <v>0.71384447674418605</v>
      </c>
      <c r="FT63" s="87">
        <f t="shared" si="23"/>
        <v>0.3965297965116279</v>
      </c>
      <c r="FU63" s="21">
        <f t="shared" si="24"/>
        <v>0.92484472049689437</v>
      </c>
      <c r="FV63" s="22">
        <f t="shared" si="25"/>
        <v>0.83175864290315649</v>
      </c>
      <c r="FW63" s="21">
        <f t="shared" si="26"/>
        <v>1.0571428571428572</v>
      </c>
      <c r="FX63" s="53">
        <f t="shared" si="27"/>
        <v>1.1495917829865683</v>
      </c>
      <c r="FY63" s="54">
        <f t="shared" si="28"/>
        <v>1.1044267877412033</v>
      </c>
      <c r="FZ63" s="64">
        <f t="shared" si="29"/>
        <v>1.1316685584562998</v>
      </c>
      <c r="GA63" s="69">
        <f t="shared" si="30"/>
        <v>0.91827468785471056</v>
      </c>
      <c r="GB63" s="54">
        <f t="shared" si="31"/>
        <v>0.93932234815634441</v>
      </c>
      <c r="GC63" s="64">
        <f t="shared" si="32"/>
        <v>0.87741858309159959</v>
      </c>
      <c r="GD63" s="69">
        <f t="shared" si="33"/>
        <v>0.53171446514548881</v>
      </c>
      <c r="GE63" s="54">
        <f t="shared" si="34"/>
        <v>0.80972007556242498</v>
      </c>
      <c r="GF63" s="64">
        <f t="shared" si="35"/>
        <v>0.65000858663918948</v>
      </c>
      <c r="GG63" s="55">
        <f t="shared" si="36"/>
        <v>0</v>
      </c>
      <c r="GH63" s="74">
        <f t="shared" si="37"/>
        <v>0.64582382473756283</v>
      </c>
      <c r="GI63" s="5"/>
      <c r="GJ63" s="5"/>
      <c r="GK63" s="5"/>
      <c r="GL63" s="5"/>
      <c r="GM63" s="5"/>
    </row>
    <row r="64" spans="1:195" s="3" customFormat="1" x14ac:dyDescent="0.25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16943</v>
      </c>
      <c r="L64" s="37">
        <f t="shared" si="19"/>
        <v>14370</v>
      </c>
      <c r="M64" s="37">
        <v>200</v>
      </c>
      <c r="N64" s="41">
        <f t="shared" si="21"/>
        <v>7063</v>
      </c>
      <c r="O64" s="41">
        <f t="shared" si="20"/>
        <v>88</v>
      </c>
      <c r="P64" s="89">
        <v>341</v>
      </c>
      <c r="Q64" s="89">
        <v>299</v>
      </c>
      <c r="R64" s="89">
        <v>0</v>
      </c>
      <c r="S64" s="89">
        <v>166</v>
      </c>
      <c r="T64" s="89">
        <v>418</v>
      </c>
      <c r="U64" s="89">
        <v>411</v>
      </c>
      <c r="V64" s="89">
        <v>0</v>
      </c>
      <c r="W64" s="89">
        <v>297</v>
      </c>
      <c r="X64" s="89">
        <v>25</v>
      </c>
      <c r="Y64" s="89">
        <v>852</v>
      </c>
      <c r="Z64" s="89">
        <v>868</v>
      </c>
      <c r="AA64" s="89">
        <v>0</v>
      </c>
      <c r="AB64" s="89">
        <v>671</v>
      </c>
      <c r="AC64" s="89">
        <v>63</v>
      </c>
      <c r="AD64" s="89">
        <v>1313</v>
      </c>
      <c r="AE64" s="89">
        <v>1315</v>
      </c>
      <c r="AF64" s="89">
        <v>0</v>
      </c>
      <c r="AG64" s="89">
        <v>1267</v>
      </c>
      <c r="AH64" s="89">
        <v>692</v>
      </c>
      <c r="AI64" s="89">
        <v>1018</v>
      </c>
      <c r="AJ64" s="89">
        <v>2</v>
      </c>
      <c r="AK64" s="89">
        <v>563</v>
      </c>
      <c r="AL64" s="89">
        <v>868</v>
      </c>
      <c r="AM64" s="89">
        <v>1046</v>
      </c>
      <c r="AN64" s="89">
        <v>1</v>
      </c>
      <c r="AO64" s="89">
        <v>696</v>
      </c>
      <c r="AP64" s="89">
        <v>933</v>
      </c>
      <c r="AQ64" s="89">
        <v>832</v>
      </c>
      <c r="AR64" s="89">
        <v>5</v>
      </c>
      <c r="AS64" s="89">
        <v>701</v>
      </c>
      <c r="AT64" s="89">
        <v>966</v>
      </c>
      <c r="AU64" s="89">
        <v>922</v>
      </c>
      <c r="AV64" s="89">
        <v>146</v>
      </c>
      <c r="AW64" s="89">
        <v>700</v>
      </c>
      <c r="AX64" s="89">
        <v>1045</v>
      </c>
      <c r="AY64" s="89">
        <v>911</v>
      </c>
      <c r="AZ64" s="89">
        <v>0</v>
      </c>
      <c r="BA64" s="89">
        <v>578</v>
      </c>
      <c r="BB64" s="89">
        <v>996</v>
      </c>
      <c r="BC64" s="89">
        <v>900</v>
      </c>
      <c r="BD64" s="89">
        <v>5</v>
      </c>
      <c r="BE64" s="89">
        <v>481</v>
      </c>
      <c r="BF64" s="89">
        <v>405</v>
      </c>
      <c r="BG64" s="89">
        <v>254</v>
      </c>
      <c r="BH64" s="89">
        <v>0</v>
      </c>
      <c r="BI64" s="89">
        <v>3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0</v>
      </c>
      <c r="CB64" s="89">
        <v>0</v>
      </c>
      <c r="CC64" s="89">
        <v>0</v>
      </c>
      <c r="CD64" s="89">
        <v>202</v>
      </c>
      <c r="CE64" s="89">
        <v>111</v>
      </c>
      <c r="CF64" s="89">
        <v>0</v>
      </c>
      <c r="CG64" s="89">
        <v>0</v>
      </c>
      <c r="CH64" s="89">
        <v>17</v>
      </c>
      <c r="CI64" s="89">
        <v>2</v>
      </c>
      <c r="CJ64" s="89">
        <v>0</v>
      </c>
      <c r="CK64" s="89">
        <v>2</v>
      </c>
      <c r="CL64" s="89">
        <v>91</v>
      </c>
      <c r="CM64" s="89">
        <v>60</v>
      </c>
      <c r="CN64" s="89">
        <v>0</v>
      </c>
      <c r="CO64" s="89">
        <v>2</v>
      </c>
      <c r="CP64" s="89">
        <v>32</v>
      </c>
      <c r="CQ64" s="89">
        <v>7</v>
      </c>
      <c r="CR64" s="89">
        <v>0</v>
      </c>
      <c r="CS64" s="89">
        <v>1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0</v>
      </c>
      <c r="CZ64" s="89">
        <v>0</v>
      </c>
      <c r="DA64" s="89">
        <v>0</v>
      </c>
      <c r="DB64" s="89">
        <v>1004</v>
      </c>
      <c r="DC64" s="89">
        <v>740</v>
      </c>
      <c r="DD64" s="89">
        <v>0</v>
      </c>
      <c r="DE64" s="89">
        <v>15</v>
      </c>
      <c r="DF64" s="89">
        <v>62</v>
      </c>
      <c r="DG64" s="89">
        <v>56</v>
      </c>
      <c r="DH64" s="89">
        <v>1</v>
      </c>
      <c r="DI64" s="89">
        <v>1</v>
      </c>
      <c r="DJ64" s="89">
        <v>13</v>
      </c>
      <c r="DK64" s="89">
        <v>13</v>
      </c>
      <c r="DL64" s="89">
        <v>0</v>
      </c>
      <c r="DM64" s="89">
        <v>2</v>
      </c>
      <c r="DN64" s="89">
        <v>30</v>
      </c>
      <c r="DO64" s="89">
        <v>29</v>
      </c>
      <c r="DP64" s="89">
        <v>0</v>
      </c>
      <c r="DQ64" s="89">
        <v>0</v>
      </c>
      <c r="DR64" s="89">
        <v>0</v>
      </c>
      <c r="DS64" s="89">
        <v>0</v>
      </c>
      <c r="DT64" s="89">
        <v>0</v>
      </c>
      <c r="DU64" s="89">
        <v>0</v>
      </c>
      <c r="DV64" s="89">
        <v>198</v>
      </c>
      <c r="DW64" s="89">
        <v>136</v>
      </c>
      <c r="DX64" s="89">
        <v>40</v>
      </c>
      <c r="DY64" s="89">
        <v>0</v>
      </c>
      <c r="DZ64" s="89">
        <v>29</v>
      </c>
      <c r="EA64" s="89">
        <v>20</v>
      </c>
      <c r="EB64" s="89">
        <v>0</v>
      </c>
      <c r="EC64" s="89">
        <v>1</v>
      </c>
      <c r="ED64" s="89">
        <v>0</v>
      </c>
      <c r="EE64" s="89">
        <v>3</v>
      </c>
      <c r="EF64" s="89">
        <v>0</v>
      </c>
      <c r="EG64" s="89">
        <v>0</v>
      </c>
      <c r="EH64" s="89">
        <v>1161</v>
      </c>
      <c r="EI64" s="89">
        <v>918</v>
      </c>
      <c r="EJ64" s="89">
        <v>0</v>
      </c>
      <c r="EK64" s="89">
        <v>410</v>
      </c>
      <c r="EL64" s="89">
        <v>1295</v>
      </c>
      <c r="EM64" s="89">
        <v>1110</v>
      </c>
      <c r="EN64" s="89">
        <v>0</v>
      </c>
      <c r="EO64" s="89">
        <v>373</v>
      </c>
      <c r="EP64" s="89">
        <v>579</v>
      </c>
      <c r="EQ64" s="89">
        <v>437</v>
      </c>
      <c r="ER64" s="89">
        <v>0</v>
      </c>
      <c r="ES64" s="89">
        <v>133</v>
      </c>
      <c r="ET64" s="89">
        <v>942</v>
      </c>
      <c r="EU64" s="89">
        <v>728</v>
      </c>
      <c r="EV64" s="89">
        <v>0</v>
      </c>
      <c r="EW64" s="89">
        <v>0</v>
      </c>
      <c r="EX64" s="89">
        <v>843</v>
      </c>
      <c r="EY64" s="89">
        <v>721</v>
      </c>
      <c r="EZ64" s="89">
        <v>0</v>
      </c>
      <c r="FA64" s="89">
        <v>0</v>
      </c>
      <c r="FB64" s="89">
        <v>78</v>
      </c>
      <c r="FC64" s="89">
        <v>38</v>
      </c>
      <c r="FD64" s="89">
        <v>0</v>
      </c>
      <c r="FE64" s="89">
        <v>0</v>
      </c>
      <c r="FF64" s="89">
        <v>38</v>
      </c>
      <c r="FG64" s="89">
        <v>29</v>
      </c>
      <c r="FH64" s="89">
        <v>0</v>
      </c>
      <c r="FI64" s="89">
        <v>0</v>
      </c>
      <c r="FJ64" s="89">
        <v>1039</v>
      </c>
      <c r="FK64" s="89">
        <v>285</v>
      </c>
      <c r="FL64" s="89">
        <v>0</v>
      </c>
      <c r="FM64" s="89">
        <v>0</v>
      </c>
      <c r="FN64" s="89">
        <v>399</v>
      </c>
      <c r="FO64" s="89">
        <v>151</v>
      </c>
      <c r="FP64" s="89">
        <v>0</v>
      </c>
      <c r="FQ64" s="89">
        <v>0</v>
      </c>
      <c r="FR64" s="85">
        <f t="shared" si="1"/>
        <v>0.85607990012484392</v>
      </c>
      <c r="FS64" s="86">
        <f t="shared" si="22"/>
        <v>0.72759051186017476</v>
      </c>
      <c r="FT64" s="87">
        <f t="shared" si="23"/>
        <v>0.35270911360799001</v>
      </c>
      <c r="FU64" s="21">
        <f t="shared" si="24"/>
        <v>0.95815189730249395</v>
      </c>
      <c r="FV64" s="22">
        <f t="shared" si="25"/>
        <v>0.86964415395787942</v>
      </c>
      <c r="FW64" s="21">
        <f t="shared" si="26"/>
        <v>1</v>
      </c>
      <c r="FX64" s="53">
        <f t="shared" si="27"/>
        <v>0.95433049587893526</v>
      </c>
      <c r="FY64" s="54">
        <f t="shared" si="28"/>
        <v>1.084382871536524</v>
      </c>
      <c r="FZ64" s="64">
        <f t="shared" si="29"/>
        <v>1.0902602854743912</v>
      </c>
      <c r="GA64" s="69">
        <f t="shared" si="30"/>
        <v>0.9382871536523929</v>
      </c>
      <c r="GB64" s="54">
        <f t="shared" si="31"/>
        <v>0.90098018634844257</v>
      </c>
      <c r="GC64" s="64">
        <f t="shared" si="32"/>
        <v>0.80909780871025561</v>
      </c>
      <c r="GD64" s="69">
        <f t="shared" si="33"/>
        <v>0.38981381303793178</v>
      </c>
      <c r="GE64" s="54">
        <f t="shared" si="34"/>
        <v>1.020933424845573</v>
      </c>
      <c r="GF64" s="64">
        <f t="shared" si="35"/>
        <v>0.82875772134522985</v>
      </c>
      <c r="GG64" s="55">
        <f t="shared" si="36"/>
        <v>0</v>
      </c>
      <c r="GH64" s="74">
        <f t="shared" si="37"/>
        <v>0.75613079019073581</v>
      </c>
      <c r="GI64" s="5"/>
      <c r="GJ64" s="5"/>
      <c r="GK64" s="5"/>
      <c r="GL64" s="5"/>
      <c r="GM64" s="5"/>
    </row>
    <row r="65" spans="1:195" s="3" customFormat="1" x14ac:dyDescent="0.25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11802</v>
      </c>
      <c r="L65" s="37">
        <f t="shared" si="19"/>
        <v>10382</v>
      </c>
      <c r="M65" s="37">
        <v>114</v>
      </c>
      <c r="N65" s="41">
        <f t="shared" si="21"/>
        <v>4689</v>
      </c>
      <c r="O65" s="41">
        <f t="shared" si="20"/>
        <v>27</v>
      </c>
      <c r="P65" s="89">
        <v>202</v>
      </c>
      <c r="Q65" s="89">
        <v>215</v>
      </c>
      <c r="R65" s="89">
        <v>5</v>
      </c>
      <c r="S65" s="89">
        <v>105</v>
      </c>
      <c r="T65" s="89">
        <v>187</v>
      </c>
      <c r="U65" s="89">
        <v>191</v>
      </c>
      <c r="V65" s="89">
        <v>0</v>
      </c>
      <c r="W65" s="89">
        <v>162</v>
      </c>
      <c r="X65" s="89">
        <v>9</v>
      </c>
      <c r="Y65" s="89">
        <v>407</v>
      </c>
      <c r="Z65" s="89">
        <v>399</v>
      </c>
      <c r="AA65" s="89">
        <v>0</v>
      </c>
      <c r="AB65" s="89">
        <v>319</v>
      </c>
      <c r="AC65" s="89">
        <v>18</v>
      </c>
      <c r="AD65" s="89">
        <v>821</v>
      </c>
      <c r="AE65" s="89">
        <v>802</v>
      </c>
      <c r="AF65" s="89">
        <v>3</v>
      </c>
      <c r="AG65" s="89">
        <v>635</v>
      </c>
      <c r="AH65" s="89">
        <v>311</v>
      </c>
      <c r="AI65" s="89">
        <v>325</v>
      </c>
      <c r="AJ65" s="89">
        <v>7</v>
      </c>
      <c r="AK65" s="89">
        <v>365</v>
      </c>
      <c r="AL65" s="89">
        <v>325</v>
      </c>
      <c r="AM65" s="89">
        <v>364</v>
      </c>
      <c r="AN65" s="89">
        <v>14</v>
      </c>
      <c r="AO65" s="89">
        <v>399</v>
      </c>
      <c r="AP65" s="89">
        <v>400</v>
      </c>
      <c r="AQ65" s="89">
        <v>464</v>
      </c>
      <c r="AR65" s="89">
        <v>7</v>
      </c>
      <c r="AS65" s="89">
        <v>409</v>
      </c>
      <c r="AT65" s="89">
        <v>657</v>
      </c>
      <c r="AU65" s="89">
        <v>477</v>
      </c>
      <c r="AV65" s="89">
        <v>10</v>
      </c>
      <c r="AW65" s="89">
        <v>466</v>
      </c>
      <c r="AX65" s="89">
        <v>693</v>
      </c>
      <c r="AY65" s="89">
        <v>610</v>
      </c>
      <c r="AZ65" s="89">
        <v>23</v>
      </c>
      <c r="BA65" s="89">
        <v>439</v>
      </c>
      <c r="BB65" s="89">
        <v>659</v>
      </c>
      <c r="BC65" s="89">
        <v>570</v>
      </c>
      <c r="BD65" s="89">
        <v>35</v>
      </c>
      <c r="BE65" s="89">
        <v>428</v>
      </c>
      <c r="BF65" s="89">
        <v>203</v>
      </c>
      <c r="BG65" s="89">
        <v>169</v>
      </c>
      <c r="BH65" s="89">
        <v>0</v>
      </c>
      <c r="BI65" s="89">
        <v>10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0</v>
      </c>
      <c r="BX65" s="89">
        <v>0</v>
      </c>
      <c r="BY65" s="89">
        <v>0</v>
      </c>
      <c r="BZ65" s="89">
        <v>2004</v>
      </c>
      <c r="CA65" s="89">
        <v>1984</v>
      </c>
      <c r="CB65" s="89">
        <v>0</v>
      </c>
      <c r="CC65" s="89">
        <v>0</v>
      </c>
      <c r="CD65" s="89">
        <v>76</v>
      </c>
      <c r="CE65" s="89">
        <v>35</v>
      </c>
      <c r="CF65" s="89">
        <v>0</v>
      </c>
      <c r="CG65" s="89">
        <v>0</v>
      </c>
      <c r="CH65" s="89">
        <v>8</v>
      </c>
      <c r="CI65" s="89">
        <v>7</v>
      </c>
      <c r="CJ65" s="89">
        <v>0</v>
      </c>
      <c r="CK65" s="89">
        <v>1</v>
      </c>
      <c r="CL65" s="89">
        <v>61</v>
      </c>
      <c r="CM65" s="89">
        <v>48</v>
      </c>
      <c r="CN65" s="89">
        <v>0</v>
      </c>
      <c r="CO65" s="89">
        <v>12</v>
      </c>
      <c r="CP65" s="89">
        <v>26</v>
      </c>
      <c r="CQ65" s="89">
        <v>6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0</v>
      </c>
      <c r="CZ65" s="89">
        <v>0</v>
      </c>
      <c r="DA65" s="89">
        <v>0</v>
      </c>
      <c r="DB65" s="89">
        <v>434</v>
      </c>
      <c r="DC65" s="89">
        <v>444</v>
      </c>
      <c r="DD65" s="89">
        <v>0</v>
      </c>
      <c r="DE65" s="89">
        <v>8</v>
      </c>
      <c r="DF65" s="89">
        <v>3</v>
      </c>
      <c r="DG65" s="89">
        <v>3</v>
      </c>
      <c r="DH65" s="89">
        <v>0</v>
      </c>
      <c r="DI65" s="89">
        <v>0</v>
      </c>
      <c r="DJ65" s="89">
        <v>11</v>
      </c>
      <c r="DK65" s="89">
        <v>7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0</v>
      </c>
      <c r="DU65" s="89">
        <v>0</v>
      </c>
      <c r="DV65" s="89">
        <v>0</v>
      </c>
      <c r="DW65" s="89">
        <v>4</v>
      </c>
      <c r="DX65" s="89">
        <v>0</v>
      </c>
      <c r="DY65" s="89">
        <v>0</v>
      </c>
      <c r="DZ65" s="89">
        <v>6</v>
      </c>
      <c r="EA65" s="89">
        <v>4</v>
      </c>
      <c r="EB65" s="89">
        <v>0</v>
      </c>
      <c r="EC65" s="89">
        <v>0</v>
      </c>
      <c r="ED65" s="89">
        <v>0</v>
      </c>
      <c r="EE65" s="89">
        <v>0</v>
      </c>
      <c r="EF65" s="89">
        <v>0</v>
      </c>
      <c r="EG65" s="89">
        <v>0</v>
      </c>
      <c r="EH65" s="89">
        <v>663</v>
      </c>
      <c r="EI65" s="89">
        <v>588</v>
      </c>
      <c r="EJ65" s="89">
        <v>6</v>
      </c>
      <c r="EK65" s="89">
        <v>423</v>
      </c>
      <c r="EL65" s="89">
        <v>724</v>
      </c>
      <c r="EM65" s="89">
        <v>789</v>
      </c>
      <c r="EN65" s="89">
        <v>3</v>
      </c>
      <c r="EO65" s="89">
        <v>395</v>
      </c>
      <c r="EP65" s="89">
        <v>391</v>
      </c>
      <c r="EQ65" s="89">
        <v>322</v>
      </c>
      <c r="ER65" s="89">
        <v>5</v>
      </c>
      <c r="ES65" s="89">
        <v>113</v>
      </c>
      <c r="ET65" s="89">
        <v>618</v>
      </c>
      <c r="EU65" s="89">
        <v>540</v>
      </c>
      <c r="EV65" s="89">
        <v>0</v>
      </c>
      <c r="EW65" s="89">
        <v>0</v>
      </c>
      <c r="EX65" s="89">
        <v>654</v>
      </c>
      <c r="EY65" s="89">
        <v>550</v>
      </c>
      <c r="EZ65" s="89">
        <v>0</v>
      </c>
      <c r="FA65" s="89">
        <v>0</v>
      </c>
      <c r="FB65" s="89">
        <v>6</v>
      </c>
      <c r="FC65" s="89">
        <v>0</v>
      </c>
      <c r="FD65" s="89">
        <v>0</v>
      </c>
      <c r="FE65" s="89">
        <v>0</v>
      </c>
      <c r="FF65" s="89">
        <v>1</v>
      </c>
      <c r="FG65" s="89">
        <v>0</v>
      </c>
      <c r="FH65" s="89">
        <v>0</v>
      </c>
      <c r="FI65" s="89">
        <v>0</v>
      </c>
      <c r="FJ65" s="89">
        <v>818</v>
      </c>
      <c r="FK65" s="89">
        <v>276</v>
      </c>
      <c r="FL65" s="89">
        <v>0</v>
      </c>
      <c r="FM65" s="89">
        <v>0</v>
      </c>
      <c r="FN65" s="89">
        <v>430</v>
      </c>
      <c r="FO65" s="89">
        <v>189</v>
      </c>
      <c r="FP65" s="89">
        <v>0</v>
      </c>
      <c r="FQ65" s="89">
        <v>0</v>
      </c>
      <c r="FR65" s="85">
        <f t="shared" si="1"/>
        <v>0.84384958572339075</v>
      </c>
      <c r="FS65" s="86">
        <f t="shared" si="22"/>
        <v>0.74329013525954257</v>
      </c>
      <c r="FT65" s="87">
        <f t="shared" si="23"/>
        <v>0.33205863607393243</v>
      </c>
      <c r="FU65" s="21">
        <f t="shared" si="24"/>
        <v>0.96698074559606717</v>
      </c>
      <c r="FV65" s="22">
        <f t="shared" si="25"/>
        <v>0.88139910009338651</v>
      </c>
      <c r="FW65" s="21">
        <f t="shared" si="26"/>
        <v>0.95</v>
      </c>
      <c r="FX65" s="53">
        <f t="shared" si="27"/>
        <v>0.92558231346229769</v>
      </c>
      <c r="FY65" s="54">
        <f t="shared" si="28"/>
        <v>1.1009316770186335</v>
      </c>
      <c r="FZ65" s="64">
        <f t="shared" si="29"/>
        <v>1.0830745341614907</v>
      </c>
      <c r="GA65" s="69">
        <f t="shared" si="30"/>
        <v>0.86645962732919257</v>
      </c>
      <c r="GB65" s="54">
        <f t="shared" si="31"/>
        <v>0.98196689002759163</v>
      </c>
      <c r="GC65" s="64">
        <f t="shared" si="32"/>
        <v>0.92998620417816324</v>
      </c>
      <c r="GD65" s="69">
        <f t="shared" si="33"/>
        <v>0.44011135199054002</v>
      </c>
      <c r="GE65" s="54">
        <f t="shared" si="34"/>
        <v>0.86672117743254296</v>
      </c>
      <c r="GF65" s="64">
        <f t="shared" si="35"/>
        <v>0.74270918506405015</v>
      </c>
      <c r="GG65" s="55">
        <f t="shared" si="36"/>
        <v>0</v>
      </c>
      <c r="GH65" s="74">
        <f t="shared" si="37"/>
        <v>0.68058568329718006</v>
      </c>
      <c r="GI65" s="5"/>
      <c r="GJ65" s="5"/>
      <c r="GK65" s="5"/>
      <c r="GL65" s="5"/>
      <c r="GM65" s="5"/>
    </row>
    <row r="66" spans="1:195" s="3" customFormat="1" x14ac:dyDescent="0.25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6222</v>
      </c>
      <c r="L66" s="37">
        <f t="shared" si="19"/>
        <v>5800</v>
      </c>
      <c r="M66" s="37">
        <v>85</v>
      </c>
      <c r="N66" s="41">
        <f t="shared" si="21"/>
        <v>2871</v>
      </c>
      <c r="O66" s="41">
        <f t="shared" si="20"/>
        <v>11</v>
      </c>
      <c r="P66" s="89">
        <v>152</v>
      </c>
      <c r="Q66" s="89">
        <v>129</v>
      </c>
      <c r="R66" s="89">
        <v>2</v>
      </c>
      <c r="S66" s="89">
        <v>88</v>
      </c>
      <c r="T66" s="89">
        <v>140</v>
      </c>
      <c r="U66" s="89">
        <v>126</v>
      </c>
      <c r="V66" s="89">
        <v>0</v>
      </c>
      <c r="W66" s="89">
        <v>108</v>
      </c>
      <c r="X66" s="89">
        <v>4</v>
      </c>
      <c r="Y66" s="89">
        <v>265</v>
      </c>
      <c r="Z66" s="89">
        <v>254</v>
      </c>
      <c r="AA66" s="89">
        <v>1</v>
      </c>
      <c r="AB66" s="89">
        <v>277</v>
      </c>
      <c r="AC66" s="89">
        <v>7</v>
      </c>
      <c r="AD66" s="89">
        <v>385</v>
      </c>
      <c r="AE66" s="89">
        <v>387</v>
      </c>
      <c r="AF66" s="89">
        <v>1</v>
      </c>
      <c r="AG66" s="89">
        <v>341</v>
      </c>
      <c r="AH66" s="89">
        <v>171</v>
      </c>
      <c r="AI66" s="89">
        <v>180</v>
      </c>
      <c r="AJ66" s="89">
        <v>0</v>
      </c>
      <c r="AK66" s="89">
        <v>214</v>
      </c>
      <c r="AL66" s="89">
        <v>248</v>
      </c>
      <c r="AM66" s="89">
        <v>256</v>
      </c>
      <c r="AN66" s="89">
        <v>1</v>
      </c>
      <c r="AO66" s="89">
        <v>247</v>
      </c>
      <c r="AP66" s="89">
        <v>251</v>
      </c>
      <c r="AQ66" s="89">
        <v>254</v>
      </c>
      <c r="AR66" s="89">
        <v>24</v>
      </c>
      <c r="AS66" s="89">
        <v>226</v>
      </c>
      <c r="AT66" s="89">
        <v>366</v>
      </c>
      <c r="AU66" s="89">
        <v>362</v>
      </c>
      <c r="AV66" s="89">
        <v>50</v>
      </c>
      <c r="AW66" s="89">
        <v>293</v>
      </c>
      <c r="AX66" s="89">
        <v>438</v>
      </c>
      <c r="AY66" s="89">
        <v>448</v>
      </c>
      <c r="AZ66" s="89">
        <v>1</v>
      </c>
      <c r="BA66" s="89">
        <v>275</v>
      </c>
      <c r="BB66" s="89">
        <v>409</v>
      </c>
      <c r="BC66" s="89">
        <v>425</v>
      </c>
      <c r="BD66" s="89">
        <v>0</v>
      </c>
      <c r="BE66" s="89">
        <v>264</v>
      </c>
      <c r="BF66" s="89">
        <v>130</v>
      </c>
      <c r="BG66" s="89">
        <v>115</v>
      </c>
      <c r="BH66" s="89">
        <v>0</v>
      </c>
      <c r="BI66" s="89">
        <v>7</v>
      </c>
      <c r="BJ66" s="89">
        <v>0</v>
      </c>
      <c r="BK66" s="89">
        <v>4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0</v>
      </c>
      <c r="CB66" s="89">
        <v>0</v>
      </c>
      <c r="CC66" s="89">
        <v>0</v>
      </c>
      <c r="CD66" s="89">
        <v>62</v>
      </c>
      <c r="CE66" s="89">
        <v>55</v>
      </c>
      <c r="CF66" s="89">
        <v>2</v>
      </c>
      <c r="CG66" s="89">
        <v>0</v>
      </c>
      <c r="CH66" s="89">
        <v>42</v>
      </c>
      <c r="CI66" s="89">
        <v>5</v>
      </c>
      <c r="CJ66" s="89">
        <v>0</v>
      </c>
      <c r="CK66" s="89">
        <v>0</v>
      </c>
      <c r="CL66" s="89">
        <v>54</v>
      </c>
      <c r="CM66" s="89">
        <v>48</v>
      </c>
      <c r="CN66" s="89">
        <v>0</v>
      </c>
      <c r="CO66" s="89">
        <v>0</v>
      </c>
      <c r="CP66" s="89">
        <v>12</v>
      </c>
      <c r="CQ66" s="89">
        <v>12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0</v>
      </c>
      <c r="CZ66" s="89">
        <v>0</v>
      </c>
      <c r="DA66" s="89">
        <v>0</v>
      </c>
      <c r="DB66" s="89">
        <v>384</v>
      </c>
      <c r="DC66" s="89">
        <v>376</v>
      </c>
      <c r="DD66" s="89">
        <v>3</v>
      </c>
      <c r="DE66" s="89">
        <v>3</v>
      </c>
      <c r="DF66" s="89">
        <v>0</v>
      </c>
      <c r="DG66" s="89">
        <v>0</v>
      </c>
      <c r="DH66" s="89">
        <v>0</v>
      </c>
      <c r="DI66" s="89">
        <v>0</v>
      </c>
      <c r="DJ66" s="89">
        <v>7</v>
      </c>
      <c r="DK66" s="89">
        <v>7</v>
      </c>
      <c r="DL66" s="89">
        <v>0</v>
      </c>
      <c r="DM66" s="89">
        <v>1</v>
      </c>
      <c r="DN66" s="89">
        <v>10</v>
      </c>
      <c r="DO66" s="89">
        <v>10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0</v>
      </c>
      <c r="DX66" s="89">
        <v>0</v>
      </c>
      <c r="DY66" s="89">
        <v>0</v>
      </c>
      <c r="DZ66" s="89">
        <v>18</v>
      </c>
      <c r="EA66" s="89">
        <v>15</v>
      </c>
      <c r="EB66" s="89">
        <v>0</v>
      </c>
      <c r="EC66" s="89">
        <v>0</v>
      </c>
      <c r="ED66" s="89">
        <v>0</v>
      </c>
      <c r="EE66" s="89">
        <v>0</v>
      </c>
      <c r="EF66" s="89">
        <v>0</v>
      </c>
      <c r="EG66" s="89">
        <v>0</v>
      </c>
      <c r="EH66" s="89">
        <v>402</v>
      </c>
      <c r="EI66" s="89">
        <v>355</v>
      </c>
      <c r="EJ66" s="89">
        <v>0</v>
      </c>
      <c r="EK66" s="89">
        <v>238</v>
      </c>
      <c r="EL66" s="89">
        <v>446</v>
      </c>
      <c r="EM66" s="89">
        <v>413</v>
      </c>
      <c r="EN66" s="89">
        <v>0</v>
      </c>
      <c r="EO66" s="89">
        <v>217</v>
      </c>
      <c r="EP66" s="89">
        <v>220</v>
      </c>
      <c r="EQ66" s="89">
        <v>225</v>
      </c>
      <c r="ER66" s="89">
        <v>0</v>
      </c>
      <c r="ES66" s="89">
        <v>71</v>
      </c>
      <c r="ET66" s="89">
        <v>391</v>
      </c>
      <c r="EU66" s="89">
        <v>381</v>
      </c>
      <c r="EV66" s="89">
        <v>0</v>
      </c>
      <c r="EW66" s="89">
        <v>0</v>
      </c>
      <c r="EX66" s="89">
        <v>430</v>
      </c>
      <c r="EY66" s="89">
        <v>368</v>
      </c>
      <c r="EZ66" s="89">
        <v>0</v>
      </c>
      <c r="FA66" s="89">
        <v>1</v>
      </c>
      <c r="FB66" s="89">
        <v>6</v>
      </c>
      <c r="FC66" s="89">
        <v>0</v>
      </c>
      <c r="FD66" s="89">
        <v>0</v>
      </c>
      <c r="FE66" s="89">
        <v>0</v>
      </c>
      <c r="FF66" s="89">
        <v>2</v>
      </c>
      <c r="FG66" s="89">
        <v>10</v>
      </c>
      <c r="FH66" s="89">
        <v>0</v>
      </c>
      <c r="FI66" s="89">
        <v>0</v>
      </c>
      <c r="FJ66" s="89">
        <v>437</v>
      </c>
      <c r="FK66" s="89">
        <v>376</v>
      </c>
      <c r="FL66" s="89">
        <v>0</v>
      </c>
      <c r="FM66" s="89">
        <v>0</v>
      </c>
      <c r="FN66" s="89">
        <v>344</v>
      </c>
      <c r="FO66" s="89">
        <v>204</v>
      </c>
      <c r="FP66" s="89">
        <v>0</v>
      </c>
      <c r="FQ66" s="89">
        <v>0</v>
      </c>
      <c r="FR66" s="85">
        <f t="shared" si="1"/>
        <v>0.80405405405405406</v>
      </c>
      <c r="FS66" s="86">
        <f t="shared" si="22"/>
        <v>0.75025497195308521</v>
      </c>
      <c r="FT66" s="87">
        <f t="shared" si="23"/>
        <v>0.3660122386537481</v>
      </c>
      <c r="FU66" s="21">
        <f t="shared" si="24"/>
        <v>1.0122010736944851</v>
      </c>
      <c r="FV66" s="22">
        <f t="shared" si="25"/>
        <v>0.98673018033344673</v>
      </c>
      <c r="FW66" s="21">
        <f t="shared" si="26"/>
        <v>1</v>
      </c>
      <c r="FX66" s="53">
        <f t="shared" si="27"/>
        <v>1.1429140127388535</v>
      </c>
      <c r="FY66" s="54">
        <f t="shared" si="28"/>
        <v>0.9887640449438202</v>
      </c>
      <c r="FZ66" s="64">
        <f t="shared" si="29"/>
        <v>0.96004993757802748</v>
      </c>
      <c r="GA66" s="69">
        <f t="shared" si="30"/>
        <v>0.90636704119850187</v>
      </c>
      <c r="GB66" s="54">
        <f t="shared" si="31"/>
        <v>0.83017985458565413</v>
      </c>
      <c r="GC66" s="64">
        <f t="shared" si="32"/>
        <v>0.80296781325736633</v>
      </c>
      <c r="GD66" s="69">
        <f t="shared" si="33"/>
        <v>0.45580169224882011</v>
      </c>
      <c r="GE66" s="54">
        <f t="shared" si="34"/>
        <v>1.0477284328739151</v>
      </c>
      <c r="GF66" s="64">
        <f t="shared" si="35"/>
        <v>0.95584481878509442</v>
      </c>
      <c r="GG66" s="55">
        <f t="shared" si="36"/>
        <v>1.2761613067891781E-3</v>
      </c>
      <c r="GH66" s="74">
        <f t="shared" si="37"/>
        <v>0.83087615838247686</v>
      </c>
      <c r="GI66" s="5"/>
      <c r="GJ66" s="5"/>
      <c r="GK66" s="5"/>
      <c r="GL66" s="5"/>
      <c r="GM66" s="5"/>
    </row>
    <row r="67" spans="1:195" s="3" customFormat="1" x14ac:dyDescent="0.25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3606</v>
      </c>
      <c r="L67" s="37">
        <f t="shared" si="19"/>
        <v>3318</v>
      </c>
      <c r="M67" s="37">
        <v>35</v>
      </c>
      <c r="N67" s="41">
        <f t="shared" si="21"/>
        <v>1637</v>
      </c>
      <c r="O67" s="41">
        <f t="shared" si="20"/>
        <v>72</v>
      </c>
      <c r="P67" s="89">
        <v>131</v>
      </c>
      <c r="Q67" s="89">
        <v>128</v>
      </c>
      <c r="R67" s="89">
        <v>0</v>
      </c>
      <c r="S67" s="89">
        <v>120</v>
      </c>
      <c r="T67" s="89">
        <v>93</v>
      </c>
      <c r="U67" s="89">
        <v>91</v>
      </c>
      <c r="V67" s="89">
        <v>0</v>
      </c>
      <c r="W67" s="89">
        <v>80</v>
      </c>
      <c r="X67" s="89">
        <v>23</v>
      </c>
      <c r="Y67" s="89">
        <v>176</v>
      </c>
      <c r="Z67" s="89">
        <v>175</v>
      </c>
      <c r="AA67" s="89">
        <v>0</v>
      </c>
      <c r="AB67" s="89">
        <v>162</v>
      </c>
      <c r="AC67" s="89">
        <v>49</v>
      </c>
      <c r="AD67" s="89">
        <v>252</v>
      </c>
      <c r="AE67" s="89">
        <v>257</v>
      </c>
      <c r="AF67" s="89">
        <v>0</v>
      </c>
      <c r="AG67" s="89">
        <v>210</v>
      </c>
      <c r="AH67" s="89">
        <v>121</v>
      </c>
      <c r="AI67" s="89">
        <v>112</v>
      </c>
      <c r="AJ67" s="89">
        <v>2</v>
      </c>
      <c r="AK67" s="89">
        <v>88</v>
      </c>
      <c r="AL67" s="89">
        <v>128</v>
      </c>
      <c r="AM67" s="89">
        <v>128</v>
      </c>
      <c r="AN67" s="89">
        <v>3</v>
      </c>
      <c r="AO67" s="89">
        <v>101</v>
      </c>
      <c r="AP67" s="89">
        <v>157</v>
      </c>
      <c r="AQ67" s="89">
        <v>143</v>
      </c>
      <c r="AR67" s="89">
        <v>11</v>
      </c>
      <c r="AS67" s="89">
        <v>100</v>
      </c>
      <c r="AT67" s="89">
        <v>195</v>
      </c>
      <c r="AU67" s="89">
        <v>193</v>
      </c>
      <c r="AV67" s="89">
        <v>12</v>
      </c>
      <c r="AW67" s="89">
        <v>119</v>
      </c>
      <c r="AX67" s="89">
        <v>198</v>
      </c>
      <c r="AY67" s="89">
        <v>188</v>
      </c>
      <c r="AZ67" s="89">
        <v>6</v>
      </c>
      <c r="BA67" s="89">
        <v>97</v>
      </c>
      <c r="BB67" s="89">
        <v>174</v>
      </c>
      <c r="BC67" s="89">
        <v>192</v>
      </c>
      <c r="BD67" s="89">
        <v>0</v>
      </c>
      <c r="BE67" s="89">
        <v>93</v>
      </c>
      <c r="BF67" s="89">
        <v>133</v>
      </c>
      <c r="BG67" s="89">
        <v>100</v>
      </c>
      <c r="BH67" s="89">
        <v>0</v>
      </c>
      <c r="BI67" s="89">
        <v>106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0</v>
      </c>
      <c r="CB67" s="89">
        <v>0</v>
      </c>
      <c r="CC67" s="89">
        <v>0</v>
      </c>
      <c r="CD67" s="89">
        <v>13</v>
      </c>
      <c r="CE67" s="89">
        <v>2</v>
      </c>
      <c r="CF67" s="89">
        <v>0</v>
      </c>
      <c r="CG67" s="89">
        <v>0</v>
      </c>
      <c r="CH67" s="89">
        <v>2</v>
      </c>
      <c r="CI67" s="89">
        <v>0</v>
      </c>
      <c r="CJ67" s="89">
        <v>0</v>
      </c>
      <c r="CK67" s="89">
        <v>0</v>
      </c>
      <c r="CL67" s="89">
        <v>19</v>
      </c>
      <c r="CM67" s="89">
        <v>35</v>
      </c>
      <c r="CN67" s="89">
        <v>0</v>
      </c>
      <c r="CO67" s="89">
        <v>1</v>
      </c>
      <c r="CP67" s="89">
        <v>2</v>
      </c>
      <c r="CQ67" s="89">
        <v>1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0</v>
      </c>
      <c r="CY67" s="89">
        <v>0</v>
      </c>
      <c r="CZ67" s="89">
        <v>0</v>
      </c>
      <c r="DA67" s="89">
        <v>3</v>
      </c>
      <c r="DB67" s="89">
        <v>177</v>
      </c>
      <c r="DC67" s="89">
        <v>163</v>
      </c>
      <c r="DD67" s="89">
        <v>0</v>
      </c>
      <c r="DE67" s="89">
        <v>82</v>
      </c>
      <c r="DF67" s="89">
        <v>23</v>
      </c>
      <c r="DG67" s="89">
        <v>10</v>
      </c>
      <c r="DH67" s="89">
        <v>0</v>
      </c>
      <c r="DI67" s="89">
        <v>9</v>
      </c>
      <c r="DJ67" s="89">
        <v>18</v>
      </c>
      <c r="DK67" s="89">
        <v>14</v>
      </c>
      <c r="DL67" s="89">
        <v>0</v>
      </c>
      <c r="DM67" s="89">
        <v>5</v>
      </c>
      <c r="DN67" s="89">
        <v>4</v>
      </c>
      <c r="DO67" s="89">
        <v>4</v>
      </c>
      <c r="DP67" s="89">
        <v>0</v>
      </c>
      <c r="DQ67" s="89">
        <v>2</v>
      </c>
      <c r="DR67" s="89">
        <v>0</v>
      </c>
      <c r="DS67" s="89">
        <v>0</v>
      </c>
      <c r="DT67" s="89">
        <v>0</v>
      </c>
      <c r="DU67" s="89">
        <v>0</v>
      </c>
      <c r="DV67" s="89">
        <v>3</v>
      </c>
      <c r="DW67" s="89">
        <v>2</v>
      </c>
      <c r="DX67" s="89">
        <v>1</v>
      </c>
      <c r="DY67" s="89">
        <v>1</v>
      </c>
      <c r="DZ67" s="89">
        <v>27</v>
      </c>
      <c r="EA67" s="89">
        <v>19</v>
      </c>
      <c r="EB67" s="89">
        <v>0</v>
      </c>
      <c r="EC67" s="89">
        <v>13</v>
      </c>
      <c r="ED67" s="89">
        <v>0</v>
      </c>
      <c r="EE67" s="89">
        <v>0</v>
      </c>
      <c r="EF67" s="89">
        <v>0</v>
      </c>
      <c r="EG67" s="89">
        <v>0</v>
      </c>
      <c r="EH67" s="89">
        <v>227</v>
      </c>
      <c r="EI67" s="89">
        <v>214</v>
      </c>
      <c r="EJ67" s="89">
        <v>0</v>
      </c>
      <c r="EK67" s="89">
        <v>93</v>
      </c>
      <c r="EL67" s="89">
        <v>289</v>
      </c>
      <c r="EM67" s="89">
        <v>304</v>
      </c>
      <c r="EN67" s="89">
        <v>0</v>
      </c>
      <c r="EO67" s="89">
        <v>114</v>
      </c>
      <c r="EP67" s="89">
        <v>150</v>
      </c>
      <c r="EQ67" s="89">
        <v>144</v>
      </c>
      <c r="ER67" s="89">
        <v>0</v>
      </c>
      <c r="ES67" s="89">
        <v>38</v>
      </c>
      <c r="ET67" s="89">
        <v>251</v>
      </c>
      <c r="EU67" s="89">
        <v>259</v>
      </c>
      <c r="EV67" s="89">
        <v>0</v>
      </c>
      <c r="EW67" s="89">
        <v>0</v>
      </c>
      <c r="EX67" s="89">
        <v>178</v>
      </c>
      <c r="EY67" s="89">
        <v>182</v>
      </c>
      <c r="EZ67" s="89">
        <v>0</v>
      </c>
      <c r="FA67" s="89">
        <v>0</v>
      </c>
      <c r="FB67" s="89">
        <v>16</v>
      </c>
      <c r="FC67" s="89">
        <v>7</v>
      </c>
      <c r="FD67" s="89">
        <v>0</v>
      </c>
      <c r="FE67" s="89">
        <v>0</v>
      </c>
      <c r="FF67" s="89">
        <v>16</v>
      </c>
      <c r="FG67" s="89">
        <v>7</v>
      </c>
      <c r="FH67" s="89">
        <v>0</v>
      </c>
      <c r="FI67" s="89">
        <v>0</v>
      </c>
      <c r="FJ67" s="89">
        <v>290</v>
      </c>
      <c r="FK67" s="89">
        <v>159</v>
      </c>
      <c r="FL67" s="89">
        <v>0</v>
      </c>
      <c r="FM67" s="89">
        <v>0</v>
      </c>
      <c r="FN67" s="89">
        <v>120</v>
      </c>
      <c r="FO67" s="89">
        <v>85</v>
      </c>
      <c r="FP67" s="89">
        <v>0</v>
      </c>
      <c r="FQ67" s="89">
        <v>0</v>
      </c>
      <c r="FR67" s="85">
        <f t="shared" si="1"/>
        <v>0.92811623757328576</v>
      </c>
      <c r="FS67" s="86">
        <f t="shared" si="22"/>
        <v>0.85470303339281162</v>
      </c>
      <c r="FT67" s="87">
        <f t="shared" si="23"/>
        <v>0.41728269181748662</v>
      </c>
      <c r="FU67" s="21">
        <f t="shared" si="24"/>
        <v>0.82896551724137935</v>
      </c>
      <c r="FV67" s="22">
        <f t="shared" si="25"/>
        <v>0.83157894736842108</v>
      </c>
      <c r="FW67" s="21">
        <f t="shared" si="26"/>
        <v>1</v>
      </c>
      <c r="FX67" s="53">
        <f t="shared" si="27"/>
        <v>0.84424961320268177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0.69113149847094801</v>
      </c>
      <c r="GB67" s="54">
        <f t="shared" si="31"/>
        <v>0.97443530029767111</v>
      </c>
      <c r="GC67" s="64">
        <f t="shared" si="32"/>
        <v>0.93284888811066358</v>
      </c>
      <c r="GD67" s="69">
        <f t="shared" si="33"/>
        <v>0.5187357730695149</v>
      </c>
      <c r="GE67" s="54">
        <f t="shared" si="34"/>
        <v>1.110248447204969</v>
      </c>
      <c r="GF67" s="64">
        <f t="shared" si="35"/>
        <v>1.1413043478260869</v>
      </c>
      <c r="GG67" s="55">
        <f t="shared" si="36"/>
        <v>0</v>
      </c>
      <c r="GH67" s="74">
        <f t="shared" si="37"/>
        <v>1.0063752276867031</v>
      </c>
      <c r="GI67" s="5"/>
      <c r="GJ67" s="5"/>
      <c r="GK67" s="5"/>
      <c r="GL67" s="5"/>
      <c r="GM67" s="5"/>
    </row>
    <row r="68" spans="1:195" s="3" customFormat="1" x14ac:dyDescent="0.25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10061</v>
      </c>
      <c r="L68" s="37">
        <f t="shared" si="19"/>
        <v>9297</v>
      </c>
      <c r="M68" s="37">
        <v>125</v>
      </c>
      <c r="N68" s="41">
        <f t="shared" si="21"/>
        <v>5122</v>
      </c>
      <c r="O68" s="41">
        <f t="shared" si="20"/>
        <v>184</v>
      </c>
      <c r="P68" s="89">
        <v>186</v>
      </c>
      <c r="Q68" s="89">
        <v>174</v>
      </c>
      <c r="R68" s="89">
        <v>0</v>
      </c>
      <c r="S68" s="89">
        <v>147</v>
      </c>
      <c r="T68" s="89">
        <v>242</v>
      </c>
      <c r="U68" s="89">
        <v>241</v>
      </c>
      <c r="V68" s="89">
        <v>0</v>
      </c>
      <c r="W68" s="89">
        <v>238</v>
      </c>
      <c r="X68" s="89">
        <v>84</v>
      </c>
      <c r="Y68" s="89">
        <v>429</v>
      </c>
      <c r="Z68" s="89">
        <v>444</v>
      </c>
      <c r="AA68" s="89">
        <v>0</v>
      </c>
      <c r="AB68" s="89">
        <v>394</v>
      </c>
      <c r="AC68" s="89">
        <v>100</v>
      </c>
      <c r="AD68" s="89">
        <v>836</v>
      </c>
      <c r="AE68" s="89">
        <v>909</v>
      </c>
      <c r="AF68" s="89">
        <v>0</v>
      </c>
      <c r="AG68" s="89">
        <v>768</v>
      </c>
      <c r="AH68" s="89">
        <v>283</v>
      </c>
      <c r="AI68" s="89">
        <v>632</v>
      </c>
      <c r="AJ68" s="89">
        <v>2</v>
      </c>
      <c r="AK68" s="89">
        <v>508</v>
      </c>
      <c r="AL68" s="89">
        <v>368</v>
      </c>
      <c r="AM68" s="89">
        <v>621</v>
      </c>
      <c r="AN68" s="89">
        <v>6</v>
      </c>
      <c r="AO68" s="89">
        <v>506</v>
      </c>
      <c r="AP68" s="89">
        <v>525</v>
      </c>
      <c r="AQ68" s="89">
        <v>618</v>
      </c>
      <c r="AR68" s="89">
        <v>22</v>
      </c>
      <c r="AS68" s="89">
        <v>440</v>
      </c>
      <c r="AT68" s="89">
        <v>637</v>
      </c>
      <c r="AU68" s="89">
        <v>658</v>
      </c>
      <c r="AV68" s="89">
        <v>80</v>
      </c>
      <c r="AW68" s="89">
        <v>503</v>
      </c>
      <c r="AX68" s="89">
        <v>598</v>
      </c>
      <c r="AY68" s="89">
        <v>714</v>
      </c>
      <c r="AZ68" s="89">
        <v>9</v>
      </c>
      <c r="BA68" s="89">
        <v>441</v>
      </c>
      <c r="BB68" s="89">
        <v>609</v>
      </c>
      <c r="BC68" s="89">
        <v>695</v>
      </c>
      <c r="BD68" s="89">
        <v>0</v>
      </c>
      <c r="BE68" s="89">
        <v>403</v>
      </c>
      <c r="BF68" s="89">
        <v>178</v>
      </c>
      <c r="BG68" s="89">
        <v>196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0</v>
      </c>
      <c r="CB68" s="89">
        <v>0</v>
      </c>
      <c r="CC68" s="89">
        <v>0</v>
      </c>
      <c r="CD68" s="89">
        <v>62</v>
      </c>
      <c r="CE68" s="89">
        <v>0</v>
      </c>
      <c r="CF68" s="89">
        <v>0</v>
      </c>
      <c r="CG68" s="89">
        <v>0</v>
      </c>
      <c r="CH68" s="89">
        <v>2</v>
      </c>
      <c r="CI68" s="89">
        <v>0</v>
      </c>
      <c r="CJ68" s="89">
        <v>0</v>
      </c>
      <c r="CK68" s="89">
        <v>0</v>
      </c>
      <c r="CL68" s="89">
        <v>43</v>
      </c>
      <c r="CM68" s="89">
        <v>11</v>
      </c>
      <c r="CN68" s="89">
        <v>0</v>
      </c>
      <c r="CO68" s="89">
        <v>0</v>
      </c>
      <c r="CP68" s="89">
        <v>11</v>
      </c>
      <c r="CQ68" s="89">
        <v>3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0</v>
      </c>
      <c r="CZ68" s="89">
        <v>0</v>
      </c>
      <c r="DA68" s="89">
        <v>0</v>
      </c>
      <c r="DB68" s="89">
        <v>709</v>
      </c>
      <c r="DC68" s="89">
        <v>11</v>
      </c>
      <c r="DD68" s="89">
        <v>6</v>
      </c>
      <c r="DE68" s="89">
        <v>6</v>
      </c>
      <c r="DF68" s="89">
        <v>1</v>
      </c>
      <c r="DG68" s="89">
        <v>0</v>
      </c>
      <c r="DH68" s="89">
        <v>0</v>
      </c>
      <c r="DI68" s="89">
        <v>0</v>
      </c>
      <c r="DJ68" s="89">
        <v>27</v>
      </c>
      <c r="DK68" s="89">
        <v>27</v>
      </c>
      <c r="DL68" s="89">
        <v>0</v>
      </c>
      <c r="DM68" s="89">
        <v>11</v>
      </c>
      <c r="DN68" s="89">
        <v>38</v>
      </c>
      <c r="DO68" s="89">
        <v>0</v>
      </c>
      <c r="DP68" s="89">
        <v>0</v>
      </c>
      <c r="DQ68" s="89">
        <v>0</v>
      </c>
      <c r="DR68" s="89">
        <v>0</v>
      </c>
      <c r="DS68" s="89">
        <v>0</v>
      </c>
      <c r="DT68" s="89">
        <v>0</v>
      </c>
      <c r="DU68" s="89">
        <v>0</v>
      </c>
      <c r="DV68" s="89">
        <v>37</v>
      </c>
      <c r="DW68" s="89">
        <v>15</v>
      </c>
      <c r="DX68" s="89">
        <v>0</v>
      </c>
      <c r="DY68" s="89">
        <v>0</v>
      </c>
      <c r="DZ68" s="89">
        <v>20</v>
      </c>
      <c r="EA68" s="89">
        <v>0</v>
      </c>
      <c r="EB68" s="89">
        <v>0</v>
      </c>
      <c r="EC68" s="89">
        <v>0</v>
      </c>
      <c r="ED68" s="89">
        <v>0</v>
      </c>
      <c r="EE68" s="89">
        <v>0</v>
      </c>
      <c r="EF68" s="89">
        <v>0</v>
      </c>
      <c r="EG68" s="89">
        <v>0</v>
      </c>
      <c r="EH68" s="89">
        <v>674</v>
      </c>
      <c r="EI68" s="89">
        <v>754</v>
      </c>
      <c r="EJ68" s="89">
        <v>0</v>
      </c>
      <c r="EK68" s="89">
        <v>360</v>
      </c>
      <c r="EL68" s="89">
        <v>762</v>
      </c>
      <c r="EM68" s="89">
        <v>770</v>
      </c>
      <c r="EN68" s="89">
        <v>0</v>
      </c>
      <c r="EO68" s="89">
        <v>318</v>
      </c>
      <c r="EP68" s="89">
        <v>289</v>
      </c>
      <c r="EQ68" s="89">
        <v>331</v>
      </c>
      <c r="ER68" s="89">
        <v>0</v>
      </c>
      <c r="ES68" s="89">
        <v>79</v>
      </c>
      <c r="ET68" s="89">
        <v>587</v>
      </c>
      <c r="EU68" s="89">
        <v>495</v>
      </c>
      <c r="EV68" s="89">
        <v>0</v>
      </c>
      <c r="EW68" s="89">
        <v>0</v>
      </c>
      <c r="EX68" s="89">
        <v>630</v>
      </c>
      <c r="EY68" s="89">
        <v>546</v>
      </c>
      <c r="EZ68" s="89">
        <v>0</v>
      </c>
      <c r="FA68" s="89">
        <v>0</v>
      </c>
      <c r="FB68" s="89">
        <v>14</v>
      </c>
      <c r="FC68" s="89">
        <v>0</v>
      </c>
      <c r="FD68" s="89">
        <v>0</v>
      </c>
      <c r="FE68" s="89">
        <v>0</v>
      </c>
      <c r="FF68" s="89">
        <v>11</v>
      </c>
      <c r="FG68" s="89">
        <v>0</v>
      </c>
      <c r="FH68" s="89">
        <v>0</v>
      </c>
      <c r="FI68" s="89">
        <v>0</v>
      </c>
      <c r="FJ68" s="89">
        <v>848</v>
      </c>
      <c r="FK68" s="89">
        <v>280</v>
      </c>
      <c r="FL68" s="89">
        <v>0</v>
      </c>
      <c r="FM68" s="89">
        <v>0</v>
      </c>
      <c r="FN68" s="89">
        <v>404</v>
      </c>
      <c r="FO68" s="89">
        <v>152</v>
      </c>
      <c r="FP68" s="89">
        <v>0</v>
      </c>
      <c r="FQ68" s="89">
        <v>0</v>
      </c>
      <c r="FR68" s="85">
        <f t="shared" ref="FR68:FR78" si="38">(K68+M68)/B68</f>
        <v>0.83828491482182532</v>
      </c>
      <c r="FS68" s="86">
        <f t="shared" ref="FS68:FS79" si="39">(L68+M68)/B68</f>
        <v>0.77540943132252493</v>
      </c>
      <c r="FT68" s="87">
        <f t="shared" ref="FT68:FT79" si="40">N68/B68</f>
        <v>0.42152909225578139</v>
      </c>
      <c r="FU68" s="21">
        <f t="shared" ref="FU68:FU79" si="41">K68/G68</f>
        <v>0.96908110190714702</v>
      </c>
      <c r="FV68" s="22">
        <f t="shared" ref="FV68:FV79" si="42">L68/H68</f>
        <v>0.94606695837997357</v>
      </c>
      <c r="FW68" s="21">
        <f t="shared" ref="FW68:FW79" si="43">M68/I68</f>
        <v>1</v>
      </c>
      <c r="FX68" s="53">
        <f t="shared" ref="FX68:FX79" si="44">N68/J68</f>
        <v>0.94886995183401257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1.0159651669085632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0.86827103984723819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0.89228047513408781</v>
      </c>
      <c r="GD68" s="69">
        <f t="shared" ref="GD68:GD79" si="50">(S68+AK68+AO68+AS68+AW68+BA68+BE68+BI68+BM68+BQ68+BU68+CC68+CG68+CK68+CO68+CS68+CW68+DA68+DE68+DI68+DM68+DQ68+DU68+DY68+EC68+EK68+EO68+ES68)/E68</f>
        <v>0.52259133413832803</v>
      </c>
      <c r="GE68" s="54">
        <f t="shared" ref="GE68:GE79" si="51">(ET68+EX68)/D68</f>
        <v>1.0482342807924203</v>
      </c>
      <c r="GF68" s="64">
        <f t="shared" ref="GF68:GF79" si="52">(EU68+EY68)/D68</f>
        <v>0.89664082687338498</v>
      </c>
      <c r="GG68" s="55">
        <f t="shared" ref="GG68:GG79" si="53">(EW68+FA68)/D68</f>
        <v>0</v>
      </c>
      <c r="GH68" s="74">
        <f t="shared" ref="GH68:GH79" si="54">(FB68+FF68+FJ68+FN68)/C68</f>
        <v>0.86764506047017265</v>
      </c>
      <c r="GI68" s="5"/>
      <c r="GJ68" s="5"/>
      <c r="GK68" s="5"/>
      <c r="GL68" s="5"/>
      <c r="GM68" s="5"/>
    </row>
    <row r="69" spans="1:195" s="3" customFormat="1" x14ac:dyDescent="0.25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76225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63357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31388</v>
      </c>
      <c r="O69" s="41">
        <f t="shared" ref="O69:O78" si="57">X69+AC69</f>
        <v>147</v>
      </c>
      <c r="P69" s="89">
        <v>1623</v>
      </c>
      <c r="Q69" s="89">
        <v>1574</v>
      </c>
      <c r="R69" s="89">
        <v>0</v>
      </c>
      <c r="S69" s="89">
        <v>912</v>
      </c>
      <c r="T69" s="89">
        <v>1115</v>
      </c>
      <c r="U69" s="89">
        <v>1023</v>
      </c>
      <c r="V69" s="89">
        <v>0</v>
      </c>
      <c r="W69" s="89">
        <v>990</v>
      </c>
      <c r="X69" s="89">
        <v>55</v>
      </c>
      <c r="Y69" s="89">
        <v>2329</v>
      </c>
      <c r="Z69" s="89">
        <v>2345</v>
      </c>
      <c r="AA69" s="89">
        <v>2</v>
      </c>
      <c r="AB69" s="89">
        <v>2081</v>
      </c>
      <c r="AC69" s="89">
        <v>92</v>
      </c>
      <c r="AD69" s="89">
        <v>5418</v>
      </c>
      <c r="AE69" s="89">
        <v>5335</v>
      </c>
      <c r="AF69" s="89">
        <v>17</v>
      </c>
      <c r="AG69" s="89">
        <v>4009</v>
      </c>
      <c r="AH69" s="89">
        <v>2412</v>
      </c>
      <c r="AI69" s="89">
        <v>2706</v>
      </c>
      <c r="AJ69" s="89">
        <v>106</v>
      </c>
      <c r="AK69" s="89">
        <v>2038</v>
      </c>
      <c r="AL69" s="89">
        <v>3177</v>
      </c>
      <c r="AM69" s="89">
        <v>2560</v>
      </c>
      <c r="AN69" s="89">
        <v>150</v>
      </c>
      <c r="AO69" s="89">
        <v>2007</v>
      </c>
      <c r="AP69" s="89">
        <v>3946</v>
      </c>
      <c r="AQ69" s="89">
        <v>3507</v>
      </c>
      <c r="AR69" s="89">
        <v>313</v>
      </c>
      <c r="AS69" s="89">
        <v>2305</v>
      </c>
      <c r="AT69" s="89">
        <v>4008</v>
      </c>
      <c r="AU69" s="89">
        <v>3633</v>
      </c>
      <c r="AV69" s="89">
        <v>1130</v>
      </c>
      <c r="AW69" s="89">
        <v>2550</v>
      </c>
      <c r="AX69" s="89">
        <v>5214</v>
      </c>
      <c r="AY69" s="89">
        <v>3925</v>
      </c>
      <c r="AZ69" s="89">
        <v>551</v>
      </c>
      <c r="BA69" s="89">
        <v>2379</v>
      </c>
      <c r="BB69" s="89">
        <v>5479</v>
      </c>
      <c r="BC69" s="89">
        <v>4594</v>
      </c>
      <c r="BD69" s="89">
        <v>0</v>
      </c>
      <c r="BE69" s="89">
        <v>1739</v>
      </c>
      <c r="BF69" s="89">
        <v>1821</v>
      </c>
      <c r="BG69" s="89">
        <v>1642</v>
      </c>
      <c r="BH69" s="89">
        <v>24</v>
      </c>
      <c r="BI69" s="89">
        <v>962</v>
      </c>
      <c r="BJ69" s="89">
        <v>1633</v>
      </c>
      <c r="BK69" s="89">
        <v>1636</v>
      </c>
      <c r="BL69" s="89">
        <v>8</v>
      </c>
      <c r="BM69" s="89">
        <v>1018</v>
      </c>
      <c r="BN69" s="89">
        <v>5</v>
      </c>
      <c r="BO69" s="89">
        <v>0</v>
      </c>
      <c r="BP69" s="89">
        <v>0</v>
      </c>
      <c r="BQ69" s="89">
        <v>0</v>
      </c>
      <c r="BR69" s="89">
        <v>2829</v>
      </c>
      <c r="BS69" s="89">
        <v>2719</v>
      </c>
      <c r="BT69" s="89">
        <v>0</v>
      </c>
      <c r="BU69" s="89">
        <v>15</v>
      </c>
      <c r="BV69" s="89">
        <v>0</v>
      </c>
      <c r="BW69" s="89">
        <v>0</v>
      </c>
      <c r="BX69" s="89">
        <v>0</v>
      </c>
      <c r="BY69" s="89">
        <v>0</v>
      </c>
      <c r="BZ69" s="89">
        <v>31</v>
      </c>
      <c r="CA69" s="89">
        <v>30</v>
      </c>
      <c r="CB69" s="89">
        <v>0</v>
      </c>
      <c r="CC69" s="89">
        <v>20</v>
      </c>
      <c r="CD69" s="89">
        <v>540</v>
      </c>
      <c r="CE69" s="89">
        <v>380</v>
      </c>
      <c r="CF69" s="89">
        <v>11</v>
      </c>
      <c r="CG69" s="89">
        <v>48</v>
      </c>
      <c r="CH69" s="89">
        <v>75</v>
      </c>
      <c r="CI69" s="89">
        <v>8</v>
      </c>
      <c r="CJ69" s="89">
        <v>0</v>
      </c>
      <c r="CK69" s="89">
        <v>10</v>
      </c>
      <c r="CL69" s="89">
        <v>442</v>
      </c>
      <c r="CM69" s="89">
        <v>307</v>
      </c>
      <c r="CN69" s="89">
        <v>0</v>
      </c>
      <c r="CO69" s="89">
        <v>91</v>
      </c>
      <c r="CP69" s="89">
        <v>106</v>
      </c>
      <c r="CQ69" s="89">
        <v>114</v>
      </c>
      <c r="CR69" s="89">
        <v>0</v>
      </c>
      <c r="CS69" s="89">
        <v>18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5524</v>
      </c>
      <c r="DC69" s="89">
        <v>5332</v>
      </c>
      <c r="DD69" s="89">
        <v>37</v>
      </c>
      <c r="DE69" s="89">
        <v>3280</v>
      </c>
      <c r="DF69" s="89">
        <v>158</v>
      </c>
      <c r="DG69" s="89">
        <v>86</v>
      </c>
      <c r="DH69" s="89">
        <v>11</v>
      </c>
      <c r="DI69" s="89">
        <v>10</v>
      </c>
      <c r="DJ69" s="89">
        <v>251</v>
      </c>
      <c r="DK69" s="89">
        <v>238</v>
      </c>
      <c r="DL69" s="89">
        <v>1</v>
      </c>
      <c r="DM69" s="89">
        <v>93</v>
      </c>
      <c r="DN69" s="89">
        <v>420</v>
      </c>
      <c r="DO69" s="89">
        <v>373</v>
      </c>
      <c r="DP69" s="89">
        <v>13</v>
      </c>
      <c r="DQ69" s="89">
        <v>150</v>
      </c>
      <c r="DR69" s="89">
        <v>95</v>
      </c>
      <c r="DS69" s="89">
        <v>69</v>
      </c>
      <c r="DT69" s="89">
        <v>1</v>
      </c>
      <c r="DU69" s="89">
        <v>75</v>
      </c>
      <c r="DV69" s="89">
        <v>668</v>
      </c>
      <c r="DW69" s="89">
        <v>405</v>
      </c>
      <c r="DX69" s="89">
        <v>8</v>
      </c>
      <c r="DY69" s="89">
        <v>290</v>
      </c>
      <c r="DZ69" s="89">
        <v>115</v>
      </c>
      <c r="EA69" s="89">
        <v>85</v>
      </c>
      <c r="EB69" s="89">
        <v>1</v>
      </c>
      <c r="EC69" s="89">
        <v>17</v>
      </c>
      <c r="ED69" s="89">
        <v>27</v>
      </c>
      <c r="EE69" s="89">
        <v>26</v>
      </c>
      <c r="EF69" s="89">
        <v>0</v>
      </c>
      <c r="EG69" s="89">
        <v>8</v>
      </c>
      <c r="EH69" s="89">
        <v>5393</v>
      </c>
      <c r="EI69" s="89">
        <v>4733</v>
      </c>
      <c r="EJ69" s="89">
        <v>0</v>
      </c>
      <c r="EK69" s="89">
        <v>1666</v>
      </c>
      <c r="EL69" s="89">
        <v>6228</v>
      </c>
      <c r="EM69" s="89">
        <v>5124</v>
      </c>
      <c r="EN69" s="89">
        <v>0</v>
      </c>
      <c r="EO69" s="89">
        <v>1955</v>
      </c>
      <c r="EP69" s="89">
        <v>2333</v>
      </c>
      <c r="EQ69" s="89">
        <v>1931</v>
      </c>
      <c r="ER69" s="89">
        <v>0</v>
      </c>
      <c r="ES69" s="89">
        <v>580</v>
      </c>
      <c r="ET69" s="89">
        <v>3908</v>
      </c>
      <c r="EU69" s="89">
        <v>3077</v>
      </c>
      <c r="EV69" s="89">
        <v>0</v>
      </c>
      <c r="EW69" s="89">
        <v>44</v>
      </c>
      <c r="EX69" s="89">
        <v>3538</v>
      </c>
      <c r="EY69" s="89">
        <v>2370</v>
      </c>
      <c r="EZ69" s="89">
        <v>0</v>
      </c>
      <c r="FA69" s="89">
        <v>28</v>
      </c>
      <c r="FB69" s="89">
        <v>81</v>
      </c>
      <c r="FC69" s="89">
        <v>36</v>
      </c>
      <c r="FD69" s="89">
        <v>0</v>
      </c>
      <c r="FE69" s="89">
        <v>0</v>
      </c>
      <c r="FF69" s="89">
        <v>41</v>
      </c>
      <c r="FG69" s="89">
        <v>8</v>
      </c>
      <c r="FH69" s="89">
        <v>0</v>
      </c>
      <c r="FI69" s="89">
        <v>0</v>
      </c>
      <c r="FJ69" s="89">
        <v>3518</v>
      </c>
      <c r="FK69" s="89">
        <v>791</v>
      </c>
      <c r="FL69" s="89">
        <v>0</v>
      </c>
      <c r="FM69" s="89">
        <v>0</v>
      </c>
      <c r="FN69" s="89">
        <v>1724</v>
      </c>
      <c r="FO69" s="89">
        <v>635</v>
      </c>
      <c r="FP69" s="89">
        <v>0</v>
      </c>
      <c r="FQ69" s="89">
        <v>0</v>
      </c>
      <c r="FR69" s="85">
        <f t="shared" si="38"/>
        <v>0.86295324558418318</v>
      </c>
      <c r="FS69" s="86">
        <f t="shared" si="39"/>
        <v>0.72169101906842459</v>
      </c>
      <c r="FT69" s="87">
        <f t="shared" si="40"/>
        <v>0.34457093300253588</v>
      </c>
      <c r="FU69" s="21">
        <f t="shared" si="41"/>
        <v>0.94715325927582694</v>
      </c>
      <c r="FV69" s="22">
        <f t="shared" si="42"/>
        <v>0.82002795682224117</v>
      </c>
      <c r="FW69" s="21">
        <f t="shared" si="43"/>
        <v>0.99958071278826</v>
      </c>
      <c r="FX69" s="53">
        <f t="shared" si="44"/>
        <v>0.98726134683735411</v>
      </c>
      <c r="FY69" s="54">
        <f t="shared" si="45"/>
        <v>0.98409191338930624</v>
      </c>
      <c r="FZ69" s="64">
        <f t="shared" si="46"/>
        <v>0.96641626159964644</v>
      </c>
      <c r="GA69" s="69">
        <f t="shared" si="47"/>
        <v>0.7830313742819266</v>
      </c>
      <c r="GB69" s="54">
        <f t="shared" si="48"/>
        <v>1.0150406794176421</v>
      </c>
      <c r="GC69" s="64">
        <f t="shared" si="49"/>
        <v>0.89344847273765349</v>
      </c>
      <c r="GD69" s="69">
        <f t="shared" si="50"/>
        <v>0.43227233799600345</v>
      </c>
      <c r="GE69" s="54">
        <f t="shared" si="51"/>
        <v>0.83294180817504537</v>
      </c>
      <c r="GF69" s="64">
        <f t="shared" si="52"/>
        <v>0.60932501062711142</v>
      </c>
      <c r="GG69" s="55">
        <f t="shared" si="53"/>
        <v>8.0542318276394399E-3</v>
      </c>
      <c r="GH69" s="74">
        <f t="shared" si="54"/>
        <v>0.53508369411248324</v>
      </c>
      <c r="GI69" s="5"/>
      <c r="GJ69" s="5"/>
      <c r="GK69" s="5"/>
      <c r="GL69" s="5"/>
      <c r="GM69" s="5"/>
    </row>
    <row r="70" spans="1:195" s="3" customFormat="1" x14ac:dyDescent="0.25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9002</v>
      </c>
      <c r="L70" s="37">
        <f t="shared" si="55"/>
        <v>8183</v>
      </c>
      <c r="M70" s="37">
        <v>107</v>
      </c>
      <c r="N70" s="41">
        <f t="shared" si="56"/>
        <v>4278</v>
      </c>
      <c r="O70" s="41">
        <f t="shared" si="57"/>
        <v>2</v>
      </c>
      <c r="P70" s="89">
        <v>225</v>
      </c>
      <c r="Q70" s="89">
        <v>217</v>
      </c>
      <c r="R70" s="89">
        <v>1</v>
      </c>
      <c r="S70" s="89">
        <v>126</v>
      </c>
      <c r="T70" s="89">
        <v>193</v>
      </c>
      <c r="U70" s="89">
        <v>193</v>
      </c>
      <c r="V70" s="89">
        <v>0</v>
      </c>
      <c r="W70" s="89">
        <v>160</v>
      </c>
      <c r="X70" s="89">
        <v>2</v>
      </c>
      <c r="Y70" s="89">
        <v>483</v>
      </c>
      <c r="Z70" s="89">
        <v>482</v>
      </c>
      <c r="AA70" s="89">
        <v>0</v>
      </c>
      <c r="AB70" s="89">
        <v>459</v>
      </c>
      <c r="AC70" s="89">
        <v>0</v>
      </c>
      <c r="AD70" s="89">
        <v>801</v>
      </c>
      <c r="AE70" s="89">
        <v>900</v>
      </c>
      <c r="AF70" s="89">
        <v>3</v>
      </c>
      <c r="AG70" s="89">
        <v>625</v>
      </c>
      <c r="AH70" s="89">
        <v>290</v>
      </c>
      <c r="AI70" s="89">
        <v>304</v>
      </c>
      <c r="AJ70" s="89">
        <v>0</v>
      </c>
      <c r="AK70" s="89">
        <v>329</v>
      </c>
      <c r="AL70" s="89">
        <v>306</v>
      </c>
      <c r="AM70" s="89">
        <v>310</v>
      </c>
      <c r="AN70" s="89">
        <v>5</v>
      </c>
      <c r="AO70" s="89">
        <v>370</v>
      </c>
      <c r="AP70" s="89">
        <v>495</v>
      </c>
      <c r="AQ70" s="89">
        <v>510</v>
      </c>
      <c r="AR70" s="89">
        <v>7</v>
      </c>
      <c r="AS70" s="89">
        <v>415</v>
      </c>
      <c r="AT70" s="89">
        <v>388</v>
      </c>
      <c r="AU70" s="89">
        <v>447</v>
      </c>
      <c r="AV70" s="89">
        <v>92</v>
      </c>
      <c r="AW70" s="89">
        <v>411</v>
      </c>
      <c r="AX70" s="89">
        <v>533</v>
      </c>
      <c r="AY70" s="89">
        <v>565</v>
      </c>
      <c r="AZ70" s="89">
        <v>0</v>
      </c>
      <c r="BA70" s="89">
        <v>373</v>
      </c>
      <c r="BB70" s="89">
        <v>582</v>
      </c>
      <c r="BC70" s="89">
        <v>573</v>
      </c>
      <c r="BD70" s="89">
        <v>0</v>
      </c>
      <c r="BE70" s="89">
        <v>343</v>
      </c>
      <c r="BF70" s="89">
        <v>227</v>
      </c>
      <c r="BG70" s="89">
        <v>227</v>
      </c>
      <c r="BH70" s="89">
        <v>0</v>
      </c>
      <c r="BI70" s="89">
        <v>0</v>
      </c>
      <c r="BJ70" s="89">
        <v>4</v>
      </c>
      <c r="BK70" s="89">
        <v>4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0</v>
      </c>
      <c r="CB70" s="89">
        <v>0</v>
      </c>
      <c r="CC70" s="89">
        <v>0</v>
      </c>
      <c r="CD70" s="89">
        <v>179</v>
      </c>
      <c r="CE70" s="89">
        <v>192</v>
      </c>
      <c r="CF70" s="89">
        <v>1</v>
      </c>
      <c r="CG70" s="89">
        <v>0</v>
      </c>
      <c r="CH70" s="89">
        <v>19</v>
      </c>
      <c r="CI70" s="89">
        <v>19</v>
      </c>
      <c r="CJ70" s="89">
        <v>0</v>
      </c>
      <c r="CK70" s="89">
        <v>0</v>
      </c>
      <c r="CL70" s="89">
        <v>41</v>
      </c>
      <c r="CM70" s="89">
        <v>41</v>
      </c>
      <c r="CN70" s="89">
        <v>0</v>
      </c>
      <c r="CO70" s="89">
        <v>6</v>
      </c>
      <c r="CP70" s="89">
        <v>20</v>
      </c>
      <c r="CQ70" s="89">
        <v>20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0</v>
      </c>
      <c r="CZ70" s="89">
        <v>0</v>
      </c>
      <c r="DA70" s="89">
        <v>0</v>
      </c>
      <c r="DB70" s="89">
        <v>374</v>
      </c>
      <c r="DC70" s="89">
        <v>299</v>
      </c>
      <c r="DD70" s="89">
        <v>0</v>
      </c>
      <c r="DE70" s="89">
        <v>34</v>
      </c>
      <c r="DF70" s="89">
        <v>117</v>
      </c>
      <c r="DG70" s="89">
        <v>106</v>
      </c>
      <c r="DH70" s="89">
        <v>1</v>
      </c>
      <c r="DI70" s="89">
        <v>0</v>
      </c>
      <c r="DJ70" s="89">
        <v>19</v>
      </c>
      <c r="DK70" s="89">
        <v>19</v>
      </c>
      <c r="DL70" s="89">
        <v>0</v>
      </c>
      <c r="DM70" s="89">
        <v>2</v>
      </c>
      <c r="DN70" s="89">
        <v>27</v>
      </c>
      <c r="DO70" s="89">
        <v>27</v>
      </c>
      <c r="DP70" s="89">
        <v>0</v>
      </c>
      <c r="DQ70" s="89">
        <v>0</v>
      </c>
      <c r="DR70" s="89">
        <v>0</v>
      </c>
      <c r="DS70" s="89">
        <v>0</v>
      </c>
      <c r="DT70" s="89">
        <v>0</v>
      </c>
      <c r="DU70" s="89">
        <v>0</v>
      </c>
      <c r="DV70" s="89">
        <v>1</v>
      </c>
      <c r="DW70" s="89">
        <v>1</v>
      </c>
      <c r="DX70" s="89">
        <v>0</v>
      </c>
      <c r="DY70" s="89">
        <v>0</v>
      </c>
      <c r="DZ70" s="89">
        <v>24</v>
      </c>
      <c r="EA70" s="89">
        <v>24</v>
      </c>
      <c r="EB70" s="89">
        <v>0</v>
      </c>
      <c r="EC70" s="89">
        <v>0</v>
      </c>
      <c r="ED70" s="89">
        <v>0</v>
      </c>
      <c r="EE70" s="89">
        <v>0</v>
      </c>
      <c r="EF70" s="89">
        <v>0</v>
      </c>
      <c r="EG70" s="89">
        <v>0</v>
      </c>
      <c r="EH70" s="89">
        <v>635</v>
      </c>
      <c r="EI70" s="89">
        <v>524</v>
      </c>
      <c r="EJ70" s="89">
        <v>0</v>
      </c>
      <c r="EK70" s="89">
        <v>296</v>
      </c>
      <c r="EL70" s="89">
        <v>672</v>
      </c>
      <c r="EM70" s="89">
        <v>642</v>
      </c>
      <c r="EN70" s="89">
        <v>0</v>
      </c>
      <c r="EO70" s="89">
        <v>257</v>
      </c>
      <c r="EP70" s="89">
        <v>284</v>
      </c>
      <c r="EQ70" s="89">
        <v>224</v>
      </c>
      <c r="ER70" s="89">
        <v>0</v>
      </c>
      <c r="ES70" s="89">
        <v>72</v>
      </c>
      <c r="ET70" s="89">
        <v>526</v>
      </c>
      <c r="EU70" s="89">
        <v>424</v>
      </c>
      <c r="EV70" s="89">
        <v>9</v>
      </c>
      <c r="EW70" s="89">
        <v>0</v>
      </c>
      <c r="EX70" s="89">
        <v>494</v>
      </c>
      <c r="EY70" s="89">
        <v>415</v>
      </c>
      <c r="EZ70" s="89">
        <v>0</v>
      </c>
      <c r="FA70" s="89">
        <v>0</v>
      </c>
      <c r="FB70" s="89">
        <v>17</v>
      </c>
      <c r="FC70" s="89">
        <v>1</v>
      </c>
      <c r="FD70" s="89">
        <v>0</v>
      </c>
      <c r="FE70" s="89">
        <v>0</v>
      </c>
      <c r="FF70" s="89">
        <v>2</v>
      </c>
      <c r="FG70" s="89">
        <v>0</v>
      </c>
      <c r="FH70" s="89">
        <v>0</v>
      </c>
      <c r="FI70" s="89">
        <v>0</v>
      </c>
      <c r="FJ70" s="89">
        <v>618</v>
      </c>
      <c r="FK70" s="89">
        <v>295</v>
      </c>
      <c r="FL70" s="89">
        <v>0</v>
      </c>
      <c r="FM70" s="89">
        <v>0</v>
      </c>
      <c r="FN70" s="89">
        <v>289</v>
      </c>
      <c r="FO70" s="89">
        <v>178</v>
      </c>
      <c r="FP70" s="89">
        <v>0</v>
      </c>
      <c r="FQ70" s="89">
        <v>0</v>
      </c>
      <c r="FR70" s="85">
        <f t="shared" si="38"/>
        <v>0.81279557419469972</v>
      </c>
      <c r="FS70" s="86">
        <f t="shared" si="39"/>
        <v>0.73971624877308828</v>
      </c>
      <c r="FT70" s="87">
        <f t="shared" si="40"/>
        <v>0.38172570714731863</v>
      </c>
      <c r="FU70" s="21">
        <f t="shared" si="41"/>
        <v>0.89975597042859357</v>
      </c>
      <c r="FV70" s="22">
        <f t="shared" si="42"/>
        <v>0.86309461027317791</v>
      </c>
      <c r="FW70" s="21">
        <f t="shared" si="43"/>
        <v>0.97272727272727277</v>
      </c>
      <c r="FX70" s="53">
        <f t="shared" si="44"/>
        <v>1.0256533205466316</v>
      </c>
      <c r="FY70" s="54">
        <f t="shared" si="45"/>
        <v>0.97176625082074852</v>
      </c>
      <c r="FZ70" s="64">
        <f t="shared" si="46"/>
        <v>1.0361129349967171</v>
      </c>
      <c r="GA70" s="69">
        <f t="shared" si="47"/>
        <v>0.81680892974392649</v>
      </c>
      <c r="GB70" s="54">
        <f t="shared" si="48"/>
        <v>0.84184907485790306</v>
      </c>
      <c r="GC70" s="64">
        <f t="shared" si="49"/>
        <v>0.81660418430281778</v>
      </c>
      <c r="GD70" s="69">
        <f t="shared" si="50"/>
        <v>0.45864070625226749</v>
      </c>
      <c r="GE70" s="54">
        <f t="shared" si="51"/>
        <v>1.0284331518451302</v>
      </c>
      <c r="GF70" s="64">
        <f t="shared" si="52"/>
        <v>0.8459366807824158</v>
      </c>
      <c r="GG70" s="55">
        <f t="shared" si="53"/>
        <v>0</v>
      </c>
      <c r="GH70" s="74">
        <f t="shared" si="54"/>
        <v>0.76846473029045648</v>
      </c>
      <c r="GI70" s="5"/>
      <c r="GJ70" s="5"/>
      <c r="GK70" s="5"/>
      <c r="GL70" s="5"/>
      <c r="GM70" s="5"/>
    </row>
    <row r="71" spans="1:195" s="3" customFormat="1" x14ac:dyDescent="0.25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2992</v>
      </c>
      <c r="L71" s="37">
        <f t="shared" si="55"/>
        <v>2726</v>
      </c>
      <c r="M71" s="37">
        <v>40</v>
      </c>
      <c r="N71" s="41">
        <f t="shared" si="56"/>
        <v>1748</v>
      </c>
      <c r="O71" s="41">
        <f t="shared" si="57"/>
        <v>4</v>
      </c>
      <c r="P71" s="89">
        <v>125</v>
      </c>
      <c r="Q71" s="89">
        <v>113</v>
      </c>
      <c r="R71" s="89">
        <v>0</v>
      </c>
      <c r="S71" s="89">
        <v>105</v>
      </c>
      <c r="T71" s="89">
        <v>65</v>
      </c>
      <c r="U71" s="89">
        <v>63</v>
      </c>
      <c r="V71" s="89">
        <v>0</v>
      </c>
      <c r="W71" s="89">
        <v>62</v>
      </c>
      <c r="X71" s="89">
        <v>4</v>
      </c>
      <c r="Y71" s="89">
        <v>119</v>
      </c>
      <c r="Z71" s="89">
        <v>121</v>
      </c>
      <c r="AA71" s="89">
        <v>0</v>
      </c>
      <c r="AB71" s="89">
        <v>116</v>
      </c>
      <c r="AC71" s="89">
        <v>0</v>
      </c>
      <c r="AD71" s="89">
        <v>255</v>
      </c>
      <c r="AE71" s="89">
        <v>258</v>
      </c>
      <c r="AF71" s="89">
        <v>0</v>
      </c>
      <c r="AG71" s="89">
        <v>226</v>
      </c>
      <c r="AH71" s="89">
        <v>103</v>
      </c>
      <c r="AI71" s="89">
        <v>128</v>
      </c>
      <c r="AJ71" s="89">
        <v>3</v>
      </c>
      <c r="AK71" s="89">
        <v>99</v>
      </c>
      <c r="AL71" s="89">
        <v>115</v>
      </c>
      <c r="AM71" s="89">
        <v>147</v>
      </c>
      <c r="AN71" s="89">
        <v>6</v>
      </c>
      <c r="AO71" s="89">
        <v>104</v>
      </c>
      <c r="AP71" s="89">
        <v>132</v>
      </c>
      <c r="AQ71" s="89">
        <v>123</v>
      </c>
      <c r="AR71" s="89">
        <v>9</v>
      </c>
      <c r="AS71" s="89">
        <v>104</v>
      </c>
      <c r="AT71" s="89">
        <v>185</v>
      </c>
      <c r="AU71" s="89">
        <v>184</v>
      </c>
      <c r="AV71" s="89">
        <v>1</v>
      </c>
      <c r="AW71" s="89">
        <v>120</v>
      </c>
      <c r="AX71" s="89">
        <v>177</v>
      </c>
      <c r="AY71" s="89">
        <v>164</v>
      </c>
      <c r="AZ71" s="89">
        <v>2</v>
      </c>
      <c r="BA71" s="89">
        <v>111</v>
      </c>
      <c r="BB71" s="89">
        <v>175</v>
      </c>
      <c r="BC71" s="89">
        <v>178</v>
      </c>
      <c r="BD71" s="89">
        <v>0</v>
      </c>
      <c r="BE71" s="89">
        <v>111</v>
      </c>
      <c r="BF71" s="89">
        <v>108</v>
      </c>
      <c r="BG71" s="89">
        <v>104</v>
      </c>
      <c r="BH71" s="89">
        <v>0</v>
      </c>
      <c r="BI71" s="89">
        <v>67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0</v>
      </c>
      <c r="CB71" s="89">
        <v>0</v>
      </c>
      <c r="CC71" s="89">
        <v>0</v>
      </c>
      <c r="CD71" s="89">
        <v>43</v>
      </c>
      <c r="CE71" s="89">
        <v>24</v>
      </c>
      <c r="CF71" s="89">
        <v>0</v>
      </c>
      <c r="CG71" s="89">
        <v>22</v>
      </c>
      <c r="CH71" s="89">
        <v>5</v>
      </c>
      <c r="CI71" s="89">
        <v>5</v>
      </c>
      <c r="CJ71" s="89">
        <v>0</v>
      </c>
      <c r="CK71" s="89">
        <v>4</v>
      </c>
      <c r="CL71" s="89">
        <v>32</v>
      </c>
      <c r="CM71" s="89">
        <v>30</v>
      </c>
      <c r="CN71" s="89">
        <v>0</v>
      </c>
      <c r="CO71" s="89">
        <v>18</v>
      </c>
      <c r="CP71" s="89">
        <v>12</v>
      </c>
      <c r="CQ71" s="89">
        <v>11</v>
      </c>
      <c r="CR71" s="89">
        <v>0</v>
      </c>
      <c r="CS71" s="89">
        <v>4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0</v>
      </c>
      <c r="CZ71" s="89">
        <v>0</v>
      </c>
      <c r="DA71" s="89">
        <v>0</v>
      </c>
      <c r="DB71" s="89">
        <v>197</v>
      </c>
      <c r="DC71" s="89">
        <v>163</v>
      </c>
      <c r="DD71" s="89">
        <v>0</v>
      </c>
      <c r="DE71" s="89">
        <v>151</v>
      </c>
      <c r="DF71" s="89">
        <v>2</v>
      </c>
      <c r="DG71" s="89">
        <v>2</v>
      </c>
      <c r="DH71" s="89">
        <v>1</v>
      </c>
      <c r="DI71" s="89">
        <v>1</v>
      </c>
      <c r="DJ71" s="89">
        <v>12</v>
      </c>
      <c r="DK71" s="89">
        <v>12</v>
      </c>
      <c r="DL71" s="89">
        <v>0</v>
      </c>
      <c r="DM71" s="89">
        <v>12</v>
      </c>
      <c r="DN71" s="89">
        <v>9</v>
      </c>
      <c r="DO71" s="89">
        <v>9</v>
      </c>
      <c r="DP71" s="89">
        <v>0</v>
      </c>
      <c r="DQ71" s="89">
        <v>5</v>
      </c>
      <c r="DR71" s="89">
        <v>0</v>
      </c>
      <c r="DS71" s="89">
        <v>0</v>
      </c>
      <c r="DT71" s="89">
        <v>0</v>
      </c>
      <c r="DU71" s="89">
        <v>0</v>
      </c>
      <c r="DV71" s="89">
        <v>1</v>
      </c>
      <c r="DW71" s="89">
        <v>1</v>
      </c>
      <c r="DX71" s="89">
        <v>0</v>
      </c>
      <c r="DY71" s="89">
        <v>4</v>
      </c>
      <c r="DZ71" s="89">
        <v>3</v>
      </c>
      <c r="EA71" s="89">
        <v>3</v>
      </c>
      <c r="EB71" s="89">
        <v>20</v>
      </c>
      <c r="EC71" s="89">
        <v>20</v>
      </c>
      <c r="ED71" s="89">
        <v>0</v>
      </c>
      <c r="EE71" s="89">
        <v>0</v>
      </c>
      <c r="EF71" s="89">
        <v>0</v>
      </c>
      <c r="EG71" s="89">
        <v>55</v>
      </c>
      <c r="EH71" s="89">
        <v>146</v>
      </c>
      <c r="EI71" s="89">
        <v>142</v>
      </c>
      <c r="EJ71" s="89">
        <v>0</v>
      </c>
      <c r="EK71" s="89">
        <v>76</v>
      </c>
      <c r="EL71" s="89">
        <v>231</v>
      </c>
      <c r="EM71" s="89">
        <v>224</v>
      </c>
      <c r="EN71" s="89">
        <v>0</v>
      </c>
      <c r="EO71" s="89">
        <v>103</v>
      </c>
      <c r="EP71" s="89">
        <v>96</v>
      </c>
      <c r="EQ71" s="89">
        <v>108</v>
      </c>
      <c r="ER71" s="89">
        <v>1</v>
      </c>
      <c r="ES71" s="89">
        <v>32</v>
      </c>
      <c r="ET71" s="89">
        <v>152</v>
      </c>
      <c r="EU71" s="89">
        <v>144</v>
      </c>
      <c r="EV71" s="89">
        <v>0</v>
      </c>
      <c r="EW71" s="89">
        <v>8</v>
      </c>
      <c r="EX71" s="89">
        <v>160</v>
      </c>
      <c r="EY71" s="89">
        <v>138</v>
      </c>
      <c r="EZ71" s="89">
        <v>0</v>
      </c>
      <c r="FA71" s="89">
        <v>8</v>
      </c>
      <c r="FB71" s="89">
        <v>19</v>
      </c>
      <c r="FC71" s="89">
        <v>1</v>
      </c>
      <c r="FD71" s="89">
        <v>0</v>
      </c>
      <c r="FE71" s="89">
        <v>0</v>
      </c>
      <c r="FF71" s="89">
        <v>5</v>
      </c>
      <c r="FG71" s="89">
        <v>0</v>
      </c>
      <c r="FH71" s="89">
        <v>0</v>
      </c>
      <c r="FI71" s="89">
        <v>0</v>
      </c>
      <c r="FJ71" s="89">
        <v>227</v>
      </c>
      <c r="FK71" s="89">
        <v>79</v>
      </c>
      <c r="FL71" s="89">
        <v>0</v>
      </c>
      <c r="FM71" s="89">
        <v>0</v>
      </c>
      <c r="FN71" s="89">
        <v>79</v>
      </c>
      <c r="FO71" s="89">
        <v>47</v>
      </c>
      <c r="FP71" s="89">
        <v>0</v>
      </c>
      <c r="FQ71" s="89">
        <v>0</v>
      </c>
      <c r="FR71" s="85">
        <f t="shared" si="38"/>
        <v>0.80190425813276911</v>
      </c>
      <c r="FS71" s="86">
        <f t="shared" si="39"/>
        <v>0.73155249933879929</v>
      </c>
      <c r="FT71" s="87">
        <f t="shared" si="40"/>
        <v>0.46231155778894473</v>
      </c>
      <c r="FU71" s="21">
        <f t="shared" si="41"/>
        <v>0.85436893203883491</v>
      </c>
      <c r="FV71" s="22">
        <f t="shared" si="42"/>
        <v>0.79988262910798125</v>
      </c>
      <c r="FW71" s="21">
        <f t="shared" si="43"/>
        <v>1</v>
      </c>
      <c r="FX71" s="53">
        <f t="shared" si="44"/>
        <v>1.3242424242424242</v>
      </c>
      <c r="FY71" s="54">
        <f t="shared" si="45"/>
        <v>0.9799107142857143</v>
      </c>
      <c r="FZ71" s="64">
        <f t="shared" si="46"/>
        <v>0.9866071428571429</v>
      </c>
      <c r="GA71" s="69">
        <f t="shared" si="47"/>
        <v>1.0245535714285714</v>
      </c>
      <c r="GB71" s="54">
        <f t="shared" si="48"/>
        <v>0.84656084656084651</v>
      </c>
      <c r="GC71" s="64">
        <f t="shared" si="49"/>
        <v>0.83181542197935632</v>
      </c>
      <c r="GD71" s="69">
        <f t="shared" si="50"/>
        <v>0.55208604388932259</v>
      </c>
      <c r="GE71" s="54">
        <f t="shared" si="51"/>
        <v>0.85950413223140498</v>
      </c>
      <c r="GF71" s="64">
        <f t="shared" si="52"/>
        <v>0.77685950413223137</v>
      </c>
      <c r="GG71" s="55">
        <f t="shared" si="53"/>
        <v>4.4077134986225897E-2</v>
      </c>
      <c r="GH71" s="74">
        <f t="shared" si="54"/>
        <v>0.85669781931464173</v>
      </c>
      <c r="GI71" s="5"/>
      <c r="GJ71" s="5"/>
      <c r="GK71" s="5"/>
      <c r="GL71" s="5"/>
      <c r="GM71" s="5"/>
    </row>
    <row r="72" spans="1:195" s="3" customFormat="1" x14ac:dyDescent="0.25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3552</v>
      </c>
      <c r="L72" s="37">
        <f t="shared" si="55"/>
        <v>2934</v>
      </c>
      <c r="M72" s="37">
        <v>54</v>
      </c>
      <c r="N72" s="41">
        <f t="shared" si="56"/>
        <v>1506</v>
      </c>
      <c r="O72" s="41">
        <f t="shared" si="57"/>
        <v>0</v>
      </c>
      <c r="P72" s="89">
        <v>123</v>
      </c>
      <c r="Q72" s="89">
        <v>120</v>
      </c>
      <c r="R72" s="89">
        <v>0</v>
      </c>
      <c r="S72" s="89">
        <v>74</v>
      </c>
      <c r="T72" s="89">
        <v>107</v>
      </c>
      <c r="U72" s="89">
        <v>103</v>
      </c>
      <c r="V72" s="89">
        <v>0</v>
      </c>
      <c r="W72" s="89">
        <v>100</v>
      </c>
      <c r="X72" s="89">
        <v>0</v>
      </c>
      <c r="Y72" s="89">
        <v>201</v>
      </c>
      <c r="Z72" s="89">
        <v>201</v>
      </c>
      <c r="AA72" s="89">
        <v>0</v>
      </c>
      <c r="AB72" s="89">
        <v>141</v>
      </c>
      <c r="AC72" s="89">
        <v>0</v>
      </c>
      <c r="AD72" s="89">
        <v>321</v>
      </c>
      <c r="AE72" s="89">
        <v>318</v>
      </c>
      <c r="AF72" s="89">
        <v>0</v>
      </c>
      <c r="AG72" s="89">
        <v>197</v>
      </c>
      <c r="AH72" s="89">
        <v>139</v>
      </c>
      <c r="AI72" s="89">
        <v>140</v>
      </c>
      <c r="AJ72" s="89">
        <v>1</v>
      </c>
      <c r="AK72" s="89">
        <v>92</v>
      </c>
      <c r="AL72" s="89">
        <v>161</v>
      </c>
      <c r="AM72" s="89">
        <v>151</v>
      </c>
      <c r="AN72" s="89">
        <v>1</v>
      </c>
      <c r="AO72" s="89">
        <v>90</v>
      </c>
      <c r="AP72" s="89">
        <v>192</v>
      </c>
      <c r="AQ72" s="89">
        <v>167</v>
      </c>
      <c r="AR72" s="89">
        <v>15</v>
      </c>
      <c r="AS72" s="89">
        <v>113</v>
      </c>
      <c r="AT72" s="89">
        <v>176</v>
      </c>
      <c r="AU72" s="89">
        <v>178</v>
      </c>
      <c r="AV72" s="89">
        <v>32</v>
      </c>
      <c r="AW72" s="89">
        <v>122</v>
      </c>
      <c r="AX72" s="89">
        <v>202</v>
      </c>
      <c r="AY72" s="89">
        <v>168</v>
      </c>
      <c r="AZ72" s="89">
        <v>5</v>
      </c>
      <c r="BA72" s="89">
        <v>95</v>
      </c>
      <c r="BB72" s="89">
        <v>203</v>
      </c>
      <c r="BC72" s="89">
        <v>172</v>
      </c>
      <c r="BD72" s="89">
        <v>0</v>
      </c>
      <c r="BE72" s="89">
        <v>91</v>
      </c>
      <c r="BF72" s="89">
        <v>91</v>
      </c>
      <c r="BG72" s="89">
        <v>84</v>
      </c>
      <c r="BH72" s="89">
        <v>0</v>
      </c>
      <c r="BI72" s="89">
        <v>27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0</v>
      </c>
      <c r="CB72" s="89">
        <v>0</v>
      </c>
      <c r="CC72" s="89">
        <v>0</v>
      </c>
      <c r="CD72" s="89">
        <v>54</v>
      </c>
      <c r="CE72" s="89">
        <v>51</v>
      </c>
      <c r="CF72" s="89">
        <v>0</v>
      </c>
      <c r="CG72" s="89">
        <v>25</v>
      </c>
      <c r="CH72" s="89">
        <v>0</v>
      </c>
      <c r="CI72" s="89">
        <v>0</v>
      </c>
      <c r="CJ72" s="89">
        <v>0</v>
      </c>
      <c r="CK72" s="89">
        <v>0</v>
      </c>
      <c r="CL72" s="89">
        <v>32</v>
      </c>
      <c r="CM72" s="89">
        <v>29</v>
      </c>
      <c r="CN72" s="89">
        <v>0</v>
      </c>
      <c r="CO72" s="89">
        <v>13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0</v>
      </c>
      <c r="CZ72" s="89">
        <v>0</v>
      </c>
      <c r="DA72" s="89">
        <v>0</v>
      </c>
      <c r="DB72" s="89">
        <v>210</v>
      </c>
      <c r="DC72" s="89">
        <v>194</v>
      </c>
      <c r="DD72" s="89">
        <v>0</v>
      </c>
      <c r="DE72" s="89">
        <v>95</v>
      </c>
      <c r="DF72" s="89">
        <v>5</v>
      </c>
      <c r="DG72" s="89">
        <v>5</v>
      </c>
      <c r="DH72" s="89">
        <v>0</v>
      </c>
      <c r="DI72" s="89">
        <v>0</v>
      </c>
      <c r="DJ72" s="89">
        <v>14</v>
      </c>
      <c r="DK72" s="89">
        <v>13</v>
      </c>
      <c r="DL72" s="89">
        <v>0</v>
      </c>
      <c r="DM72" s="89">
        <v>3</v>
      </c>
      <c r="DN72" s="89">
        <v>4</v>
      </c>
      <c r="DO72" s="89">
        <v>4</v>
      </c>
      <c r="DP72" s="89">
        <v>0</v>
      </c>
      <c r="DQ72" s="89">
        <v>4</v>
      </c>
      <c r="DR72" s="89">
        <v>0</v>
      </c>
      <c r="DS72" s="89">
        <v>0</v>
      </c>
      <c r="DT72" s="89">
        <v>0</v>
      </c>
      <c r="DU72" s="89">
        <v>0</v>
      </c>
      <c r="DV72" s="89">
        <v>0</v>
      </c>
      <c r="DW72" s="89">
        <v>1</v>
      </c>
      <c r="DX72" s="89">
        <v>0</v>
      </c>
      <c r="DY72" s="89">
        <v>0</v>
      </c>
      <c r="DZ72" s="89">
        <v>25</v>
      </c>
      <c r="EA72" s="89">
        <v>22</v>
      </c>
      <c r="EB72" s="89">
        <v>0</v>
      </c>
      <c r="EC72" s="89">
        <v>16</v>
      </c>
      <c r="ED72" s="89">
        <v>0</v>
      </c>
      <c r="EE72" s="89">
        <v>0</v>
      </c>
      <c r="EF72" s="89">
        <v>0</v>
      </c>
      <c r="EG72" s="89">
        <v>0</v>
      </c>
      <c r="EH72" s="89">
        <v>235</v>
      </c>
      <c r="EI72" s="89">
        <v>194</v>
      </c>
      <c r="EJ72" s="89">
        <v>0</v>
      </c>
      <c r="EK72" s="89">
        <v>61</v>
      </c>
      <c r="EL72" s="89">
        <v>298</v>
      </c>
      <c r="EM72" s="89">
        <v>240</v>
      </c>
      <c r="EN72" s="89">
        <v>0</v>
      </c>
      <c r="EO72" s="89">
        <v>105</v>
      </c>
      <c r="EP72" s="89">
        <v>152</v>
      </c>
      <c r="EQ72" s="89">
        <v>124</v>
      </c>
      <c r="ER72" s="89">
        <v>0</v>
      </c>
      <c r="ES72" s="89">
        <v>42</v>
      </c>
      <c r="ET72" s="89">
        <v>141</v>
      </c>
      <c r="EU72" s="89">
        <v>107</v>
      </c>
      <c r="EV72" s="89">
        <v>0</v>
      </c>
      <c r="EW72" s="89">
        <v>0</v>
      </c>
      <c r="EX72" s="89">
        <v>153</v>
      </c>
      <c r="EY72" s="89">
        <v>99</v>
      </c>
      <c r="EZ72" s="89">
        <v>0</v>
      </c>
      <c r="FA72" s="89">
        <v>0</v>
      </c>
      <c r="FB72" s="89">
        <v>8</v>
      </c>
      <c r="FC72" s="89">
        <v>8</v>
      </c>
      <c r="FD72" s="89">
        <v>0</v>
      </c>
      <c r="FE72" s="89">
        <v>0</v>
      </c>
      <c r="FF72" s="89">
        <v>3</v>
      </c>
      <c r="FG72" s="89">
        <v>3</v>
      </c>
      <c r="FH72" s="89">
        <v>0</v>
      </c>
      <c r="FI72" s="89">
        <v>0</v>
      </c>
      <c r="FJ72" s="89">
        <v>196</v>
      </c>
      <c r="FK72" s="89">
        <v>23</v>
      </c>
      <c r="FL72" s="89">
        <v>0</v>
      </c>
      <c r="FM72" s="89">
        <v>0</v>
      </c>
      <c r="FN72" s="89">
        <v>101</v>
      </c>
      <c r="FO72" s="89">
        <v>15</v>
      </c>
      <c r="FP72" s="89">
        <v>0</v>
      </c>
      <c r="FQ72" s="89">
        <v>0</v>
      </c>
      <c r="FR72" s="85">
        <f t="shared" si="38"/>
        <v>0.91360526982518364</v>
      </c>
      <c r="FS72" s="86">
        <f t="shared" si="39"/>
        <v>0.75703065619457821</v>
      </c>
      <c r="FT72" s="87">
        <f t="shared" si="40"/>
        <v>0.38155561185710668</v>
      </c>
      <c r="FU72" s="21">
        <f t="shared" si="41"/>
        <v>0.96969696969696972</v>
      </c>
      <c r="FV72" s="22">
        <f t="shared" si="42"/>
        <v>0.81909547738693467</v>
      </c>
      <c r="FW72" s="21">
        <f t="shared" si="43"/>
        <v>1.35</v>
      </c>
      <c r="FX72" s="53">
        <f t="shared" si="44"/>
        <v>0.73499267935578327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0.81869158878504678</v>
      </c>
      <c r="GB72" s="54">
        <f t="shared" si="48"/>
        <v>0.97354584291817281</v>
      </c>
      <c r="GC72" s="64">
        <f t="shared" si="49"/>
        <v>0.86715412421952021</v>
      </c>
      <c r="GD72" s="69">
        <f t="shared" si="50"/>
        <v>0.43871179756818929</v>
      </c>
      <c r="GE72" s="54">
        <f t="shared" si="51"/>
        <v>0.83617747440273027</v>
      </c>
      <c r="GF72" s="64">
        <f t="shared" si="52"/>
        <v>0.58589306029579058</v>
      </c>
      <c r="GG72" s="55">
        <f t="shared" si="53"/>
        <v>0</v>
      </c>
      <c r="GH72" s="74">
        <f t="shared" si="54"/>
        <v>0.82795698924731187</v>
      </c>
      <c r="GI72" s="5"/>
      <c r="GJ72" s="5"/>
      <c r="GK72" s="5"/>
      <c r="GL72" s="5"/>
      <c r="GM72" s="5"/>
    </row>
    <row r="73" spans="1:195" s="3" customFormat="1" x14ac:dyDescent="0.25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35444</v>
      </c>
      <c r="L73" s="37">
        <f t="shared" si="55"/>
        <v>30424</v>
      </c>
      <c r="M73" s="37">
        <v>1078</v>
      </c>
      <c r="N73" s="41">
        <f t="shared" si="56"/>
        <v>14402</v>
      </c>
      <c r="O73" s="41">
        <f t="shared" si="57"/>
        <v>242</v>
      </c>
      <c r="P73" s="89">
        <v>1027</v>
      </c>
      <c r="Q73" s="89">
        <v>955</v>
      </c>
      <c r="R73" s="89">
        <v>9</v>
      </c>
      <c r="S73" s="89">
        <v>627</v>
      </c>
      <c r="T73" s="89">
        <v>1167</v>
      </c>
      <c r="U73" s="89">
        <v>1100</v>
      </c>
      <c r="V73" s="89">
        <v>0</v>
      </c>
      <c r="W73" s="89">
        <v>920</v>
      </c>
      <c r="X73" s="89">
        <v>102</v>
      </c>
      <c r="Y73" s="89">
        <v>1914</v>
      </c>
      <c r="Z73" s="89">
        <v>1807</v>
      </c>
      <c r="AA73" s="89">
        <v>5</v>
      </c>
      <c r="AB73" s="89">
        <v>1554</v>
      </c>
      <c r="AC73" s="89">
        <v>140</v>
      </c>
      <c r="AD73" s="89">
        <v>2823</v>
      </c>
      <c r="AE73" s="89">
        <v>2761</v>
      </c>
      <c r="AF73" s="89">
        <v>11</v>
      </c>
      <c r="AG73" s="89">
        <v>2024</v>
      </c>
      <c r="AH73" s="89">
        <v>1553</v>
      </c>
      <c r="AI73" s="89">
        <v>1742</v>
      </c>
      <c r="AJ73" s="89">
        <v>1</v>
      </c>
      <c r="AK73" s="89">
        <v>1215</v>
      </c>
      <c r="AL73" s="89">
        <v>1694</v>
      </c>
      <c r="AM73" s="89">
        <v>1776</v>
      </c>
      <c r="AN73" s="89">
        <v>205</v>
      </c>
      <c r="AO73" s="89">
        <v>1189</v>
      </c>
      <c r="AP73" s="89">
        <v>1665</v>
      </c>
      <c r="AQ73" s="89">
        <v>1702</v>
      </c>
      <c r="AR73" s="89">
        <v>357</v>
      </c>
      <c r="AS73" s="89">
        <v>1198</v>
      </c>
      <c r="AT73" s="89">
        <v>1918</v>
      </c>
      <c r="AU73" s="89">
        <v>1857</v>
      </c>
      <c r="AV73" s="89">
        <v>262</v>
      </c>
      <c r="AW73" s="89">
        <v>1191</v>
      </c>
      <c r="AX73" s="89">
        <v>2166</v>
      </c>
      <c r="AY73" s="89">
        <v>2088</v>
      </c>
      <c r="AZ73" s="89">
        <v>28</v>
      </c>
      <c r="BA73" s="89">
        <v>1032</v>
      </c>
      <c r="BB73" s="89">
        <v>2166</v>
      </c>
      <c r="BC73" s="89">
        <v>2087</v>
      </c>
      <c r="BD73" s="89">
        <v>54</v>
      </c>
      <c r="BE73" s="89">
        <v>859</v>
      </c>
      <c r="BF73" s="89">
        <v>720</v>
      </c>
      <c r="BG73" s="89">
        <v>708</v>
      </c>
      <c r="BH73" s="89">
        <v>7</v>
      </c>
      <c r="BI73" s="89">
        <v>58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0</v>
      </c>
      <c r="BX73" s="89">
        <v>0</v>
      </c>
      <c r="BY73" s="89">
        <v>0</v>
      </c>
      <c r="BZ73" s="89">
        <v>310</v>
      </c>
      <c r="CA73" s="89">
        <v>182</v>
      </c>
      <c r="CB73" s="89">
        <v>35</v>
      </c>
      <c r="CC73" s="89">
        <v>17</v>
      </c>
      <c r="CD73" s="89">
        <v>203</v>
      </c>
      <c r="CE73" s="89">
        <v>67</v>
      </c>
      <c r="CF73" s="89">
        <v>4</v>
      </c>
      <c r="CG73" s="89">
        <v>10</v>
      </c>
      <c r="CH73" s="89">
        <v>66</v>
      </c>
      <c r="CI73" s="89">
        <v>52</v>
      </c>
      <c r="CJ73" s="89">
        <v>0</v>
      </c>
      <c r="CK73" s="89">
        <v>4</v>
      </c>
      <c r="CL73" s="89">
        <v>232</v>
      </c>
      <c r="CM73" s="89">
        <v>139</v>
      </c>
      <c r="CN73" s="89">
        <v>0</v>
      </c>
      <c r="CO73" s="89">
        <v>16</v>
      </c>
      <c r="CP73" s="89">
        <v>52</v>
      </c>
      <c r="CQ73" s="89">
        <v>36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0</v>
      </c>
      <c r="CZ73" s="89">
        <v>0</v>
      </c>
      <c r="DA73" s="89">
        <v>0</v>
      </c>
      <c r="DB73" s="89">
        <v>1218</v>
      </c>
      <c r="DC73" s="89">
        <v>735</v>
      </c>
      <c r="DD73" s="89">
        <v>59</v>
      </c>
      <c r="DE73" s="89">
        <v>73</v>
      </c>
      <c r="DF73" s="89">
        <v>150</v>
      </c>
      <c r="DG73" s="89">
        <v>50</v>
      </c>
      <c r="DH73" s="89">
        <v>0</v>
      </c>
      <c r="DI73" s="89">
        <v>1</v>
      </c>
      <c r="DJ73" s="89">
        <v>91</v>
      </c>
      <c r="DK73" s="89">
        <v>89</v>
      </c>
      <c r="DL73" s="89">
        <v>0</v>
      </c>
      <c r="DM73" s="89">
        <v>28</v>
      </c>
      <c r="DN73" s="89">
        <v>113</v>
      </c>
      <c r="DO73" s="89">
        <v>59</v>
      </c>
      <c r="DP73" s="89">
        <v>8</v>
      </c>
      <c r="DQ73" s="89">
        <v>3</v>
      </c>
      <c r="DR73" s="89">
        <v>0</v>
      </c>
      <c r="DS73" s="89">
        <v>0</v>
      </c>
      <c r="DT73" s="89">
        <v>0</v>
      </c>
      <c r="DU73" s="89">
        <v>0</v>
      </c>
      <c r="DV73" s="89">
        <v>1474</v>
      </c>
      <c r="DW73" s="89">
        <v>1258</v>
      </c>
      <c r="DX73" s="89">
        <v>21</v>
      </c>
      <c r="DY73" s="89">
        <v>624</v>
      </c>
      <c r="DZ73" s="89">
        <v>90</v>
      </c>
      <c r="EA73" s="89">
        <v>39</v>
      </c>
      <c r="EB73" s="89">
        <v>23</v>
      </c>
      <c r="EC73" s="89">
        <v>1</v>
      </c>
      <c r="ED73" s="89">
        <v>13</v>
      </c>
      <c r="EE73" s="89">
        <v>16</v>
      </c>
      <c r="EF73" s="89">
        <v>0</v>
      </c>
      <c r="EG73" s="89">
        <v>13</v>
      </c>
      <c r="EH73" s="89">
        <v>2311</v>
      </c>
      <c r="EI73" s="89">
        <v>2072</v>
      </c>
      <c r="EJ73" s="89">
        <v>2</v>
      </c>
      <c r="EK73" s="89">
        <v>752</v>
      </c>
      <c r="EL73" s="89">
        <v>2632</v>
      </c>
      <c r="EM73" s="89">
        <v>2267</v>
      </c>
      <c r="EN73" s="89">
        <v>0</v>
      </c>
      <c r="EO73" s="89">
        <v>742</v>
      </c>
      <c r="EP73" s="89">
        <v>1226</v>
      </c>
      <c r="EQ73" s="89">
        <v>1002</v>
      </c>
      <c r="ER73" s="89">
        <v>1</v>
      </c>
      <c r="ES73" s="89">
        <v>240</v>
      </c>
      <c r="ET73" s="89">
        <v>1822</v>
      </c>
      <c r="EU73" s="89">
        <v>1470</v>
      </c>
      <c r="EV73" s="89">
        <v>0</v>
      </c>
      <c r="EW73" s="89">
        <v>0</v>
      </c>
      <c r="EX73" s="89">
        <v>1704</v>
      </c>
      <c r="EY73" s="89">
        <v>1249</v>
      </c>
      <c r="EZ73" s="89">
        <v>0</v>
      </c>
      <c r="FA73" s="89">
        <v>11</v>
      </c>
      <c r="FB73" s="89">
        <v>33</v>
      </c>
      <c r="FC73" s="89">
        <v>2</v>
      </c>
      <c r="FD73" s="89">
        <v>0</v>
      </c>
      <c r="FE73" s="89">
        <v>0</v>
      </c>
      <c r="FF73" s="89">
        <v>23</v>
      </c>
      <c r="FG73" s="89">
        <v>3</v>
      </c>
      <c r="FH73" s="89">
        <v>0</v>
      </c>
      <c r="FI73" s="89">
        <v>0</v>
      </c>
      <c r="FJ73" s="89">
        <v>1884</v>
      </c>
      <c r="FK73" s="89">
        <v>662</v>
      </c>
      <c r="FL73" s="89">
        <v>0</v>
      </c>
      <c r="FM73" s="89">
        <v>0</v>
      </c>
      <c r="FN73" s="89">
        <v>834</v>
      </c>
      <c r="FO73" s="89">
        <v>392</v>
      </c>
      <c r="FP73" s="89">
        <v>0</v>
      </c>
      <c r="FQ73" s="89">
        <v>0</v>
      </c>
      <c r="FR73" s="85">
        <f t="shared" si="38"/>
        <v>0.89942373048317981</v>
      </c>
      <c r="FS73" s="86">
        <f t="shared" si="39"/>
        <v>0.77579668029355264</v>
      </c>
      <c r="FT73" s="87">
        <f t="shared" si="40"/>
        <v>0.35467664877111754</v>
      </c>
      <c r="FU73" s="21">
        <f t="shared" si="41"/>
        <v>0.98250866250866253</v>
      </c>
      <c r="FV73" s="22">
        <f t="shared" si="42"/>
        <v>0.91685501612271347</v>
      </c>
      <c r="FW73" s="21">
        <f t="shared" si="43"/>
        <v>1.0266666666666666</v>
      </c>
      <c r="FX73" s="53">
        <f t="shared" si="44"/>
        <v>0.90715545477450243</v>
      </c>
      <c r="FY73" s="54">
        <f t="shared" si="45"/>
        <v>1.1152255639097743</v>
      </c>
      <c r="FZ73" s="64">
        <f t="shared" si="46"/>
        <v>1.0714285714285714</v>
      </c>
      <c r="GA73" s="69">
        <f t="shared" si="47"/>
        <v>0.84793233082706765</v>
      </c>
      <c r="GB73" s="54">
        <f t="shared" si="48"/>
        <v>0.96366842752038817</v>
      </c>
      <c r="GC73" s="64">
        <f t="shared" si="49"/>
        <v>0.87928310378397367</v>
      </c>
      <c r="GD73" s="69">
        <f t="shared" si="50"/>
        <v>0.39419716241880659</v>
      </c>
      <c r="GE73" s="54">
        <f t="shared" si="51"/>
        <v>0.98618336409912177</v>
      </c>
      <c r="GF73" s="64">
        <f t="shared" si="52"/>
        <v>0.76047435251999773</v>
      </c>
      <c r="GG73" s="55">
        <f t="shared" si="53"/>
        <v>3.0765788443251102E-3</v>
      </c>
      <c r="GH73" s="74">
        <f t="shared" si="54"/>
        <v>0.71201232032854211</v>
      </c>
      <c r="GI73" s="5"/>
      <c r="GJ73" s="5"/>
      <c r="GK73" s="5"/>
      <c r="GL73" s="5"/>
      <c r="GM73" s="5"/>
    </row>
    <row r="74" spans="1:195" s="3" customFormat="1" x14ac:dyDescent="0.25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7061</v>
      </c>
      <c r="L74" s="37">
        <f t="shared" si="55"/>
        <v>6554</v>
      </c>
      <c r="M74" s="37">
        <v>75</v>
      </c>
      <c r="N74" s="41">
        <f t="shared" si="56"/>
        <v>3584</v>
      </c>
      <c r="O74" s="41">
        <f t="shared" si="57"/>
        <v>113</v>
      </c>
      <c r="P74" s="89">
        <v>205</v>
      </c>
      <c r="Q74" s="89">
        <v>201</v>
      </c>
      <c r="R74" s="89">
        <v>1</v>
      </c>
      <c r="S74" s="89">
        <v>164</v>
      </c>
      <c r="T74" s="89">
        <v>165</v>
      </c>
      <c r="U74" s="89">
        <v>162</v>
      </c>
      <c r="V74" s="89">
        <v>0</v>
      </c>
      <c r="W74" s="89">
        <v>163</v>
      </c>
      <c r="X74" s="89">
        <v>34</v>
      </c>
      <c r="Y74" s="89">
        <v>314</v>
      </c>
      <c r="Z74" s="89">
        <v>312</v>
      </c>
      <c r="AA74" s="89">
        <v>0</v>
      </c>
      <c r="AB74" s="89">
        <v>278</v>
      </c>
      <c r="AC74" s="89">
        <v>79</v>
      </c>
      <c r="AD74" s="89">
        <v>517</v>
      </c>
      <c r="AE74" s="89">
        <v>511</v>
      </c>
      <c r="AF74" s="89">
        <v>2</v>
      </c>
      <c r="AG74" s="89">
        <v>454</v>
      </c>
      <c r="AH74" s="89">
        <v>250</v>
      </c>
      <c r="AI74" s="89">
        <v>259</v>
      </c>
      <c r="AJ74" s="89">
        <v>3</v>
      </c>
      <c r="AK74" s="89">
        <v>193</v>
      </c>
      <c r="AL74" s="89">
        <v>303</v>
      </c>
      <c r="AM74" s="89">
        <v>301</v>
      </c>
      <c r="AN74" s="89">
        <v>2</v>
      </c>
      <c r="AO74" s="89">
        <v>265</v>
      </c>
      <c r="AP74" s="89">
        <v>323</v>
      </c>
      <c r="AQ74" s="89">
        <v>315</v>
      </c>
      <c r="AR74" s="89">
        <v>10</v>
      </c>
      <c r="AS74" s="89">
        <v>250</v>
      </c>
      <c r="AT74" s="89">
        <v>333</v>
      </c>
      <c r="AU74" s="89">
        <v>329</v>
      </c>
      <c r="AV74" s="89">
        <v>37</v>
      </c>
      <c r="AW74" s="89">
        <v>270</v>
      </c>
      <c r="AX74" s="89">
        <v>399</v>
      </c>
      <c r="AY74" s="89">
        <v>385</v>
      </c>
      <c r="AZ74" s="89">
        <v>17</v>
      </c>
      <c r="BA74" s="89">
        <v>277</v>
      </c>
      <c r="BB74" s="89">
        <v>404</v>
      </c>
      <c r="BC74" s="89">
        <v>387</v>
      </c>
      <c r="BD74" s="89">
        <v>0</v>
      </c>
      <c r="BE74" s="89">
        <v>236</v>
      </c>
      <c r="BF74" s="89">
        <v>192</v>
      </c>
      <c r="BG74" s="89">
        <v>172</v>
      </c>
      <c r="BH74" s="89">
        <v>0</v>
      </c>
      <c r="BI74" s="89">
        <v>87</v>
      </c>
      <c r="BJ74" s="89">
        <v>0</v>
      </c>
      <c r="BK74" s="89">
        <v>14</v>
      </c>
      <c r="BL74" s="89">
        <v>0</v>
      </c>
      <c r="BM74" s="89">
        <v>5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0</v>
      </c>
      <c r="BX74" s="89">
        <v>0</v>
      </c>
      <c r="BY74" s="89">
        <v>0</v>
      </c>
      <c r="BZ74" s="89">
        <v>169</v>
      </c>
      <c r="CA74" s="89">
        <v>165</v>
      </c>
      <c r="CB74" s="89">
        <v>3</v>
      </c>
      <c r="CC74" s="89">
        <v>132</v>
      </c>
      <c r="CD74" s="89">
        <v>71</v>
      </c>
      <c r="CE74" s="89">
        <v>73</v>
      </c>
      <c r="CF74" s="89">
        <v>0</v>
      </c>
      <c r="CG74" s="89">
        <v>16</v>
      </c>
      <c r="CH74" s="89">
        <v>14</v>
      </c>
      <c r="CI74" s="89">
        <v>11</v>
      </c>
      <c r="CJ74" s="89">
        <v>0</v>
      </c>
      <c r="CK74" s="89">
        <v>1</v>
      </c>
      <c r="CL74" s="89">
        <v>55</v>
      </c>
      <c r="CM74" s="89">
        <v>63</v>
      </c>
      <c r="CN74" s="89">
        <v>0</v>
      </c>
      <c r="CO74" s="89">
        <v>27</v>
      </c>
      <c r="CP74" s="89">
        <v>7</v>
      </c>
      <c r="CQ74" s="89">
        <v>11</v>
      </c>
      <c r="CR74" s="89">
        <v>0</v>
      </c>
      <c r="CS74" s="89">
        <v>2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0</v>
      </c>
      <c r="CZ74" s="89">
        <v>0</v>
      </c>
      <c r="DA74" s="89">
        <v>0</v>
      </c>
      <c r="DB74" s="89">
        <v>299</v>
      </c>
      <c r="DC74" s="89">
        <v>307</v>
      </c>
      <c r="DD74" s="89">
        <v>0</v>
      </c>
      <c r="DE74" s="89">
        <v>118</v>
      </c>
      <c r="DF74" s="89">
        <v>34</v>
      </c>
      <c r="DG74" s="89">
        <v>33</v>
      </c>
      <c r="DH74" s="89">
        <v>0</v>
      </c>
      <c r="DI74" s="89">
        <v>6</v>
      </c>
      <c r="DJ74" s="89">
        <v>10</v>
      </c>
      <c r="DK74" s="89">
        <v>10</v>
      </c>
      <c r="DL74" s="89">
        <v>0</v>
      </c>
      <c r="DM74" s="89">
        <v>6</v>
      </c>
      <c r="DN74" s="89">
        <v>5</v>
      </c>
      <c r="DO74" s="89">
        <v>4</v>
      </c>
      <c r="DP74" s="89">
        <v>0</v>
      </c>
      <c r="DQ74" s="89">
        <v>0</v>
      </c>
      <c r="DR74" s="89">
        <v>0</v>
      </c>
      <c r="DS74" s="89">
        <v>0</v>
      </c>
      <c r="DT74" s="89">
        <v>0</v>
      </c>
      <c r="DU74" s="89">
        <v>0</v>
      </c>
      <c r="DV74" s="89">
        <v>141</v>
      </c>
      <c r="DW74" s="89">
        <v>142</v>
      </c>
      <c r="DX74" s="89">
        <v>1</v>
      </c>
      <c r="DY74" s="89">
        <v>60</v>
      </c>
      <c r="DZ74" s="89">
        <v>30</v>
      </c>
      <c r="EA74" s="89">
        <v>22</v>
      </c>
      <c r="EB74" s="89">
        <v>0</v>
      </c>
      <c r="EC74" s="89">
        <v>9</v>
      </c>
      <c r="ED74" s="89">
        <v>0</v>
      </c>
      <c r="EE74" s="89">
        <v>0</v>
      </c>
      <c r="EF74" s="89">
        <v>0</v>
      </c>
      <c r="EG74" s="89">
        <v>0</v>
      </c>
      <c r="EH74" s="89">
        <v>410</v>
      </c>
      <c r="EI74" s="89">
        <v>381</v>
      </c>
      <c r="EJ74" s="89">
        <v>1</v>
      </c>
      <c r="EK74" s="89">
        <v>219</v>
      </c>
      <c r="EL74" s="89">
        <v>496</v>
      </c>
      <c r="EM74" s="89">
        <v>477</v>
      </c>
      <c r="EN74" s="89">
        <v>2</v>
      </c>
      <c r="EO74" s="89">
        <v>239</v>
      </c>
      <c r="EP74" s="89">
        <v>234</v>
      </c>
      <c r="EQ74" s="89">
        <v>216</v>
      </c>
      <c r="ER74" s="89">
        <v>0</v>
      </c>
      <c r="ES74" s="89">
        <v>107</v>
      </c>
      <c r="ET74" s="89">
        <v>397</v>
      </c>
      <c r="EU74" s="89">
        <v>360</v>
      </c>
      <c r="EV74" s="89">
        <v>0</v>
      </c>
      <c r="EW74" s="89">
        <v>0</v>
      </c>
      <c r="EX74" s="89">
        <v>489</v>
      </c>
      <c r="EY74" s="89">
        <v>451</v>
      </c>
      <c r="EZ74" s="89">
        <v>0</v>
      </c>
      <c r="FA74" s="89">
        <v>0</v>
      </c>
      <c r="FB74" s="89">
        <v>7</v>
      </c>
      <c r="FC74" s="89">
        <v>9</v>
      </c>
      <c r="FD74" s="89">
        <v>0</v>
      </c>
      <c r="FE74" s="89">
        <v>0</v>
      </c>
      <c r="FF74" s="89">
        <v>21</v>
      </c>
      <c r="FG74" s="89">
        <v>8</v>
      </c>
      <c r="FH74" s="89">
        <v>0</v>
      </c>
      <c r="FI74" s="89">
        <v>0</v>
      </c>
      <c r="FJ74" s="89">
        <v>477</v>
      </c>
      <c r="FK74" s="89">
        <v>270</v>
      </c>
      <c r="FL74" s="89">
        <v>0</v>
      </c>
      <c r="FM74" s="89">
        <v>0</v>
      </c>
      <c r="FN74" s="89">
        <v>256</v>
      </c>
      <c r="FO74" s="89">
        <v>193</v>
      </c>
      <c r="FP74" s="89">
        <v>0</v>
      </c>
      <c r="FQ74" s="89">
        <v>0</v>
      </c>
      <c r="FR74" s="85">
        <f t="shared" si="38"/>
        <v>0.79554069119286508</v>
      </c>
      <c r="FS74" s="86">
        <f t="shared" si="39"/>
        <v>0.73901895206243029</v>
      </c>
      <c r="FT74" s="87">
        <f t="shared" si="40"/>
        <v>0.39955406911928654</v>
      </c>
      <c r="FU74" s="21">
        <f t="shared" si="41"/>
        <v>0.91015725702500649</v>
      </c>
      <c r="FV74" s="22">
        <f t="shared" si="42"/>
        <v>0.9680945347119646</v>
      </c>
      <c r="FW74" s="21">
        <f t="shared" si="43"/>
        <v>1</v>
      </c>
      <c r="FX74" s="53">
        <f t="shared" si="44"/>
        <v>1.0507182644385811</v>
      </c>
      <c r="FY74" s="54">
        <f t="shared" si="45"/>
        <v>0.99501495513459626</v>
      </c>
      <c r="FZ74" s="64">
        <f t="shared" si="46"/>
        <v>0.98404785643070791</v>
      </c>
      <c r="GA74" s="69">
        <f t="shared" si="47"/>
        <v>0.89232303090727816</v>
      </c>
      <c r="GB74" s="54">
        <f t="shared" si="48"/>
        <v>0.87470588235294122</v>
      </c>
      <c r="GC74" s="64">
        <f t="shared" si="49"/>
        <v>0.85392156862745094</v>
      </c>
      <c r="GD74" s="69">
        <f t="shared" si="50"/>
        <v>0.52725490196078428</v>
      </c>
      <c r="GE74" s="54">
        <f t="shared" si="51"/>
        <v>0.97021462987297413</v>
      </c>
      <c r="GF74" s="64">
        <f t="shared" si="52"/>
        <v>0.88808585194918965</v>
      </c>
      <c r="GG74" s="55">
        <f t="shared" si="53"/>
        <v>0</v>
      </c>
      <c r="GH74" s="74">
        <f t="shared" si="54"/>
        <v>0.67060274938315123</v>
      </c>
      <c r="GI74" s="5"/>
      <c r="GJ74" s="5"/>
      <c r="GK74" s="5"/>
      <c r="GL74" s="5"/>
      <c r="GM74" s="5"/>
    </row>
    <row r="75" spans="1:195" s="3" customFormat="1" x14ac:dyDescent="0.25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2782</v>
      </c>
      <c r="L75" s="37">
        <f t="shared" si="55"/>
        <v>2390</v>
      </c>
      <c r="M75" s="37">
        <v>46</v>
      </c>
      <c r="N75" s="41">
        <f t="shared" si="56"/>
        <v>1244</v>
      </c>
      <c r="O75" s="41">
        <f t="shared" si="57"/>
        <v>70</v>
      </c>
      <c r="P75" s="89">
        <v>105</v>
      </c>
      <c r="Q75" s="89">
        <v>106</v>
      </c>
      <c r="R75" s="89">
        <v>0</v>
      </c>
      <c r="S75" s="89">
        <v>98</v>
      </c>
      <c r="T75" s="89">
        <v>59</v>
      </c>
      <c r="U75" s="89">
        <v>59</v>
      </c>
      <c r="V75" s="89">
        <v>0</v>
      </c>
      <c r="W75" s="89">
        <v>53</v>
      </c>
      <c r="X75" s="89">
        <v>25</v>
      </c>
      <c r="Y75" s="89">
        <v>104</v>
      </c>
      <c r="Z75" s="89">
        <v>103</v>
      </c>
      <c r="AA75" s="89">
        <v>0</v>
      </c>
      <c r="AB75" s="89">
        <v>102</v>
      </c>
      <c r="AC75" s="89">
        <v>45</v>
      </c>
      <c r="AD75" s="89">
        <v>190</v>
      </c>
      <c r="AE75" s="89">
        <v>193</v>
      </c>
      <c r="AF75" s="89">
        <v>0</v>
      </c>
      <c r="AG75" s="89">
        <v>137</v>
      </c>
      <c r="AH75" s="89">
        <v>83</v>
      </c>
      <c r="AI75" s="89">
        <v>88</v>
      </c>
      <c r="AJ75" s="89">
        <v>4</v>
      </c>
      <c r="AK75" s="89">
        <v>55</v>
      </c>
      <c r="AL75" s="89">
        <v>65</v>
      </c>
      <c r="AM75" s="89">
        <v>77</v>
      </c>
      <c r="AN75" s="89">
        <v>4</v>
      </c>
      <c r="AO75" s="89">
        <v>52</v>
      </c>
      <c r="AP75" s="89">
        <v>90</v>
      </c>
      <c r="AQ75" s="89">
        <v>109</v>
      </c>
      <c r="AR75" s="89">
        <v>19</v>
      </c>
      <c r="AS75" s="89">
        <v>67</v>
      </c>
      <c r="AT75" s="89">
        <v>147</v>
      </c>
      <c r="AU75" s="89">
        <v>130</v>
      </c>
      <c r="AV75" s="89">
        <v>16</v>
      </c>
      <c r="AW75" s="89">
        <v>80</v>
      </c>
      <c r="AX75" s="89">
        <v>163</v>
      </c>
      <c r="AY75" s="89">
        <v>121</v>
      </c>
      <c r="AZ75" s="89">
        <v>0</v>
      </c>
      <c r="BA75" s="89">
        <v>75</v>
      </c>
      <c r="BB75" s="89">
        <v>154</v>
      </c>
      <c r="BC75" s="89">
        <v>144</v>
      </c>
      <c r="BD75" s="89">
        <v>0</v>
      </c>
      <c r="BE75" s="89">
        <v>74</v>
      </c>
      <c r="BF75" s="89">
        <v>70</v>
      </c>
      <c r="BG75" s="89">
        <v>62</v>
      </c>
      <c r="BH75" s="89">
        <v>0</v>
      </c>
      <c r="BI75" s="89">
        <v>47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0</v>
      </c>
      <c r="CB75" s="89">
        <v>0</v>
      </c>
      <c r="CC75" s="89">
        <v>0</v>
      </c>
      <c r="CD75" s="89">
        <v>20</v>
      </c>
      <c r="CE75" s="89">
        <v>25</v>
      </c>
      <c r="CF75" s="89">
        <v>0</v>
      </c>
      <c r="CG75" s="89">
        <v>11</v>
      </c>
      <c r="CH75" s="89">
        <v>0</v>
      </c>
      <c r="CI75" s="89">
        <v>0</v>
      </c>
      <c r="CJ75" s="89">
        <v>0</v>
      </c>
      <c r="CK75" s="89">
        <v>4</v>
      </c>
      <c r="CL75" s="89">
        <v>30</v>
      </c>
      <c r="CM75" s="89">
        <v>18</v>
      </c>
      <c r="CN75" s="89">
        <v>0</v>
      </c>
      <c r="CO75" s="89">
        <v>2</v>
      </c>
      <c r="CP75" s="89">
        <v>4</v>
      </c>
      <c r="CQ75" s="89">
        <v>9</v>
      </c>
      <c r="CR75" s="89">
        <v>0</v>
      </c>
      <c r="CS75" s="89">
        <v>4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0</v>
      </c>
      <c r="CZ75" s="89">
        <v>0</v>
      </c>
      <c r="DA75" s="89">
        <v>0</v>
      </c>
      <c r="DB75" s="89">
        <v>348</v>
      </c>
      <c r="DC75" s="89">
        <v>284</v>
      </c>
      <c r="DD75" s="89">
        <v>3</v>
      </c>
      <c r="DE75" s="89">
        <v>205</v>
      </c>
      <c r="DF75" s="89">
        <v>9</v>
      </c>
      <c r="DG75" s="89">
        <v>8</v>
      </c>
      <c r="DH75" s="89">
        <v>0</v>
      </c>
      <c r="DI75" s="89">
        <v>4</v>
      </c>
      <c r="DJ75" s="89">
        <v>12</v>
      </c>
      <c r="DK75" s="89">
        <v>12</v>
      </c>
      <c r="DL75" s="89">
        <v>0</v>
      </c>
      <c r="DM75" s="89">
        <v>5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0</v>
      </c>
      <c r="DT75" s="89">
        <v>0</v>
      </c>
      <c r="DU75" s="89">
        <v>0</v>
      </c>
      <c r="DV75" s="89">
        <v>4</v>
      </c>
      <c r="DW75" s="89">
        <v>3</v>
      </c>
      <c r="DX75" s="89">
        <v>0</v>
      </c>
      <c r="DY75" s="89">
        <v>3</v>
      </c>
      <c r="DZ75" s="89">
        <v>23</v>
      </c>
      <c r="EA75" s="89">
        <v>19</v>
      </c>
      <c r="EB75" s="89">
        <v>0</v>
      </c>
      <c r="EC75" s="89">
        <v>20</v>
      </c>
      <c r="ED75" s="89">
        <v>0</v>
      </c>
      <c r="EE75" s="89">
        <v>0</v>
      </c>
      <c r="EF75" s="89">
        <v>0</v>
      </c>
      <c r="EG75" s="89">
        <v>0</v>
      </c>
      <c r="EH75" s="89">
        <v>180</v>
      </c>
      <c r="EI75" s="89">
        <v>166</v>
      </c>
      <c r="EJ75" s="89">
        <v>0</v>
      </c>
      <c r="EK75" s="89">
        <v>79</v>
      </c>
      <c r="EL75" s="89">
        <v>202</v>
      </c>
      <c r="EM75" s="89">
        <v>174</v>
      </c>
      <c r="EN75" s="89">
        <v>0</v>
      </c>
      <c r="EO75" s="89">
        <v>53</v>
      </c>
      <c r="EP75" s="89">
        <v>87</v>
      </c>
      <c r="EQ75" s="89">
        <v>79</v>
      </c>
      <c r="ER75" s="89">
        <v>0</v>
      </c>
      <c r="ES75" s="89">
        <v>14</v>
      </c>
      <c r="ET75" s="89">
        <v>173</v>
      </c>
      <c r="EU75" s="89">
        <v>132</v>
      </c>
      <c r="EV75" s="89">
        <v>0</v>
      </c>
      <c r="EW75" s="89">
        <v>0</v>
      </c>
      <c r="EX75" s="89">
        <v>166</v>
      </c>
      <c r="EY75" s="89">
        <v>124</v>
      </c>
      <c r="EZ75" s="89">
        <v>0</v>
      </c>
      <c r="FA75" s="89">
        <v>0</v>
      </c>
      <c r="FB75" s="89">
        <v>14</v>
      </c>
      <c r="FC75" s="89">
        <v>13</v>
      </c>
      <c r="FD75" s="89">
        <v>0</v>
      </c>
      <c r="FE75" s="89">
        <v>0</v>
      </c>
      <c r="FF75" s="89">
        <v>10</v>
      </c>
      <c r="FG75" s="89">
        <v>6</v>
      </c>
      <c r="FH75" s="89">
        <v>0</v>
      </c>
      <c r="FI75" s="89">
        <v>0</v>
      </c>
      <c r="FJ75" s="89">
        <v>189</v>
      </c>
      <c r="FK75" s="89">
        <v>72</v>
      </c>
      <c r="FL75" s="89">
        <v>0</v>
      </c>
      <c r="FM75" s="89">
        <v>0</v>
      </c>
      <c r="FN75" s="89">
        <v>72</v>
      </c>
      <c r="FO75" s="89">
        <v>54</v>
      </c>
      <c r="FP75" s="89">
        <v>0</v>
      </c>
      <c r="FQ75" s="89">
        <v>0</v>
      </c>
      <c r="FR75" s="85">
        <f t="shared" si="38"/>
        <v>0.87042166820560174</v>
      </c>
      <c r="FS75" s="86">
        <f t="shared" si="39"/>
        <v>0.74976915974145886</v>
      </c>
      <c r="FT75" s="87">
        <f t="shared" si="40"/>
        <v>0.38288704216682057</v>
      </c>
      <c r="FU75" s="21">
        <f t="shared" si="41"/>
        <v>0.95437392795883358</v>
      </c>
      <c r="FV75" s="22">
        <f t="shared" si="42"/>
        <v>0.8744968898646176</v>
      </c>
      <c r="FW75" s="21">
        <f t="shared" si="43"/>
        <v>1.0222222222222221</v>
      </c>
      <c r="FX75" s="53">
        <f t="shared" si="44"/>
        <v>0.94171082513247539</v>
      </c>
      <c r="FY75" s="54">
        <f t="shared" si="45"/>
        <v>1.0795107033639144</v>
      </c>
      <c r="FZ75" s="64">
        <f t="shared" si="46"/>
        <v>1.0856269113149848</v>
      </c>
      <c r="GA75" s="69">
        <f t="shared" si="47"/>
        <v>0.89296636085626913</v>
      </c>
      <c r="GB75" s="54">
        <f t="shared" si="48"/>
        <v>0.90855282627996448</v>
      </c>
      <c r="GC75" s="64">
        <f t="shared" si="49"/>
        <v>0.82864752885469073</v>
      </c>
      <c r="GD75" s="69">
        <f t="shared" si="50"/>
        <v>0.46956693301765806</v>
      </c>
      <c r="GE75" s="54">
        <f t="shared" si="51"/>
        <v>1.1345381526104417</v>
      </c>
      <c r="GF75" s="64">
        <f t="shared" si="52"/>
        <v>0.85676037483266398</v>
      </c>
      <c r="GG75" s="55">
        <f t="shared" si="53"/>
        <v>0</v>
      </c>
      <c r="GH75" s="74">
        <f t="shared" si="54"/>
        <v>0.81943645773433005</v>
      </c>
      <c r="GI75" s="5"/>
      <c r="GJ75" s="5"/>
      <c r="GK75" s="5"/>
      <c r="GL75" s="5"/>
      <c r="GM75" s="5"/>
    </row>
    <row r="76" spans="1:195" s="3" customFormat="1" x14ac:dyDescent="0.25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42612</v>
      </c>
      <c r="L76" s="37">
        <f t="shared" si="55"/>
        <v>37182</v>
      </c>
      <c r="M76" s="37">
        <v>1187</v>
      </c>
      <c r="N76" s="41">
        <f t="shared" si="56"/>
        <v>17544</v>
      </c>
      <c r="O76" s="41">
        <f t="shared" si="57"/>
        <v>123</v>
      </c>
      <c r="P76" s="89">
        <v>1670</v>
      </c>
      <c r="Q76" s="89">
        <v>1517</v>
      </c>
      <c r="R76" s="89">
        <v>0</v>
      </c>
      <c r="S76" s="89">
        <v>808</v>
      </c>
      <c r="T76" s="89">
        <v>1350</v>
      </c>
      <c r="U76" s="89">
        <v>1234</v>
      </c>
      <c r="V76" s="89">
        <v>1</v>
      </c>
      <c r="W76" s="89">
        <v>943</v>
      </c>
      <c r="X76" s="89">
        <v>23</v>
      </c>
      <c r="Y76" s="89">
        <v>2164</v>
      </c>
      <c r="Z76" s="89">
        <v>2159</v>
      </c>
      <c r="AA76" s="89">
        <v>76</v>
      </c>
      <c r="AB76" s="89">
        <v>1795</v>
      </c>
      <c r="AC76" s="89">
        <v>100</v>
      </c>
      <c r="AD76" s="89">
        <v>3401</v>
      </c>
      <c r="AE76" s="89">
        <v>3393</v>
      </c>
      <c r="AF76" s="89">
        <v>7</v>
      </c>
      <c r="AG76" s="89">
        <v>2654</v>
      </c>
      <c r="AH76" s="89">
        <v>1414</v>
      </c>
      <c r="AI76" s="89">
        <v>1330</v>
      </c>
      <c r="AJ76" s="89">
        <v>29</v>
      </c>
      <c r="AK76" s="89">
        <v>1375</v>
      </c>
      <c r="AL76" s="89">
        <v>2011</v>
      </c>
      <c r="AM76" s="89">
        <v>2007</v>
      </c>
      <c r="AN76" s="89">
        <v>117</v>
      </c>
      <c r="AO76" s="89">
        <v>1291</v>
      </c>
      <c r="AP76" s="89">
        <v>1789</v>
      </c>
      <c r="AQ76" s="89">
        <v>1727</v>
      </c>
      <c r="AR76" s="89">
        <v>359</v>
      </c>
      <c r="AS76" s="89">
        <v>1253</v>
      </c>
      <c r="AT76" s="89">
        <v>2317</v>
      </c>
      <c r="AU76" s="89">
        <v>1988</v>
      </c>
      <c r="AV76" s="89">
        <v>448</v>
      </c>
      <c r="AW76" s="89">
        <v>1410</v>
      </c>
      <c r="AX76" s="89">
        <v>2751</v>
      </c>
      <c r="AY76" s="89">
        <v>2188</v>
      </c>
      <c r="AZ76" s="89">
        <v>43</v>
      </c>
      <c r="BA76" s="89">
        <v>1083</v>
      </c>
      <c r="BB76" s="89">
        <v>2623</v>
      </c>
      <c r="BC76" s="89">
        <v>2235</v>
      </c>
      <c r="BD76" s="89">
        <v>0</v>
      </c>
      <c r="BE76" s="89">
        <v>995</v>
      </c>
      <c r="BF76" s="89">
        <v>1157</v>
      </c>
      <c r="BG76" s="89">
        <v>1156</v>
      </c>
      <c r="BH76" s="89">
        <v>6</v>
      </c>
      <c r="BI76" s="89">
        <v>293</v>
      </c>
      <c r="BJ76" s="89">
        <v>0</v>
      </c>
      <c r="BK76" s="89">
        <v>0</v>
      </c>
      <c r="BL76" s="89">
        <v>0</v>
      </c>
      <c r="BM76" s="89">
        <v>1</v>
      </c>
      <c r="BN76" s="89">
        <v>0</v>
      </c>
      <c r="BO76" s="89">
        <v>0</v>
      </c>
      <c r="BP76" s="89">
        <v>0</v>
      </c>
      <c r="BQ76" s="89">
        <v>0</v>
      </c>
      <c r="BR76" s="89">
        <v>517</v>
      </c>
      <c r="BS76" s="89">
        <v>546</v>
      </c>
      <c r="BT76" s="89">
        <v>0</v>
      </c>
      <c r="BU76" s="89">
        <v>403</v>
      </c>
      <c r="BV76" s="89">
        <v>1</v>
      </c>
      <c r="BW76" s="89">
        <v>0</v>
      </c>
      <c r="BX76" s="89">
        <v>0</v>
      </c>
      <c r="BY76" s="89">
        <v>0</v>
      </c>
      <c r="BZ76" s="89">
        <v>0</v>
      </c>
      <c r="CA76" s="89">
        <v>0</v>
      </c>
      <c r="CB76" s="89">
        <v>0</v>
      </c>
      <c r="CC76" s="89">
        <v>0</v>
      </c>
      <c r="CD76" s="89">
        <v>245</v>
      </c>
      <c r="CE76" s="89">
        <v>246</v>
      </c>
      <c r="CF76" s="89">
        <v>9</v>
      </c>
      <c r="CG76" s="89">
        <v>56</v>
      </c>
      <c r="CH76" s="89">
        <v>3</v>
      </c>
      <c r="CI76" s="89">
        <v>3</v>
      </c>
      <c r="CJ76" s="89">
        <v>0</v>
      </c>
      <c r="CK76" s="89">
        <v>3</v>
      </c>
      <c r="CL76" s="89">
        <v>216</v>
      </c>
      <c r="CM76" s="89">
        <v>207</v>
      </c>
      <c r="CN76" s="89">
        <v>0</v>
      </c>
      <c r="CO76" s="89">
        <v>50</v>
      </c>
      <c r="CP76" s="89">
        <v>58</v>
      </c>
      <c r="CQ76" s="89">
        <v>55</v>
      </c>
      <c r="CR76" s="89">
        <v>0</v>
      </c>
      <c r="CS76" s="89">
        <v>10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0</v>
      </c>
      <c r="CZ76" s="89">
        <v>0</v>
      </c>
      <c r="DA76" s="89">
        <v>0</v>
      </c>
      <c r="DB76" s="89">
        <v>2593</v>
      </c>
      <c r="DC76" s="89">
        <v>2574</v>
      </c>
      <c r="DD76" s="89">
        <v>20</v>
      </c>
      <c r="DE76" s="89">
        <v>677</v>
      </c>
      <c r="DF76" s="89">
        <v>105</v>
      </c>
      <c r="DG76" s="89">
        <v>105</v>
      </c>
      <c r="DH76" s="89">
        <v>4</v>
      </c>
      <c r="DI76" s="89">
        <v>29</v>
      </c>
      <c r="DJ76" s="89">
        <v>106</v>
      </c>
      <c r="DK76" s="89">
        <v>106</v>
      </c>
      <c r="DL76" s="89">
        <v>0</v>
      </c>
      <c r="DM76" s="89">
        <v>71</v>
      </c>
      <c r="DN76" s="89">
        <v>158</v>
      </c>
      <c r="DO76" s="89">
        <v>157</v>
      </c>
      <c r="DP76" s="89">
        <v>0</v>
      </c>
      <c r="DQ76" s="89">
        <v>30</v>
      </c>
      <c r="DR76" s="89">
        <v>83</v>
      </c>
      <c r="DS76" s="89">
        <v>83</v>
      </c>
      <c r="DT76" s="89">
        <v>0</v>
      </c>
      <c r="DU76" s="89">
        <v>21</v>
      </c>
      <c r="DV76" s="89">
        <v>1094</v>
      </c>
      <c r="DW76" s="89">
        <v>1083</v>
      </c>
      <c r="DX76" s="89">
        <v>159</v>
      </c>
      <c r="DY76" s="89">
        <v>344</v>
      </c>
      <c r="DZ76" s="89">
        <v>53</v>
      </c>
      <c r="EA76" s="89">
        <v>43</v>
      </c>
      <c r="EB76" s="89">
        <v>0</v>
      </c>
      <c r="EC76" s="89">
        <v>26</v>
      </c>
      <c r="ED76" s="89">
        <v>35</v>
      </c>
      <c r="EE76" s="89">
        <v>34</v>
      </c>
      <c r="EF76" s="89">
        <v>0</v>
      </c>
      <c r="EG76" s="89">
        <v>33</v>
      </c>
      <c r="EH76" s="89">
        <v>3007</v>
      </c>
      <c r="EI76" s="89">
        <v>2588</v>
      </c>
      <c r="EJ76" s="89">
        <v>4</v>
      </c>
      <c r="EK76" s="89">
        <v>855</v>
      </c>
      <c r="EL76" s="89">
        <v>3296</v>
      </c>
      <c r="EM76" s="89">
        <v>2670</v>
      </c>
      <c r="EN76" s="89">
        <v>1</v>
      </c>
      <c r="EO76" s="89">
        <v>782</v>
      </c>
      <c r="EP76" s="89">
        <v>1333</v>
      </c>
      <c r="EQ76" s="89">
        <v>1263</v>
      </c>
      <c r="ER76" s="89">
        <v>0</v>
      </c>
      <c r="ES76" s="89">
        <v>253</v>
      </c>
      <c r="ET76" s="89">
        <v>2173</v>
      </c>
      <c r="EU76" s="89">
        <v>1812</v>
      </c>
      <c r="EV76" s="89">
        <v>0</v>
      </c>
      <c r="EW76" s="89">
        <v>0</v>
      </c>
      <c r="EX76" s="89">
        <v>2176</v>
      </c>
      <c r="EY76" s="89">
        <v>1762</v>
      </c>
      <c r="EZ76" s="89">
        <v>0</v>
      </c>
      <c r="FA76" s="89">
        <v>0</v>
      </c>
      <c r="FB76" s="89">
        <v>4</v>
      </c>
      <c r="FC76" s="89">
        <v>0</v>
      </c>
      <c r="FD76" s="89">
        <v>0</v>
      </c>
      <c r="FE76" s="89">
        <v>0</v>
      </c>
      <c r="FF76" s="89">
        <v>11</v>
      </c>
      <c r="FG76" s="89">
        <v>19</v>
      </c>
      <c r="FH76" s="89">
        <v>0</v>
      </c>
      <c r="FI76" s="89">
        <v>0</v>
      </c>
      <c r="FJ76" s="89">
        <v>1744</v>
      </c>
      <c r="FK76" s="89">
        <v>566</v>
      </c>
      <c r="FL76" s="89">
        <v>0</v>
      </c>
      <c r="FM76" s="89">
        <v>0</v>
      </c>
      <c r="FN76" s="89">
        <v>849</v>
      </c>
      <c r="FO76" s="89">
        <v>326</v>
      </c>
      <c r="FP76" s="89">
        <v>0</v>
      </c>
      <c r="FQ76" s="89">
        <v>0</v>
      </c>
      <c r="FR76" s="85">
        <f t="shared" si="38"/>
        <v>0.83379021511517226</v>
      </c>
      <c r="FS76" s="86">
        <f t="shared" si="39"/>
        <v>0.73042071197411007</v>
      </c>
      <c r="FT76" s="87">
        <f t="shared" si="40"/>
        <v>0.33398058252427182</v>
      </c>
      <c r="FU76" s="21">
        <f t="shared" si="41"/>
        <v>0.94938062561269054</v>
      </c>
      <c r="FV76" s="22">
        <f t="shared" si="42"/>
        <v>0.98105540897097621</v>
      </c>
      <c r="FW76" s="21">
        <f t="shared" si="43"/>
        <v>1.0232758620689655</v>
      </c>
      <c r="FX76" s="53">
        <f t="shared" si="44"/>
        <v>0.96987119243739284</v>
      </c>
      <c r="FY76" s="54">
        <f t="shared" si="45"/>
        <v>1.0425374240403142</v>
      </c>
      <c r="FZ76" s="64">
        <f t="shared" si="46"/>
        <v>1.0232696013042835</v>
      </c>
      <c r="GA76" s="69">
        <f t="shared" si="47"/>
        <v>0.80406106417667111</v>
      </c>
      <c r="GB76" s="54">
        <f t="shared" si="48"/>
        <v>0.92846593423028745</v>
      </c>
      <c r="GC76" s="64">
        <f t="shared" si="49"/>
        <v>0.84365204494326007</v>
      </c>
      <c r="GD76" s="69">
        <f t="shared" si="50"/>
        <v>0.37761187519084682</v>
      </c>
      <c r="GE76" s="54">
        <f t="shared" si="51"/>
        <v>0.90581521286345079</v>
      </c>
      <c r="GF76" s="64">
        <f t="shared" si="52"/>
        <v>0.74439723402482716</v>
      </c>
      <c r="GG76" s="55">
        <f t="shared" si="53"/>
        <v>0</v>
      </c>
      <c r="GH76" s="74">
        <f t="shared" si="54"/>
        <v>0.49723546234509058</v>
      </c>
      <c r="GI76" s="5"/>
      <c r="GJ76" s="5"/>
      <c r="GK76" s="5"/>
      <c r="GL76" s="5"/>
      <c r="GM76" s="5"/>
    </row>
    <row r="77" spans="1:195" s="3" customFormat="1" x14ac:dyDescent="0.25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10441</v>
      </c>
      <c r="I77" s="81">
        <v>135</v>
      </c>
      <c r="J77" s="81">
        <v>5262</v>
      </c>
      <c r="K77" s="37">
        <f t="shared" si="58"/>
        <v>9697</v>
      </c>
      <c r="L77" s="37">
        <f t="shared" si="55"/>
        <v>8025</v>
      </c>
      <c r="M77" s="37">
        <v>139</v>
      </c>
      <c r="N77" s="41">
        <f t="shared" si="56"/>
        <v>3024</v>
      </c>
      <c r="O77" s="41">
        <f t="shared" si="57"/>
        <v>2</v>
      </c>
      <c r="P77" s="89">
        <v>217</v>
      </c>
      <c r="Q77" s="89">
        <v>167</v>
      </c>
      <c r="R77" s="89">
        <v>4</v>
      </c>
      <c r="S77" s="89">
        <v>51</v>
      </c>
      <c r="T77" s="89">
        <v>216</v>
      </c>
      <c r="U77" s="89">
        <v>238</v>
      </c>
      <c r="V77" s="89">
        <v>0</v>
      </c>
      <c r="W77" s="89">
        <v>173</v>
      </c>
      <c r="X77" s="89">
        <v>0</v>
      </c>
      <c r="Y77" s="89">
        <v>468</v>
      </c>
      <c r="Z77" s="89">
        <v>461</v>
      </c>
      <c r="AA77" s="89">
        <v>2</v>
      </c>
      <c r="AB77" s="89">
        <v>353</v>
      </c>
      <c r="AC77" s="89">
        <v>2</v>
      </c>
      <c r="AD77" s="89">
        <v>818</v>
      </c>
      <c r="AE77" s="89">
        <v>773</v>
      </c>
      <c r="AF77" s="89">
        <v>0</v>
      </c>
      <c r="AG77" s="89">
        <v>521</v>
      </c>
      <c r="AH77" s="89">
        <v>466</v>
      </c>
      <c r="AI77" s="89">
        <v>520</v>
      </c>
      <c r="AJ77" s="89">
        <v>0</v>
      </c>
      <c r="AK77" s="89">
        <v>277</v>
      </c>
      <c r="AL77" s="89">
        <v>630</v>
      </c>
      <c r="AM77" s="89">
        <v>541</v>
      </c>
      <c r="AN77" s="89">
        <v>0</v>
      </c>
      <c r="AO77" s="89">
        <v>266</v>
      </c>
      <c r="AP77" s="89">
        <v>622</v>
      </c>
      <c r="AQ77" s="89">
        <v>650</v>
      </c>
      <c r="AR77" s="89">
        <v>0</v>
      </c>
      <c r="AS77" s="89">
        <v>318</v>
      </c>
      <c r="AT77" s="89">
        <v>684</v>
      </c>
      <c r="AU77" s="89">
        <v>707</v>
      </c>
      <c r="AV77" s="89">
        <v>0</v>
      </c>
      <c r="AW77" s="89">
        <v>281</v>
      </c>
      <c r="AX77" s="89">
        <v>680</v>
      </c>
      <c r="AY77" s="89">
        <v>674</v>
      </c>
      <c r="AZ77" s="89">
        <v>139</v>
      </c>
      <c r="BA77" s="89">
        <v>285</v>
      </c>
      <c r="BB77" s="89">
        <v>657</v>
      </c>
      <c r="BC77" s="89">
        <v>605</v>
      </c>
      <c r="BD77" s="89">
        <v>2</v>
      </c>
      <c r="BE77" s="89">
        <v>159</v>
      </c>
      <c r="BF77" s="89">
        <v>206</v>
      </c>
      <c r="BG77" s="89">
        <v>82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0</v>
      </c>
      <c r="CB77" s="89">
        <v>0</v>
      </c>
      <c r="CC77" s="89">
        <v>0</v>
      </c>
      <c r="CD77" s="89">
        <v>85</v>
      </c>
      <c r="CE77" s="89">
        <v>16</v>
      </c>
      <c r="CF77" s="89">
        <v>0</v>
      </c>
      <c r="CG77" s="89">
        <v>0</v>
      </c>
      <c r="CH77" s="89">
        <v>7</v>
      </c>
      <c r="CI77" s="89">
        <v>0</v>
      </c>
      <c r="CJ77" s="89">
        <v>0</v>
      </c>
      <c r="CK77" s="89">
        <v>0</v>
      </c>
      <c r="CL77" s="89">
        <v>63</v>
      </c>
      <c r="CM77" s="89">
        <v>23</v>
      </c>
      <c r="CN77" s="89">
        <v>0</v>
      </c>
      <c r="CO77" s="89">
        <v>2</v>
      </c>
      <c r="CP77" s="89">
        <v>7</v>
      </c>
      <c r="CQ77" s="89">
        <v>4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0</v>
      </c>
      <c r="CZ77" s="89">
        <v>0</v>
      </c>
      <c r="DA77" s="89">
        <v>0</v>
      </c>
      <c r="DB77" s="89">
        <v>323</v>
      </c>
      <c r="DC77" s="89">
        <v>78</v>
      </c>
      <c r="DD77" s="89">
        <v>0</v>
      </c>
      <c r="DE77" s="89">
        <v>4</v>
      </c>
      <c r="DF77" s="89">
        <v>19</v>
      </c>
      <c r="DG77" s="89">
        <v>9</v>
      </c>
      <c r="DH77" s="89">
        <v>0</v>
      </c>
      <c r="DI77" s="89">
        <v>0</v>
      </c>
      <c r="DJ77" s="89">
        <v>14</v>
      </c>
      <c r="DK77" s="89">
        <v>12</v>
      </c>
      <c r="DL77" s="89">
        <v>0</v>
      </c>
      <c r="DM77" s="89">
        <v>0</v>
      </c>
      <c r="DN77" s="89">
        <v>10</v>
      </c>
      <c r="DO77" s="89">
        <v>1</v>
      </c>
      <c r="DP77" s="89">
        <v>0</v>
      </c>
      <c r="DQ77" s="89">
        <v>0</v>
      </c>
      <c r="DR77" s="89">
        <v>0</v>
      </c>
      <c r="DS77" s="89">
        <v>0</v>
      </c>
      <c r="DT77" s="89">
        <v>0</v>
      </c>
      <c r="DU77" s="89">
        <v>0</v>
      </c>
      <c r="DV77" s="89">
        <v>22</v>
      </c>
      <c r="DW77" s="89">
        <v>12</v>
      </c>
      <c r="DX77" s="89">
        <v>0</v>
      </c>
      <c r="DY77" s="89">
        <v>0</v>
      </c>
      <c r="DZ77" s="89">
        <v>27</v>
      </c>
      <c r="EA77" s="89">
        <v>3</v>
      </c>
      <c r="EB77" s="89">
        <v>0</v>
      </c>
      <c r="EC77" s="89">
        <v>0</v>
      </c>
      <c r="ED77" s="89">
        <v>0</v>
      </c>
      <c r="EE77" s="89">
        <v>0</v>
      </c>
      <c r="EF77" s="89">
        <v>0</v>
      </c>
      <c r="EG77" s="89">
        <v>0</v>
      </c>
      <c r="EH77" s="89">
        <v>705</v>
      </c>
      <c r="EI77" s="89">
        <v>607</v>
      </c>
      <c r="EJ77" s="89">
        <v>2</v>
      </c>
      <c r="EK77" s="89">
        <v>156</v>
      </c>
      <c r="EL77" s="89">
        <v>655</v>
      </c>
      <c r="EM77" s="89">
        <v>588</v>
      </c>
      <c r="EN77" s="89">
        <v>2</v>
      </c>
      <c r="EO77" s="89">
        <v>123</v>
      </c>
      <c r="EP77" s="89">
        <v>317</v>
      </c>
      <c r="EQ77" s="89">
        <v>243</v>
      </c>
      <c r="ER77" s="89">
        <v>0</v>
      </c>
      <c r="ES77" s="89">
        <v>45</v>
      </c>
      <c r="ET77" s="89">
        <v>582</v>
      </c>
      <c r="EU77" s="89">
        <v>424</v>
      </c>
      <c r="EV77" s="89">
        <v>0</v>
      </c>
      <c r="EW77" s="89">
        <v>8</v>
      </c>
      <c r="EX77" s="89">
        <v>539</v>
      </c>
      <c r="EY77" s="89">
        <v>427</v>
      </c>
      <c r="EZ77" s="89">
        <v>0</v>
      </c>
      <c r="FA77" s="89">
        <v>2</v>
      </c>
      <c r="FB77" s="89">
        <v>21</v>
      </c>
      <c r="FC77" s="89">
        <v>4</v>
      </c>
      <c r="FD77" s="89">
        <v>0</v>
      </c>
      <c r="FE77" s="89">
        <v>0</v>
      </c>
      <c r="FF77" s="89">
        <v>11</v>
      </c>
      <c r="FG77" s="89">
        <v>7</v>
      </c>
      <c r="FH77" s="89">
        <v>0</v>
      </c>
      <c r="FI77" s="89">
        <v>0</v>
      </c>
      <c r="FJ77" s="89">
        <v>392</v>
      </c>
      <c r="FK77" s="89">
        <v>93</v>
      </c>
      <c r="FL77" s="89">
        <v>0</v>
      </c>
      <c r="FM77" s="89">
        <v>0</v>
      </c>
      <c r="FN77" s="89">
        <v>215</v>
      </c>
      <c r="FO77" s="89">
        <v>56</v>
      </c>
      <c r="FP77" s="89">
        <v>0</v>
      </c>
      <c r="FQ77" s="89">
        <v>0</v>
      </c>
      <c r="FR77" s="85">
        <f t="shared" si="38"/>
        <v>0.72670853343184338</v>
      </c>
      <c r="FS77" s="86">
        <f t="shared" si="39"/>
        <v>0.60317694865164384</v>
      </c>
      <c r="FT77" s="87">
        <f t="shared" si="40"/>
        <v>0.22342076099002586</v>
      </c>
      <c r="FU77" s="21">
        <f t="shared" si="41"/>
        <v>0.81865766146053187</v>
      </c>
      <c r="FV77" s="22">
        <f t="shared" si="42"/>
        <v>0.76860453979503884</v>
      </c>
      <c r="FW77" s="21">
        <f t="shared" si="43"/>
        <v>1.0296296296296297</v>
      </c>
      <c r="FX77" s="53">
        <f t="shared" si="44"/>
        <v>0.57468643101482331</v>
      </c>
      <c r="FY77" s="54">
        <f t="shared" si="45"/>
        <v>1.0636492220650637</v>
      </c>
      <c r="FZ77" s="64">
        <f t="shared" si="46"/>
        <v>1.0424328147100423</v>
      </c>
      <c r="GA77" s="69">
        <f t="shared" si="47"/>
        <v>0.74045261669024043</v>
      </c>
      <c r="GB77" s="54">
        <f t="shared" si="48"/>
        <v>0.77974677530465353</v>
      </c>
      <c r="GC77" s="64">
        <f t="shared" si="49"/>
        <v>0.67593890300971571</v>
      </c>
      <c r="GD77" s="69">
        <f t="shared" si="50"/>
        <v>0.23362709931824122</v>
      </c>
      <c r="GE77" s="54">
        <f t="shared" si="51"/>
        <v>0.91584967320261434</v>
      </c>
      <c r="GF77" s="64">
        <f t="shared" si="52"/>
        <v>0.6952614379084967</v>
      </c>
      <c r="GG77" s="55">
        <f t="shared" si="53"/>
        <v>8.1699346405228763E-3</v>
      </c>
      <c r="GH77" s="74">
        <f t="shared" si="54"/>
        <v>0.45332009080590241</v>
      </c>
      <c r="GI77" s="5"/>
      <c r="GJ77" s="5"/>
      <c r="GK77" s="5"/>
      <c r="GL77" s="5"/>
      <c r="GM77" s="5"/>
    </row>
    <row r="78" spans="1:195" s="3" customFormat="1" x14ac:dyDescent="0.25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20071</v>
      </c>
      <c r="L78" s="37">
        <f t="shared" si="55"/>
        <v>17639</v>
      </c>
      <c r="M78" s="37">
        <v>237</v>
      </c>
      <c r="N78" s="41">
        <f t="shared" si="56"/>
        <v>5487</v>
      </c>
      <c r="O78" s="41">
        <f t="shared" si="57"/>
        <v>29</v>
      </c>
      <c r="P78" s="89">
        <v>458</v>
      </c>
      <c r="Q78" s="89">
        <v>458</v>
      </c>
      <c r="R78" s="89">
        <v>1</v>
      </c>
      <c r="S78" s="89">
        <v>303</v>
      </c>
      <c r="T78" s="89">
        <v>382</v>
      </c>
      <c r="U78" s="89">
        <v>365</v>
      </c>
      <c r="V78" s="89">
        <v>0</v>
      </c>
      <c r="W78" s="89">
        <v>245</v>
      </c>
      <c r="X78" s="89">
        <v>5</v>
      </c>
      <c r="Y78" s="89">
        <v>779</v>
      </c>
      <c r="Z78" s="89">
        <v>777</v>
      </c>
      <c r="AA78" s="89">
        <v>0</v>
      </c>
      <c r="AB78" s="89">
        <v>505</v>
      </c>
      <c r="AC78" s="89">
        <v>24</v>
      </c>
      <c r="AD78" s="89">
        <v>1568</v>
      </c>
      <c r="AE78" s="89">
        <v>1532</v>
      </c>
      <c r="AF78" s="89">
        <v>3</v>
      </c>
      <c r="AG78" s="89">
        <v>920</v>
      </c>
      <c r="AH78" s="89">
        <v>707</v>
      </c>
      <c r="AI78" s="89">
        <v>664</v>
      </c>
      <c r="AJ78" s="89">
        <v>9</v>
      </c>
      <c r="AK78" s="89">
        <v>349</v>
      </c>
      <c r="AL78" s="89">
        <v>853</v>
      </c>
      <c r="AM78" s="89">
        <v>809</v>
      </c>
      <c r="AN78" s="89">
        <v>11</v>
      </c>
      <c r="AO78" s="89">
        <v>336</v>
      </c>
      <c r="AP78" s="89">
        <v>989</v>
      </c>
      <c r="AQ78" s="89">
        <v>939</v>
      </c>
      <c r="AR78" s="89">
        <v>18</v>
      </c>
      <c r="AS78" s="89">
        <v>384</v>
      </c>
      <c r="AT78" s="89">
        <v>1348</v>
      </c>
      <c r="AU78" s="89">
        <v>1279</v>
      </c>
      <c r="AV78" s="89">
        <v>34</v>
      </c>
      <c r="AW78" s="89">
        <v>405</v>
      </c>
      <c r="AX78" s="89">
        <v>1315</v>
      </c>
      <c r="AY78" s="89">
        <v>1225</v>
      </c>
      <c r="AZ78" s="89">
        <v>117</v>
      </c>
      <c r="BA78" s="89">
        <v>356</v>
      </c>
      <c r="BB78" s="89">
        <v>1273</v>
      </c>
      <c r="BC78" s="89">
        <v>1249</v>
      </c>
      <c r="BD78" s="89">
        <v>43</v>
      </c>
      <c r="BE78" s="89">
        <v>318</v>
      </c>
      <c r="BF78" s="89">
        <v>582</v>
      </c>
      <c r="BG78" s="89">
        <v>553</v>
      </c>
      <c r="BH78" s="89">
        <v>2</v>
      </c>
      <c r="BI78" s="89">
        <v>254</v>
      </c>
      <c r="BJ78" s="89">
        <v>6</v>
      </c>
      <c r="BK78" s="89">
        <v>5</v>
      </c>
      <c r="BL78" s="89">
        <v>0</v>
      </c>
      <c r="BM78" s="89">
        <v>0</v>
      </c>
      <c r="BN78" s="89">
        <v>2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0</v>
      </c>
      <c r="CB78" s="89">
        <v>0</v>
      </c>
      <c r="CC78" s="89">
        <v>0</v>
      </c>
      <c r="CD78" s="89">
        <v>223</v>
      </c>
      <c r="CE78" s="89">
        <v>205</v>
      </c>
      <c r="CF78" s="89">
        <v>0</v>
      </c>
      <c r="CG78" s="89">
        <v>61</v>
      </c>
      <c r="CH78" s="89">
        <v>8</v>
      </c>
      <c r="CI78" s="89">
        <v>7</v>
      </c>
      <c r="CJ78" s="89">
        <v>0</v>
      </c>
      <c r="CK78" s="89">
        <v>0</v>
      </c>
      <c r="CL78" s="89">
        <v>97</v>
      </c>
      <c r="CM78" s="89">
        <v>90</v>
      </c>
      <c r="CN78" s="89">
        <v>0</v>
      </c>
      <c r="CO78" s="89">
        <v>31</v>
      </c>
      <c r="CP78" s="89">
        <v>38</v>
      </c>
      <c r="CQ78" s="89">
        <v>35</v>
      </c>
      <c r="CR78" s="89">
        <v>0</v>
      </c>
      <c r="CS78" s="89">
        <v>8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0</v>
      </c>
      <c r="CZ78" s="89">
        <v>0</v>
      </c>
      <c r="DA78" s="89">
        <v>0</v>
      </c>
      <c r="DB78" s="89">
        <v>940</v>
      </c>
      <c r="DC78" s="89">
        <v>871</v>
      </c>
      <c r="DD78" s="89">
        <v>1</v>
      </c>
      <c r="DE78" s="89">
        <v>426</v>
      </c>
      <c r="DF78" s="89">
        <v>108</v>
      </c>
      <c r="DG78" s="89">
        <v>74</v>
      </c>
      <c r="DH78" s="89">
        <v>0</v>
      </c>
      <c r="DI78" s="89">
        <v>19</v>
      </c>
      <c r="DJ78" s="89">
        <v>27</v>
      </c>
      <c r="DK78" s="89">
        <v>23</v>
      </c>
      <c r="DL78" s="89">
        <v>0</v>
      </c>
      <c r="DM78" s="89">
        <v>8</v>
      </c>
      <c r="DN78" s="89">
        <v>59</v>
      </c>
      <c r="DO78" s="89">
        <v>55</v>
      </c>
      <c r="DP78" s="89">
        <v>0</v>
      </c>
      <c r="DQ78" s="89">
        <v>12</v>
      </c>
      <c r="DR78" s="89">
        <v>0</v>
      </c>
      <c r="DS78" s="89">
        <v>0</v>
      </c>
      <c r="DT78" s="89">
        <v>0</v>
      </c>
      <c r="DU78" s="89">
        <v>0</v>
      </c>
      <c r="DV78" s="89">
        <v>184</v>
      </c>
      <c r="DW78" s="89">
        <v>160</v>
      </c>
      <c r="DX78" s="89">
        <v>0</v>
      </c>
      <c r="DY78" s="89">
        <v>37</v>
      </c>
      <c r="DZ78" s="89">
        <v>52</v>
      </c>
      <c r="EA78" s="89">
        <v>45</v>
      </c>
      <c r="EB78" s="89">
        <v>0</v>
      </c>
      <c r="EC78" s="89">
        <v>16</v>
      </c>
      <c r="ED78" s="89">
        <v>0</v>
      </c>
      <c r="EE78" s="89">
        <v>0</v>
      </c>
      <c r="EF78" s="89">
        <v>0</v>
      </c>
      <c r="EG78" s="89">
        <v>0</v>
      </c>
      <c r="EH78" s="89">
        <v>1529</v>
      </c>
      <c r="EI78" s="89">
        <v>1430</v>
      </c>
      <c r="EJ78" s="89">
        <v>0</v>
      </c>
      <c r="EK78" s="89">
        <v>259</v>
      </c>
      <c r="EL78" s="89">
        <v>1749</v>
      </c>
      <c r="EM78" s="89">
        <v>1636</v>
      </c>
      <c r="EN78" s="89">
        <v>0</v>
      </c>
      <c r="EO78" s="89">
        <v>180</v>
      </c>
      <c r="EP78" s="89">
        <v>681</v>
      </c>
      <c r="EQ78" s="89">
        <v>594</v>
      </c>
      <c r="ER78" s="89">
        <v>0</v>
      </c>
      <c r="ES78" s="89">
        <v>55</v>
      </c>
      <c r="ET78" s="89">
        <v>1171</v>
      </c>
      <c r="EU78" s="89">
        <v>1093</v>
      </c>
      <c r="EV78" s="89">
        <v>0</v>
      </c>
      <c r="EW78" s="89">
        <v>0</v>
      </c>
      <c r="EX78" s="89">
        <v>1251</v>
      </c>
      <c r="EY78" s="89">
        <v>1138</v>
      </c>
      <c r="EZ78" s="89">
        <v>0</v>
      </c>
      <c r="FA78" s="89">
        <v>0</v>
      </c>
      <c r="FB78" s="89">
        <v>11</v>
      </c>
      <c r="FC78" s="89">
        <v>4</v>
      </c>
      <c r="FD78" s="89">
        <v>0</v>
      </c>
      <c r="FE78" s="89">
        <v>0</v>
      </c>
      <c r="FF78" s="89">
        <v>7</v>
      </c>
      <c r="FG78" s="89">
        <v>0</v>
      </c>
      <c r="FH78" s="89">
        <v>0</v>
      </c>
      <c r="FI78" s="89">
        <v>0</v>
      </c>
      <c r="FJ78" s="89">
        <v>1050</v>
      </c>
      <c r="FK78" s="89">
        <v>168</v>
      </c>
      <c r="FL78" s="89">
        <v>0</v>
      </c>
      <c r="FM78" s="89">
        <v>0</v>
      </c>
      <c r="FN78" s="89">
        <v>516</v>
      </c>
      <c r="FO78" s="89">
        <v>156</v>
      </c>
      <c r="FP78" s="89">
        <v>0</v>
      </c>
      <c r="FQ78" s="89">
        <v>0</v>
      </c>
      <c r="FR78" s="85">
        <f t="shared" si="38"/>
        <v>0.79483365949119378</v>
      </c>
      <c r="FS78" s="86">
        <f t="shared" si="39"/>
        <v>0.69964774951076325</v>
      </c>
      <c r="FT78" s="87">
        <f t="shared" si="40"/>
        <v>0.21475538160469668</v>
      </c>
      <c r="FU78" s="21">
        <f t="shared" si="41"/>
        <v>0.89666726233023586</v>
      </c>
      <c r="FV78" s="22">
        <f t="shared" si="42"/>
        <v>0.87373687339013273</v>
      </c>
      <c r="FW78" s="21">
        <f t="shared" si="43"/>
        <v>0.98750000000000004</v>
      </c>
      <c r="FX78" s="53">
        <f t="shared" si="44"/>
        <v>1.0034747622531091</v>
      </c>
      <c r="FY78" s="54">
        <f t="shared" si="45"/>
        <v>1.0862823061630218</v>
      </c>
      <c r="FZ78" s="64">
        <f t="shared" si="46"/>
        <v>1.0644135188866799</v>
      </c>
      <c r="GA78" s="69">
        <f t="shared" si="47"/>
        <v>0.66401590457256465</v>
      </c>
      <c r="GB78" s="54">
        <f t="shared" si="48"/>
        <v>0.87672231917276577</v>
      </c>
      <c r="GC78" s="64">
        <f t="shared" si="49"/>
        <v>0.82319693694162999</v>
      </c>
      <c r="GD78" s="69">
        <f t="shared" si="50"/>
        <v>0.2485479123798609</v>
      </c>
      <c r="GE78" s="54">
        <f t="shared" si="51"/>
        <v>0.93247093247093249</v>
      </c>
      <c r="GF78" s="64">
        <f t="shared" si="52"/>
        <v>0.85893585893585889</v>
      </c>
      <c r="GG78" s="55">
        <f t="shared" si="53"/>
        <v>0</v>
      </c>
      <c r="GH78" s="74">
        <f t="shared" si="54"/>
        <v>0.53925240008170494</v>
      </c>
      <c r="GI78" s="5"/>
      <c r="GJ78" s="5"/>
      <c r="GK78" s="5"/>
      <c r="GL78" s="5"/>
      <c r="GM78" s="5"/>
    </row>
    <row r="79" spans="1:195" s="2" customFormat="1" ht="15.75" thickBot="1" x14ac:dyDescent="0.3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1962787</v>
      </c>
      <c r="I79" s="63">
        <f t="shared" si="60"/>
        <v>39750</v>
      </c>
      <c r="J79" s="63">
        <f t="shared" si="60"/>
        <v>870084</v>
      </c>
      <c r="K79" s="42">
        <f t="shared" si="60"/>
        <v>1955107</v>
      </c>
      <c r="L79" s="42">
        <f t="shared" si="60"/>
        <v>1712998</v>
      </c>
      <c r="M79" s="42">
        <v>40125</v>
      </c>
      <c r="N79" s="83">
        <f t="shared" si="60"/>
        <v>875404</v>
      </c>
      <c r="O79" s="83">
        <f t="shared" si="60"/>
        <v>18550</v>
      </c>
      <c r="P79" s="89">
        <v>79068</v>
      </c>
      <c r="Q79" s="89">
        <v>85876</v>
      </c>
      <c r="R79" s="89">
        <v>1528</v>
      </c>
      <c r="S79" s="89">
        <v>40505</v>
      </c>
      <c r="T79" s="89">
        <v>41526</v>
      </c>
      <c r="U79" s="89">
        <v>40195</v>
      </c>
      <c r="V79" s="89">
        <v>84</v>
      </c>
      <c r="W79" s="89">
        <v>34104</v>
      </c>
      <c r="X79" s="89">
        <v>6501</v>
      </c>
      <c r="Y79" s="89">
        <v>83971</v>
      </c>
      <c r="Z79" s="89">
        <v>90662</v>
      </c>
      <c r="AA79" s="89">
        <v>478</v>
      </c>
      <c r="AB79" s="89">
        <v>69239</v>
      </c>
      <c r="AC79" s="89">
        <v>12049</v>
      </c>
      <c r="AD79" s="89">
        <v>150157</v>
      </c>
      <c r="AE79" s="89">
        <v>149003</v>
      </c>
      <c r="AF79" s="89">
        <v>361</v>
      </c>
      <c r="AG79" s="89">
        <v>117038</v>
      </c>
      <c r="AH79" s="89">
        <v>69638</v>
      </c>
      <c r="AI79" s="89">
        <v>76273</v>
      </c>
      <c r="AJ79" s="89">
        <v>1156</v>
      </c>
      <c r="AK79" s="89">
        <v>67576</v>
      </c>
      <c r="AL79" s="89">
        <v>86795</v>
      </c>
      <c r="AM79" s="89">
        <v>90616</v>
      </c>
      <c r="AN79" s="89">
        <v>2583</v>
      </c>
      <c r="AO79" s="89">
        <v>71873</v>
      </c>
      <c r="AP79" s="89">
        <v>98587</v>
      </c>
      <c r="AQ79" s="89">
        <v>101710</v>
      </c>
      <c r="AR79" s="89">
        <v>6093</v>
      </c>
      <c r="AS79" s="89">
        <v>71340</v>
      </c>
      <c r="AT79" s="89">
        <v>110368</v>
      </c>
      <c r="AU79" s="89">
        <v>114640</v>
      </c>
      <c r="AV79" s="89">
        <v>14086</v>
      </c>
      <c r="AW79" s="89">
        <v>76407</v>
      </c>
      <c r="AX79" s="89">
        <v>120008</v>
      </c>
      <c r="AY79" s="89">
        <v>117876</v>
      </c>
      <c r="AZ79" s="89">
        <v>7274</v>
      </c>
      <c r="BA79" s="89">
        <v>71190</v>
      </c>
      <c r="BB79" s="89">
        <v>131526</v>
      </c>
      <c r="BC79" s="89">
        <v>125401</v>
      </c>
      <c r="BD79" s="89">
        <v>2332</v>
      </c>
      <c r="BE79" s="89">
        <v>61998</v>
      </c>
      <c r="BF79" s="89">
        <v>37178</v>
      </c>
      <c r="BG79" s="89">
        <v>28247</v>
      </c>
      <c r="BH79" s="89">
        <v>796</v>
      </c>
      <c r="BI79" s="89">
        <v>8831</v>
      </c>
      <c r="BJ79" s="89">
        <v>4107</v>
      </c>
      <c r="BK79" s="89">
        <v>3555</v>
      </c>
      <c r="BL79" s="89">
        <v>14</v>
      </c>
      <c r="BM79" s="89">
        <v>1525</v>
      </c>
      <c r="BN79" s="89">
        <v>372</v>
      </c>
      <c r="BO79" s="89">
        <v>254</v>
      </c>
      <c r="BP79" s="89">
        <v>271</v>
      </c>
      <c r="BQ79" s="89">
        <v>83</v>
      </c>
      <c r="BR79" s="89">
        <v>5826</v>
      </c>
      <c r="BS79" s="89">
        <v>5984</v>
      </c>
      <c r="BT79" s="89">
        <v>0</v>
      </c>
      <c r="BU79" s="89">
        <v>976</v>
      </c>
      <c r="BV79" s="89">
        <v>371</v>
      </c>
      <c r="BW79" s="89">
        <v>334</v>
      </c>
      <c r="BX79" s="89">
        <v>0</v>
      </c>
      <c r="BY79" s="89">
        <v>153</v>
      </c>
      <c r="BZ79" s="89">
        <v>11707</v>
      </c>
      <c r="CA79" s="89">
        <v>11069</v>
      </c>
      <c r="CB79" s="89">
        <v>179</v>
      </c>
      <c r="CC79" s="89">
        <v>4547</v>
      </c>
      <c r="CD79" s="89">
        <v>10105</v>
      </c>
      <c r="CE79" s="89">
        <v>6046</v>
      </c>
      <c r="CF79" s="89">
        <v>107</v>
      </c>
      <c r="CG79" s="89">
        <v>1450</v>
      </c>
      <c r="CH79" s="89">
        <v>1914</v>
      </c>
      <c r="CI79" s="89">
        <v>841</v>
      </c>
      <c r="CJ79" s="89">
        <v>0</v>
      </c>
      <c r="CK79" s="89">
        <v>225</v>
      </c>
      <c r="CL79" s="89">
        <v>12986</v>
      </c>
      <c r="CM79" s="89">
        <v>8671</v>
      </c>
      <c r="CN79" s="89">
        <v>4</v>
      </c>
      <c r="CO79" s="89">
        <v>1886</v>
      </c>
      <c r="CP79" s="89">
        <v>2701</v>
      </c>
      <c r="CQ79" s="89">
        <v>2023</v>
      </c>
      <c r="CR79" s="89">
        <v>3</v>
      </c>
      <c r="CS79" s="89">
        <v>270</v>
      </c>
      <c r="CT79" s="89">
        <v>453</v>
      </c>
      <c r="CU79" s="89">
        <v>152</v>
      </c>
      <c r="CV79" s="89">
        <v>1</v>
      </c>
      <c r="CW79" s="89">
        <v>0</v>
      </c>
      <c r="CX79" s="89">
        <v>519</v>
      </c>
      <c r="CY79" s="89">
        <v>405</v>
      </c>
      <c r="CZ79" s="89">
        <v>1</v>
      </c>
      <c r="DA79" s="89">
        <v>87</v>
      </c>
      <c r="DB79" s="89">
        <v>123754</v>
      </c>
      <c r="DC79" s="89">
        <v>74047</v>
      </c>
      <c r="DD79" s="89">
        <v>718</v>
      </c>
      <c r="DE79" s="89">
        <v>35918</v>
      </c>
      <c r="DF79" s="89">
        <v>7140</v>
      </c>
      <c r="DG79" s="89">
        <v>4657</v>
      </c>
      <c r="DH79" s="89">
        <v>89</v>
      </c>
      <c r="DI79" s="89">
        <v>1445</v>
      </c>
      <c r="DJ79" s="89">
        <v>8866</v>
      </c>
      <c r="DK79" s="89">
        <v>7341</v>
      </c>
      <c r="DL79" s="89">
        <v>75</v>
      </c>
      <c r="DM79" s="89">
        <v>1183</v>
      </c>
      <c r="DN79" s="89">
        <v>4042</v>
      </c>
      <c r="DO79" s="89">
        <v>2874</v>
      </c>
      <c r="DP79" s="89">
        <v>56</v>
      </c>
      <c r="DQ79" s="89">
        <v>557</v>
      </c>
      <c r="DR79" s="89">
        <v>848</v>
      </c>
      <c r="DS79" s="89">
        <v>529</v>
      </c>
      <c r="DT79" s="89">
        <v>1</v>
      </c>
      <c r="DU79" s="89">
        <v>264</v>
      </c>
      <c r="DV79" s="89">
        <v>18518</v>
      </c>
      <c r="DW79" s="89">
        <v>13966</v>
      </c>
      <c r="DX79" s="89">
        <v>500</v>
      </c>
      <c r="DY79" s="89">
        <v>5364</v>
      </c>
      <c r="DZ79" s="89">
        <v>4439</v>
      </c>
      <c r="EA79" s="89">
        <v>3068</v>
      </c>
      <c r="EB79" s="89">
        <v>70</v>
      </c>
      <c r="EC79" s="89">
        <v>1023</v>
      </c>
      <c r="ED79" s="89">
        <v>1568</v>
      </c>
      <c r="EE79" s="89">
        <v>1955</v>
      </c>
      <c r="EF79" s="89">
        <v>168</v>
      </c>
      <c r="EG79" s="89">
        <v>8470</v>
      </c>
      <c r="EH79" s="89">
        <v>138098</v>
      </c>
      <c r="EI79" s="89">
        <v>124450</v>
      </c>
      <c r="EJ79" s="89">
        <v>866</v>
      </c>
      <c r="EK79" s="89">
        <v>53702</v>
      </c>
      <c r="EL79" s="89">
        <v>148330</v>
      </c>
      <c r="EM79" s="89">
        <v>137885</v>
      </c>
      <c r="EN79" s="89">
        <v>1549</v>
      </c>
      <c r="EO79" s="89">
        <v>48939</v>
      </c>
      <c r="EP79" s="89">
        <v>64781</v>
      </c>
      <c r="EQ79" s="89">
        <v>58990</v>
      </c>
      <c r="ER79" s="89">
        <v>244</v>
      </c>
      <c r="ES79" s="89">
        <v>16918</v>
      </c>
      <c r="ET79" s="89">
        <v>100091</v>
      </c>
      <c r="EU79" s="89">
        <v>86120</v>
      </c>
      <c r="EV79" s="89">
        <v>11</v>
      </c>
      <c r="EW79" s="89">
        <v>201</v>
      </c>
      <c r="EX79" s="89">
        <v>103383</v>
      </c>
      <c r="EY79" s="89">
        <v>84146</v>
      </c>
      <c r="EZ79" s="89">
        <v>1</v>
      </c>
      <c r="FA79" s="89">
        <v>117</v>
      </c>
      <c r="FB79" s="89">
        <v>2031</v>
      </c>
      <c r="FC79" s="89">
        <v>510</v>
      </c>
      <c r="FD79" s="89">
        <v>0</v>
      </c>
      <c r="FE79" s="89">
        <v>0</v>
      </c>
      <c r="FF79" s="89">
        <v>1083</v>
      </c>
      <c r="FG79" s="89">
        <v>393</v>
      </c>
      <c r="FH79" s="89">
        <v>0</v>
      </c>
      <c r="FI79" s="89">
        <v>0</v>
      </c>
      <c r="FJ79" s="89">
        <v>106729</v>
      </c>
      <c r="FK79" s="89">
        <v>32553</v>
      </c>
      <c r="FL79" s="89">
        <v>0</v>
      </c>
      <c r="FM79" s="89">
        <v>0</v>
      </c>
      <c r="FN79" s="89">
        <v>54368</v>
      </c>
      <c r="FO79" s="89">
        <v>19681</v>
      </c>
      <c r="FP79" s="89">
        <v>0</v>
      </c>
      <c r="FQ79" s="89">
        <v>0</v>
      </c>
      <c r="FR79" s="23">
        <f t="shared" ref="FR79" si="61">(K79+M79)/B79</f>
        <v>0.86045069436118859</v>
      </c>
      <c r="FS79" s="24">
        <f t="shared" si="39"/>
        <v>0.75604035152331661</v>
      </c>
      <c r="FT79" s="34">
        <f t="shared" si="40"/>
        <v>0.3775209998870116</v>
      </c>
      <c r="FU79" s="21">
        <f t="shared" si="41"/>
        <v>0.94946391276771769</v>
      </c>
      <c r="FV79" s="22">
        <f t="shared" si="42"/>
        <v>0.87273759200565315</v>
      </c>
      <c r="FW79" s="21">
        <f t="shared" si="43"/>
        <v>1.0094339622641511</v>
      </c>
      <c r="FX79" s="53">
        <f t="shared" si="44"/>
        <v>1.0061143521774909</v>
      </c>
      <c r="FY79" s="56">
        <f>(T79+Y79+AD79)/F79</f>
        <v>1.0487241627258443</v>
      </c>
      <c r="FZ79" s="67">
        <f>(U79+Z79+AE79)/F79</f>
        <v>1.0647258671394386</v>
      </c>
      <c r="GA79" s="70">
        <f>(W79+AB79+AG79)/F79</f>
        <v>0.83843833104429577</v>
      </c>
      <c r="GB79" s="56">
        <f>(P79+AH79+AL79+AP79+AT79+AX79+BB79+BF79+BJ79+BN79+BR79+BZ79+CD79+CH79+CL79+CP79+CT79+CX79+DB79+DF79+DJ79+DN79+DR79+DV79+DZ79+EH79+EL79+EP79)/E79</f>
        <v>0.91484798345979135</v>
      </c>
      <c r="GC79" s="67">
        <f>(Q79+AI79+AM79+AQ79+AU79+AY79+BC79+BG79+BK79+BO79+BS79+CA79+CE79+CI79+CM79+CQ79+CU79+CY79+DC79+DG79+DK79+DO79+DS79+DW79+EA79+EI79+EM79+EQ79)/E79</f>
        <v>0.84797081866728841</v>
      </c>
      <c r="GD79" s="70">
        <f t="shared" si="50"/>
        <v>0.45373348577592626</v>
      </c>
      <c r="GE79" s="56">
        <f t="shared" si="51"/>
        <v>0.92577982461169128</v>
      </c>
      <c r="GF79" s="67">
        <f t="shared" si="52"/>
        <v>0.77468781081285187</v>
      </c>
      <c r="GG79" s="57">
        <f t="shared" si="53"/>
        <v>1.4468579977123259E-3</v>
      </c>
      <c r="GH79" s="75">
        <f t="shared" si="54"/>
        <v>0.67604530929265372</v>
      </c>
      <c r="GI79" s="6"/>
      <c r="GJ79" s="6"/>
      <c r="GK79" s="6"/>
      <c r="GL79" s="6"/>
      <c r="GM79" s="6"/>
    </row>
    <row r="80" spans="1:195" x14ac:dyDescent="0.25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25">
      <c r="A81" s="107" t="s">
        <v>167</v>
      </c>
      <c r="B81" s="107"/>
      <c r="C81" s="107"/>
      <c r="D81" s="107"/>
      <c r="E81" s="107"/>
      <c r="J81" s="18"/>
      <c r="K81" s="18"/>
      <c r="L81" s="18"/>
      <c r="M81" s="8"/>
      <c r="N81" s="32"/>
      <c r="O81" s="8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25">
      <c r="A82" t="s">
        <v>95</v>
      </c>
    </row>
    <row r="83" spans="1:186" x14ac:dyDescent="0.25">
      <c r="A83" s="108" t="s">
        <v>78</v>
      </c>
      <c r="B83" s="108"/>
      <c r="C83" s="108"/>
      <c r="D83" s="108"/>
      <c r="E83" s="108"/>
      <c r="F83" s="108"/>
      <c r="G83" s="108"/>
      <c r="H83" s="108"/>
      <c r="I83" s="108"/>
      <c r="J83" s="31"/>
      <c r="K83" s="9"/>
      <c r="L83" s="19"/>
    </row>
    <row r="84" spans="1:186" x14ac:dyDescent="0.25">
      <c r="A84" s="106" t="s">
        <v>89</v>
      </c>
      <c r="B84" s="106"/>
      <c r="C84" s="106"/>
      <c r="D84" s="106"/>
      <c r="E84" s="106"/>
      <c r="F84" s="106"/>
      <c r="G84" s="106"/>
      <c r="H84" s="106"/>
      <c r="I84" s="106"/>
      <c r="J84" s="30"/>
      <c r="K84" s="9"/>
      <c r="L84" s="19"/>
    </row>
    <row r="85" spans="1:186" x14ac:dyDescent="0.25">
      <c r="A85" s="106" t="s">
        <v>93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  <c r="CI85" s="106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06"/>
      <c r="CU85" s="106"/>
      <c r="CV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6"/>
      <c r="DG85" s="106"/>
      <c r="DH85" s="106"/>
      <c r="DI85" s="106"/>
      <c r="DJ85" s="106"/>
      <c r="DK85" s="106"/>
      <c r="DL85" s="106"/>
      <c r="DM85" s="106"/>
      <c r="DN85" s="106"/>
      <c r="DO85" s="106"/>
      <c r="DP85" s="106"/>
      <c r="DQ85" s="106"/>
      <c r="DR85" s="106"/>
      <c r="DS85" s="106"/>
      <c r="DT85" s="106"/>
      <c r="DU85" s="106"/>
      <c r="DV85" s="106"/>
      <c r="DW85" s="106"/>
      <c r="DX85" s="106"/>
      <c r="DY85" s="106"/>
      <c r="DZ85" s="106"/>
      <c r="EA85" s="106"/>
      <c r="EB85" s="106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25">
      <c r="A86" s="9" t="s">
        <v>90</v>
      </c>
      <c r="B86" s="62"/>
      <c r="C86" s="62"/>
      <c r="D86" s="62"/>
    </row>
    <row r="87" spans="1:186" x14ac:dyDescent="0.25">
      <c r="A87" s="106" t="s">
        <v>92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  <c r="CI87" s="106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06"/>
      <c r="CU87" s="106"/>
      <c r="CV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6"/>
      <c r="DG87" s="106"/>
      <c r="DH87" s="106"/>
      <c r="DI87" s="106"/>
      <c r="DJ87" s="106"/>
      <c r="DK87" s="106"/>
      <c r="DL87" s="106"/>
      <c r="DM87" s="106"/>
      <c r="DN87" s="106"/>
      <c r="DO87" s="106"/>
      <c r="DP87" s="106"/>
      <c r="DQ87" s="106"/>
      <c r="DR87" s="106"/>
      <c r="DS87" s="106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06"/>
      <c r="EE87" s="106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06"/>
      <c r="EQ87" s="106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  <c r="FF87" s="106"/>
      <c r="FG87" s="106"/>
      <c r="FH87" s="106"/>
      <c r="FI87" s="106"/>
      <c r="FJ87" s="106"/>
      <c r="FK87" s="106"/>
      <c r="FL87" s="106"/>
      <c r="FM87" s="106"/>
      <c r="FN87" s="106"/>
      <c r="FO87" s="106"/>
      <c r="FP87" s="106"/>
      <c r="FQ87" s="106"/>
      <c r="FR87" s="106"/>
      <c r="FY87" s="4"/>
      <c r="FZ87" s="4"/>
      <c r="GA87" s="4"/>
      <c r="GB87" s="4"/>
      <c r="GC87" s="4"/>
      <c r="GD87" s="4"/>
    </row>
    <row r="88" spans="1:186" x14ac:dyDescent="0.25">
      <c r="A88" t="s">
        <v>99</v>
      </c>
    </row>
    <row r="90" spans="1:186" x14ac:dyDescent="0.25">
      <c r="G90" s="7"/>
      <c r="H90" s="7"/>
    </row>
  </sheetData>
  <dataConsolidate/>
  <mergeCells count="58">
    <mergeCell ref="AX2:BA2"/>
    <mergeCell ref="BB2:BE2"/>
    <mergeCell ref="BF2:BI2"/>
    <mergeCell ref="BJ2:BM2"/>
    <mergeCell ref="BN2:BQ2"/>
    <mergeCell ref="AD2:AG2"/>
    <mergeCell ref="AH2:AK2"/>
    <mergeCell ref="AL2:AO2"/>
    <mergeCell ref="AP2:AS2"/>
    <mergeCell ref="AT2:AW2"/>
    <mergeCell ref="A1:A3"/>
    <mergeCell ref="G1:J2"/>
    <mergeCell ref="P2:S2"/>
    <mergeCell ref="B1:F1"/>
    <mergeCell ref="B2:B3"/>
    <mergeCell ref="C2:F2"/>
    <mergeCell ref="K1:O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2022-04-07T21:03:25Z</dcterms:modified>
</cp:coreProperties>
</file>