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pgj-fs-03\PGJ\SRH\SECRETARIA\PORTAL DA TRANSPARÊNCIA\CONSULTA REMUNERAÇÃO_PORTAL\2022\05. Maio\"/>
    </mc:Choice>
  </mc:AlternateContent>
  <xr:revisionPtr revIDLastSave="0" documentId="13_ncr:1_{8905D5EC-BF30-4245-8ABE-3412258629FD}" xr6:coauthVersionLast="47" xr6:coauthVersionMax="47" xr10:uidLastSave="{00000000-0000-0000-0000-000000000000}"/>
  <bookViews>
    <workbookView xWindow="20370" yWindow="-120" windowWidth="29040" windowHeight="17640" xr2:uid="{00000000-000D-0000-FFFF-FFFF00000000}"/>
  </bookViews>
  <sheets>
    <sheet name="Planilha01" sheetId="2" r:id="rId1"/>
  </sheets>
  <definedNames>
    <definedName name="_xlnm._FilterDatabase" localSheetId="0" hidden="1">Planilha01!$A$1:$R$226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4" i="2" l="1"/>
  <c r="L224" i="2"/>
  <c r="M224" i="2"/>
  <c r="N224" i="2"/>
  <c r="O224" i="2"/>
  <c r="P22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5" i="2"/>
  <c r="I224" i="2"/>
  <c r="J224" i="2"/>
  <c r="R224" i="2"/>
  <c r="H224" i="2"/>
  <c r="G224" i="2"/>
  <c r="F224" i="2"/>
  <c r="E224" i="2"/>
</calcChain>
</file>

<file path=xl/sharedStrings.xml><?xml version="1.0" encoding="utf-8"?>
<sst xmlns="http://schemas.openxmlformats.org/spreadsheetml/2006/main" count="722" uniqueCount="492">
  <si>
    <t>Anexo 3.13. Remuneração</t>
  </si>
  <si>
    <t>RENDIMENTOS</t>
  </si>
  <si>
    <t>DESCONTOS</t>
  </si>
  <si>
    <t>REMUNERAÇÃO BÁSICA</t>
  </si>
  <si>
    <t>OBRIGATÓRIOS/LEGAIS</t>
  </si>
  <si>
    <t>FUNDAMENTO LEGAL: Resolução CNMP nº 89/2012, art. 7º, inciso VII.</t>
  </si>
  <si>
    <t>REMUNERAÇÃO EVENTUAL                 OU                            BÁSICA</t>
  </si>
  <si>
    <t>REMUNERAÇÃO EVENTUAL            OU                      BÁSICA</t>
  </si>
  <si>
    <t>REMUNERAÇÃO EVENTUAL              OU                       BÁSICA</t>
  </si>
  <si>
    <t>REMUNERAÇÃO EVENTUAL                   OU                          BÁSICA</t>
  </si>
  <si>
    <t>Fonte da informação: Secretaria de Gestão de Pessoas</t>
  </si>
  <si>
    <t>NOME</t>
  </si>
  <si>
    <t>CARGO</t>
  </si>
  <si>
    <t>LOTAÇÃO</t>
  </si>
  <si>
    <r>
      <t>OUTRAS REMUNERAÇÕES TEMPORÁRIAS</t>
    </r>
    <r>
      <rPr>
        <b/>
        <vertAlign val="superscript"/>
        <sz val="9"/>
        <color indexed="8"/>
        <rFont val="Calibri"/>
        <family val="2"/>
        <scheme val="minor"/>
      </rPr>
      <t>7</t>
    </r>
    <r>
      <rPr>
        <b/>
        <sz val="9"/>
        <color indexed="8"/>
        <rFont val="Calibri"/>
        <family val="2"/>
        <scheme val="minor"/>
      </rPr>
      <t xml:space="preserve">                                 </t>
    </r>
  </si>
  <si>
    <r>
      <t xml:space="preserve"> VERBAS INDENIZATÓRIAS</t>
    </r>
    <r>
      <rPr>
        <b/>
        <vertAlign val="superscript"/>
        <sz val="9"/>
        <color indexed="8"/>
        <rFont val="Calibri"/>
        <family val="2"/>
        <scheme val="minor"/>
      </rPr>
      <t>8</t>
    </r>
  </si>
  <si>
    <r>
      <t>TOTAL DE RENDIMENTOS BRUTOS</t>
    </r>
    <r>
      <rPr>
        <b/>
        <vertAlign val="superscript"/>
        <sz val="9"/>
        <color indexed="8"/>
        <rFont val="Calibri"/>
        <family val="2"/>
        <scheme val="minor"/>
      </rPr>
      <t>9</t>
    </r>
  </si>
  <si>
    <r>
      <t>Contribuição Previdenciária</t>
    </r>
    <r>
      <rPr>
        <b/>
        <vertAlign val="superscript"/>
        <sz val="9"/>
        <color indexed="8"/>
        <rFont val="Calibri"/>
        <family val="2"/>
        <scheme val="minor"/>
      </rPr>
      <t>10</t>
    </r>
  </si>
  <si>
    <r>
      <t>Imposto de Renda</t>
    </r>
    <r>
      <rPr>
        <b/>
        <vertAlign val="superscript"/>
        <sz val="9"/>
        <color indexed="8"/>
        <rFont val="Calibri"/>
        <family val="2"/>
        <scheme val="minor"/>
      </rPr>
      <t>11</t>
    </r>
    <r>
      <rPr>
        <b/>
        <sz val="9"/>
        <color indexed="8"/>
        <rFont val="Calibri"/>
        <family val="2"/>
        <scheme val="minor"/>
      </rPr>
      <t xml:space="preserve">                                  </t>
    </r>
  </si>
  <si>
    <r>
      <t>Retenção por Teto Constitucional</t>
    </r>
    <r>
      <rPr>
        <b/>
        <vertAlign val="superscript"/>
        <sz val="9"/>
        <color indexed="8"/>
        <rFont val="Calibri"/>
        <family val="2"/>
        <scheme val="minor"/>
      </rPr>
      <t>12</t>
    </r>
    <r>
      <rPr>
        <b/>
        <sz val="9"/>
        <color indexed="8"/>
        <rFont val="Calibri"/>
        <family val="2"/>
        <scheme val="minor"/>
      </rPr>
      <t xml:space="preserve">            </t>
    </r>
  </si>
  <si>
    <r>
      <t>TOTAL DE DESCONTOS</t>
    </r>
    <r>
      <rPr>
        <b/>
        <vertAlign val="superscript"/>
        <sz val="9"/>
        <color indexed="8"/>
        <rFont val="Calibri"/>
        <family val="2"/>
        <scheme val="minor"/>
      </rPr>
      <t>13</t>
    </r>
  </si>
  <si>
    <r>
      <t>RENDIMENTO LÍQUIDO TOTAL</t>
    </r>
    <r>
      <rPr>
        <b/>
        <vertAlign val="superscript"/>
        <sz val="9"/>
        <color indexed="8"/>
        <rFont val="Calibri"/>
        <family val="2"/>
        <scheme val="minor"/>
      </rPr>
      <t>14</t>
    </r>
  </si>
  <si>
    <r>
      <t>Remuneração do Cargo Efetivo</t>
    </r>
    <r>
      <rPr>
        <b/>
        <vertAlign val="superscript"/>
        <sz val="9"/>
        <color indexed="8"/>
        <rFont val="Calibri"/>
        <family val="2"/>
        <scheme val="minor"/>
      </rPr>
      <t>1</t>
    </r>
    <r>
      <rPr>
        <b/>
        <sz val="9"/>
        <color indexed="8"/>
        <rFont val="Calibri"/>
        <family val="2"/>
        <scheme val="minor"/>
      </rPr>
      <t xml:space="preserve">       </t>
    </r>
  </si>
  <si>
    <r>
      <t>Outras Verbas Remuneratórias, Legais ou Judiciais</t>
    </r>
    <r>
      <rPr>
        <b/>
        <vertAlign val="superscript"/>
        <sz val="9"/>
        <color indexed="8"/>
        <rFont val="Calibri"/>
        <family val="2"/>
        <scheme val="minor"/>
      </rPr>
      <t>2</t>
    </r>
    <r>
      <rPr>
        <b/>
        <sz val="9"/>
        <color indexed="8"/>
        <rFont val="Calibri"/>
        <family val="2"/>
        <scheme val="minor"/>
      </rPr>
      <t xml:space="preserve">               </t>
    </r>
  </si>
  <si>
    <r>
      <t>Função de Confiança ou Cargo em Comissão</t>
    </r>
    <r>
      <rPr>
        <b/>
        <vertAlign val="superscript"/>
        <sz val="9"/>
        <color indexed="8"/>
        <rFont val="Calibri"/>
        <family val="2"/>
        <scheme val="minor"/>
      </rPr>
      <t>3</t>
    </r>
    <r>
      <rPr>
        <b/>
        <sz val="9"/>
        <color indexed="8"/>
        <rFont val="Calibri"/>
        <family val="2"/>
        <scheme val="minor"/>
      </rPr>
      <t xml:space="preserve">                          </t>
    </r>
  </si>
  <si>
    <r>
      <t>Gratificação Natalina</t>
    </r>
    <r>
      <rPr>
        <b/>
        <vertAlign val="superscript"/>
        <sz val="9"/>
        <color indexed="8"/>
        <rFont val="Calibri"/>
        <family val="2"/>
        <scheme val="minor"/>
      </rPr>
      <t>4</t>
    </r>
    <r>
      <rPr>
        <b/>
        <sz val="9"/>
        <color indexed="8"/>
        <rFont val="Calibri"/>
        <family val="2"/>
        <scheme val="minor"/>
      </rPr>
      <t xml:space="preserve">                       </t>
    </r>
  </si>
  <si>
    <r>
      <t>Férias                      (constitucional)</t>
    </r>
    <r>
      <rPr>
        <b/>
        <vertAlign val="superscript"/>
        <sz val="9"/>
        <color indexed="8"/>
        <rFont val="Calibri"/>
        <family val="2"/>
        <scheme val="minor"/>
      </rPr>
      <t>5</t>
    </r>
    <r>
      <rPr>
        <b/>
        <sz val="9"/>
        <color indexed="8"/>
        <rFont val="Calibri"/>
        <family val="2"/>
        <scheme val="minor"/>
      </rPr>
      <t xml:space="preserve">                                      </t>
    </r>
  </si>
  <si>
    <r>
      <t xml:space="preserve">Abono de Permanência </t>
    </r>
    <r>
      <rPr>
        <b/>
        <vertAlign val="superscript"/>
        <sz val="9"/>
        <color indexed="8"/>
        <rFont val="Calibri"/>
        <family val="2"/>
        <scheme val="minor"/>
      </rPr>
      <t>6</t>
    </r>
  </si>
  <si>
    <r>
      <rPr>
        <b/>
        <vertAlign val="superscript"/>
        <sz val="12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Remuneração do cargo efetivo - Vencimento, GAMPU, V.P.I, Adicionais de Qualificação, G.A.E e G.A.S, além de outras desta natureza.</t>
    </r>
  </si>
  <si>
    <r>
      <rPr>
        <b/>
        <vertAlign val="superscript"/>
        <sz val="12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V.P.N.I., Adicional por tempo de serviço, quintos, décimos e vantagens decorrentes de sentença judicial ou extensão administrativa.</t>
    </r>
  </si>
  <si>
    <r>
      <rPr>
        <b/>
        <vertAlign val="superscript"/>
        <sz val="12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Rubricas que representam a retribuição paga pelo exercício de função (servidor efetivo) ou remuneração de cargo em comissão (servidor sem vínculo ou requisitado).</t>
    </r>
  </si>
  <si>
    <r>
      <rPr>
        <b/>
        <vertAlign val="superscript"/>
        <sz val="12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Parcelas da Gratificação Natalina (13º) pagas no mês corrente, ou no caso de vacância ou exoneração do servidor.</t>
    </r>
  </si>
  <si>
    <r>
      <rPr>
        <b/>
        <vertAlign val="superscript"/>
        <sz val="12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Adicional correspondente a 1/3 (um terço) da remuneração, pago ao servidor por ocasião das férias</t>
    </r>
  </si>
  <si>
    <r>
      <rPr>
        <b/>
        <vertAlign val="superscript"/>
        <sz val="12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Valor equivalente ao da contribuição previdenciária, devido ao funcionário público que esteja em condição de aposentar-se, mas que optou por continuar em atividade (instituído pela Emenda Constitucional nº 41, de 16 de dezembro de 2003</t>
    </r>
  </si>
  <si>
    <r>
      <rPr>
        <b/>
        <vertAlign val="superscript"/>
        <sz val="12"/>
        <color rgb="FF000000"/>
        <rFont val="Calibri"/>
        <family val="2"/>
      </rPr>
      <t>7</t>
    </r>
    <r>
      <rPr>
        <sz val="9"/>
        <color rgb="FF000000"/>
        <rFont val="Calibri"/>
        <family val="2"/>
      </rPr>
      <t>Valor total (somatório) das remunerações temporárias ou eventuais discriminadas na Tabela III.</t>
    </r>
  </si>
  <si>
    <r>
      <rPr>
        <b/>
        <vertAlign val="superscript"/>
        <sz val="12"/>
        <color rgb="FF000000"/>
        <rFont val="Calibri"/>
        <family val="2"/>
      </rPr>
      <t>8</t>
    </r>
    <r>
      <rPr>
        <sz val="9"/>
        <color rgb="FF000000"/>
        <rFont val="Calibri"/>
        <family val="2"/>
      </rPr>
      <t>Valor total (somatório) das verbas indenizatórias discriminadas na Tabela III.</t>
    </r>
  </si>
  <si>
    <r>
      <rPr>
        <b/>
        <vertAlign val="superscript"/>
        <sz val="12"/>
        <color rgb="FF000000"/>
        <rFont val="Calibri"/>
        <family val="2"/>
      </rPr>
      <t>9</t>
    </r>
    <r>
      <rPr>
        <sz val="9"/>
        <color rgb="FF000000"/>
        <rFont val="Calibri"/>
        <family val="2"/>
      </rPr>
      <t>Total dos rendimentos brutos pagos no mês.</t>
    </r>
  </si>
  <si>
    <r>
      <rPr>
        <b/>
        <vertAlign val="superscript"/>
        <sz val="12"/>
        <color rgb="FF000000"/>
        <rFont val="Calibri"/>
        <family val="2"/>
      </rPr>
      <t>10</t>
    </r>
    <r>
      <rPr>
        <sz val="9"/>
        <color rgb="FF000000"/>
        <rFont val="Calibri"/>
        <family val="2"/>
      </rPr>
      <t>Contribuição Previdenciária Oficial (Plano de Seguridade Social do Servidor Público e Regime Geral de Previdência Social).</t>
    </r>
  </si>
  <si>
    <r>
      <rPr>
        <b/>
        <vertAlign val="superscript"/>
        <sz val="12"/>
        <color rgb="FF000000"/>
        <rFont val="Calibri"/>
        <family val="2"/>
      </rPr>
      <t>11</t>
    </r>
    <r>
      <rPr>
        <sz val="9"/>
        <color rgb="FF000000"/>
        <rFont val="Calibri"/>
        <family val="2"/>
      </rPr>
      <t>Imposto de Renda Retido na Fonte.</t>
    </r>
  </si>
  <si>
    <r>
      <rPr>
        <b/>
        <vertAlign val="superscript"/>
        <sz val="12"/>
        <color rgb="FF000000"/>
        <rFont val="Calibri"/>
        <family val="2"/>
      </rPr>
      <t>12</t>
    </r>
    <r>
      <rPr>
        <sz val="9"/>
        <color rgb="FF000000"/>
        <rFont val="Calibri"/>
        <family val="2"/>
      </rPr>
      <t>Valor deduzido da remuneração básica bruta, quando esta ultrapassa o teto constitucional, nos termos da legislação correspondente.</t>
    </r>
  </si>
  <si>
    <r>
      <rPr>
        <b/>
        <vertAlign val="superscript"/>
        <sz val="12"/>
        <color rgb="FF000000"/>
        <rFont val="Calibri"/>
        <family val="2"/>
      </rPr>
      <t>13</t>
    </r>
    <r>
      <rPr>
        <sz val="9"/>
        <color rgb="FF000000"/>
        <rFont val="Calibri"/>
        <family val="2"/>
      </rPr>
      <t>Total dos descontos efetuados no mês.</t>
    </r>
  </si>
  <si>
    <r>
      <rPr>
        <b/>
        <vertAlign val="superscript"/>
        <sz val="12"/>
        <color rgb="FF000000"/>
        <rFont val="Calibri"/>
        <family val="2"/>
      </rPr>
      <t>14</t>
    </r>
    <r>
      <rPr>
        <sz val="9"/>
        <color rgb="FF000000"/>
        <rFont val="Calibri"/>
        <family val="2"/>
      </rPr>
      <t>Rendimento líquido após os descontos referidos nos itens anteriores.</t>
    </r>
  </si>
  <si>
    <t>MATRÍCULA</t>
  </si>
  <si>
    <t/>
  </si>
  <si>
    <t>TOTAL GERAL</t>
  </si>
  <si>
    <t>ADHEMAR MOMBRUM DE CARVALHO NETO</t>
  </si>
  <si>
    <t>ADRIANO BARROZO DA SILVA</t>
  </si>
  <si>
    <t>ADRIANO LOBO VIANA DE RESENDE</t>
  </si>
  <si>
    <t>ALEXANDRE ESTUQUI JUNIOR</t>
  </si>
  <si>
    <t>ALEXANDRE MAGNO BENITES DE LACERDA</t>
  </si>
  <si>
    <t>ALEXANDRE PINTO CAPIBERIBE SALDANHA</t>
  </si>
  <si>
    <t>ALEXANDRE ROSA LUZ</t>
  </si>
  <si>
    <t>ALINE MENDES FRANCO</t>
  </si>
  <si>
    <t>ALLAN CARLOS COBACHO DO PRADO</t>
  </si>
  <si>
    <t>ALLAN THIAGO BARBOSA ARAKAKI</t>
  </si>
  <si>
    <t>AMILCAR ARAUJO CARNEIRO JUNIOR</t>
  </si>
  <si>
    <t>ANA CAROLINA LOPES DE MENDONCA CASTRO</t>
  </si>
  <si>
    <t>ANA CRISTINA CARNEIRO DIAS</t>
  </si>
  <si>
    <t>ANA LARA CAMARGO DE CASTRO</t>
  </si>
  <si>
    <t>ANA RACHEL BORGES DE FIGUEIREDO NINA</t>
  </si>
  <si>
    <t>ANDRE ANTONIO CAMARGO LORENZONI</t>
  </si>
  <si>
    <t>ANDRE LUIZ DE GODOY MARQUES</t>
  </si>
  <si>
    <t>ANDREA DE SOUZA RESENDE</t>
  </si>
  <si>
    <t>ANDREIA CRISTINA PERES DA SILVA</t>
  </si>
  <si>
    <t>ANGELICA DE ANDRADE ARRUDA</t>
  </si>
  <si>
    <t>ANTENOR FERREIRA DE REZENDE NETO</t>
  </si>
  <si>
    <t>ANTHONY ALLISON BRANDAO SANTOS</t>
  </si>
  <si>
    <t>ANTONIO ANDRE DAVID MEDEIROS</t>
  </si>
  <si>
    <t>ANTONIO CARLOS GARCIA DE OLIVEIRA</t>
  </si>
  <si>
    <t>ANTONIO SIUFI NETO</t>
  </si>
  <si>
    <t>ARIADNE DE FATIMA CANTU DA SILVA</t>
  </si>
  <si>
    <t>AROLDO JOSE DE LIMA</t>
  </si>
  <si>
    <t>ARTHUR DIAS JUNIOR</t>
  </si>
  <si>
    <t>BELMIRES SOLES RIBEIRO</t>
  </si>
  <si>
    <t>BIANKA KARINA BARROS DA COSTA</t>
  </si>
  <si>
    <t>BIANKA MACHADO ARRUDA MENDES</t>
  </si>
  <si>
    <t>BOLIVAR LUIS DA COSTA VIEIRA</t>
  </si>
  <si>
    <t>CAMILA AUGUSTA CALARGE DORETO</t>
  </si>
  <si>
    <t>CANDY HIROKI CRUZ MARQUES MOREIRA</t>
  </si>
  <si>
    <t>CELSO ANTONIO BOTELHO DE CARVALHO</t>
  </si>
  <si>
    <t>CHRISTIANE DE ALENCAR</t>
  </si>
  <si>
    <t>CINTHIA GISELLE GONCALVES LATORRACA</t>
  </si>
  <si>
    <t>CLARISSA CARLOTTO TORRES</t>
  </si>
  <si>
    <t>CLAUDIA LOUREIRO OCARIZ ALMIRAO</t>
  </si>
  <si>
    <t>CLAUDIO ROGERIO FERREIRA GOMES</t>
  </si>
  <si>
    <t>CLOVIS AMAURI SMANIOTTO</t>
  </si>
  <si>
    <t>CRISTIANE AMARAL CAVALCANTE</t>
  </si>
  <si>
    <t>CRISTIANE BARRETO NOGUEIRA RIZKALLAH</t>
  </si>
  <si>
    <t>CRISTIANE MOURAO LEAL SANTOS</t>
  </si>
  <si>
    <t>CRISTINA BERALDO DE ANDRADE</t>
  </si>
  <si>
    <t>DANIEL DO NASCIMENTO BRITTO</t>
  </si>
  <si>
    <t>DANIEL HIGA DE OLIVEIRA</t>
  </si>
  <si>
    <t>DANIEL PIVARO STADNIKY</t>
  </si>
  <si>
    <t>DANIELA ARAUJO LIMA DA SILVA</t>
  </si>
  <si>
    <t>DANIELA CRISTINA GUIOTTI</t>
  </si>
  <si>
    <t>DANIELE BORGHETTI ZAMPIERI DE OLIVEIRA</t>
  </si>
  <si>
    <t>DANIELLA COSTA DA SILVA</t>
  </si>
  <si>
    <t>DOUGLAS OLDEGARDO CAVALHEIRO DOS SANTOS</t>
  </si>
  <si>
    <t>DOUGLAS SILVA TEIXEIRA</t>
  </si>
  <si>
    <t>EDGAR ROBERTO LEMOS DE MIRANDA</t>
  </si>
  <si>
    <t>EDIVAL GOULART QUIRINO</t>
  </si>
  <si>
    <t>EDUARDO DE ARAUJO PORTES GUEDES</t>
  </si>
  <si>
    <t>EDUARDO FONTICIELHA DE ROSE</t>
  </si>
  <si>
    <t>EDUARDO FRANCO CANDIA</t>
  </si>
  <si>
    <t>ELCIO FELIX D ANGELO</t>
  </si>
  <si>
    <t>EMY LOUISE SOUZA DE ALMEIDA ALBERTINI</t>
  </si>
  <si>
    <t>ERICA ROCHA ESPINDOLA</t>
  </si>
  <si>
    <t>ESTEFANO ROCHA RODRIGUES DA SILVA</t>
  </si>
  <si>
    <t>ESTHER SOUSA DE OLIVEIRA</t>
  </si>
  <si>
    <t>ETEOCLES BRITO MENDONCA DIAS JUNIOR</t>
  </si>
  <si>
    <t>EVALDO BORGES RODRIGUES DA COSTA</t>
  </si>
  <si>
    <t>FABIO ADALBERTO CARDOSO DE MORAIS</t>
  </si>
  <si>
    <t>FABIO IANNI GOLDFINGER</t>
  </si>
  <si>
    <t>FABRICIA BARBOSA LIMA</t>
  </si>
  <si>
    <t>FABRICIO PROENCA DE AZAMBUJA</t>
  </si>
  <si>
    <t>FABRICIO SECAFEN MINGATI</t>
  </si>
  <si>
    <t>FELIPE ALMEIDA MARQUES</t>
  </si>
  <si>
    <t>FERNANDA PROENCA DE AZAMBUJA</t>
  </si>
  <si>
    <t>FERNANDA ROTTILI DIAS</t>
  </si>
  <si>
    <t>FERNANDO JAMUSSE</t>
  </si>
  <si>
    <t>FERNANDO JORGE MANVAILER ESGAIB</t>
  </si>
  <si>
    <t>FERNANDO MARCELO PEIXOTO LANZA</t>
  </si>
  <si>
    <t>FERNANDO MARTINS ZAUPA</t>
  </si>
  <si>
    <t>FILOMENA APARECIDA DEPOLITO FLUMINHAN</t>
  </si>
  <si>
    <t>FRANCISCO NEVES JUNIOR</t>
  </si>
  <si>
    <t>GABRIEL DA COSTA RODRIGUES ALVES</t>
  </si>
  <si>
    <t>GEORGE CASSIO TIOSSO ABBUD</t>
  </si>
  <si>
    <t>GEORGE ZAROUR CEZAR</t>
  </si>
  <si>
    <t>GERARDO ERIBERTO DE MORAIS</t>
  </si>
  <si>
    <t>GERSON EDUARDO DE ARAUJO</t>
  </si>
  <si>
    <t>GEVAIR FERREIRA LIMA JUNIOR</t>
  </si>
  <si>
    <t>GILBERTO CARLOS ALTHEMAN JUNIOR</t>
  </si>
  <si>
    <t>GISLEINE DAL BO</t>
  </si>
  <si>
    <t>GRAZIA STROBEL DA SILVA GAIFATTO</t>
  </si>
  <si>
    <t>GUILHERME PEREIRA DINIZ PENNA</t>
  </si>
  <si>
    <t>GUSTAVO HENRIQUE BERTOCCO DE SOUZA</t>
  </si>
  <si>
    <t>HELEN NEVES DUTRA DA SILVA</t>
  </si>
  <si>
    <t>HELTON FONSECA BERNARDES</t>
  </si>
  <si>
    <t>HENRIQUE FRANCO CANDIA</t>
  </si>
  <si>
    <t>HUDSON SHIGUER KINASHI</t>
  </si>
  <si>
    <t>HUMBERTO DE MATOS BRITTES</t>
  </si>
  <si>
    <t>HUMBERTO LAPA FERRI</t>
  </si>
  <si>
    <t>IRMA VIEIRA DE SANTANA E ANZOATEGUI</t>
  </si>
  <si>
    <t>ISABELLE ALBUQUERQUE DOS SANTOS RIZZO</t>
  </si>
  <si>
    <t>IZONILDO GONCALVES DE ASSUNCAO JUNIOR</t>
  </si>
  <si>
    <t>JANAINA SCOPEL BONATTO</t>
  </si>
  <si>
    <t>JANELI BASSO</t>
  </si>
  <si>
    <t>JEAN CARLOS PILONETO</t>
  </si>
  <si>
    <t>JERUSA ARAUJO JUNQUEIRA QUIRINO</t>
  </si>
  <si>
    <t>JISKIA SANDRI TRENTIN</t>
  </si>
  <si>
    <t>JOAO ALBINO CARDOSO FILHO</t>
  </si>
  <si>
    <t>JOAO LINHARES JUNIOR</t>
  </si>
  <si>
    <t>JOAO MENEGHINI GIRELLI</t>
  </si>
  <si>
    <t>JORGE FERREIRA NETO JUNIOR</t>
  </si>
  <si>
    <t>JOSE ANTONIO ALENCAR</t>
  </si>
  <si>
    <t>JOSE APARECIDO RIGATO</t>
  </si>
  <si>
    <t>JOSE ARTURO IUNES BOBADILLA GARCIA</t>
  </si>
  <si>
    <t>JOSE LUIZ RODRIGUES</t>
  </si>
  <si>
    <t>JOSE MAURICIO DE ALBUQUERQUE</t>
  </si>
  <si>
    <t>JUI BUENO NOGUEIRA</t>
  </si>
  <si>
    <t>JULIANA MARTINS ZAUPA</t>
  </si>
  <si>
    <t>JULIANA NONATO</t>
  </si>
  <si>
    <t>JULIANA PELLEGRINO VIEIRA</t>
  </si>
  <si>
    <t>JULIANE CRISTINA GOMES</t>
  </si>
  <si>
    <t>JULIANO ALBUQUERQUE</t>
  </si>
  <si>
    <t>JULIO BILEMJIAN RIBEIRO</t>
  </si>
  <si>
    <t>KARINA RIBEIRO DOS SANTOS VEDOATTO</t>
  </si>
  <si>
    <t>KRISTIAM GOMES SIMOES</t>
  </si>
  <si>
    <t>LENIRCE APARECIDA AVELLANEDA FURUYA</t>
  </si>
  <si>
    <t>LENIZE MARTINS LUNARDI PEDREIRA</t>
  </si>
  <si>
    <t>LEONARDO DUMONT PALMERSTON</t>
  </si>
  <si>
    <t>LETICIA ROSSANA PEREIRA FERREIRA BERTO DE ALMADA</t>
  </si>
  <si>
    <t>LIA PAIM LIMA</t>
  </si>
  <si>
    <t>LINDOMAR TIAGO RODRIGUES</t>
  </si>
  <si>
    <t>LIVIA CARLA GUADANHIM BARIANI</t>
  </si>
  <si>
    <t>LUCIANA DO AMARAL RABELO</t>
  </si>
  <si>
    <t>LUCIANA MOREIRA SCHENK</t>
  </si>
  <si>
    <t>LUCIANO ANECHINI LARA LEITE</t>
  </si>
  <si>
    <t>LUCIANO BORDIGNON CONTE</t>
  </si>
  <si>
    <t>LUCIANO FURTADO LOUBET</t>
  </si>
  <si>
    <t>LUCIENNE REIS D AVILA</t>
  </si>
  <si>
    <t>LUDMILA DE PAULA CASTRO SILVA</t>
  </si>
  <si>
    <t>LUIS ALBERTO SAFRAIDER</t>
  </si>
  <si>
    <t>LUIZ ANTONIO FREITAS DE ALMEIDA</t>
  </si>
  <si>
    <t>LUIZ EDUARDO DE SOUZA SANT ANNA PINHEIRO</t>
  </si>
  <si>
    <t>LUIZ EDUARDO LEMOS DE ALMEIDA</t>
  </si>
  <si>
    <t>LUIZ GUSTAVO CAMACHO TERCARIOL</t>
  </si>
  <si>
    <t>LUZ MARINA BORGES MACIEL PINHEIRO</t>
  </si>
  <si>
    <t>MAGNO OLIVEIRA JOAO</t>
  </si>
  <si>
    <t>MANOEL VERIDIANO FUKUARA REBELLO PINHO</t>
  </si>
  <si>
    <t>MARA CRISTIANE CRISOSTOMO BRAVO</t>
  </si>
  <si>
    <t>MARCELO ELY</t>
  </si>
  <si>
    <t>MARCOS ALEX VERA DE OLIVEIRA</t>
  </si>
  <si>
    <t>MARCOS ANDRE SANT ANA CARDOSO</t>
  </si>
  <si>
    <t>MARCOS ANTONIO MARTINS SOTTORIVA</t>
  </si>
  <si>
    <t>MARCOS FERNANDES SISTI</t>
  </si>
  <si>
    <t>MARCOS MARTINS DE BRITO</t>
  </si>
  <si>
    <t>MARCOS ROBERTO DIETZ</t>
  </si>
  <si>
    <t>MARCUS VINICIUS TIEPPO RODRIGUES</t>
  </si>
  <si>
    <t>MARIANA SLEIMAN GOMES</t>
  </si>
  <si>
    <t>MARIGO REGINA BITTAR BEZERRA</t>
  </si>
  <si>
    <t>MARJORIE OLIVEIRA ZANCHETTA DE AZAMBUJA</t>
  </si>
  <si>
    <t>MATHEUS CARIM BUCKER</t>
  </si>
  <si>
    <t>MATHEUS MACEDO CARTAPATTI</t>
  </si>
  <si>
    <t>MAURI VALENTIM RICIOTTI</t>
  </si>
  <si>
    <t>MAURICIO MECELIS CABRAL</t>
  </si>
  <si>
    <t>MAYARA SANTOS DE SOUSA</t>
  </si>
  <si>
    <t>MICHEL MAESANO MANCUELHO</t>
  </si>
  <si>
    <t>MOISES CASAROTTO</t>
  </si>
  <si>
    <t>MURILO HAMATI GONCALVES</t>
  </si>
  <si>
    <t>NARA MENDES DOS SANTOS FERNANDES</t>
  </si>
  <si>
    <t>NICOLAU BACARJI JUNIOR</t>
  </si>
  <si>
    <t>NILZA GOMES DA SILVA</t>
  </si>
  <si>
    <t>OLAVO MONTEIRO MASCARENHAS</t>
  </si>
  <si>
    <t>OSCAR DE ALMEIDA BESSA FILHO</t>
  </si>
  <si>
    <t>PATRICIA ALMIRAO PADOVAN</t>
  </si>
  <si>
    <t>PAULA DA SILVA VOLPE</t>
  </si>
  <si>
    <t>PAULO CESAR ZENI</t>
  </si>
  <si>
    <t>PAULO CEZAR DOS PASSOS</t>
  </si>
  <si>
    <t>PAULO DA GRACA RIQUELME DE MACEDO JUNIOR</t>
  </si>
  <si>
    <t>PAULO HENRIQUE CAMARGO IUNES</t>
  </si>
  <si>
    <t>PAULO HENRIQUE MENDONCA DE FREITAS</t>
  </si>
  <si>
    <t>PAULO LEONARDO DE FARIA</t>
  </si>
  <si>
    <t>PAULO ROBERTO GONCALVES ISHIKAWA</t>
  </si>
  <si>
    <t>PEDRO ARTHUR DE FIGUEIREDO</t>
  </si>
  <si>
    <t>PEDRO DE OLIVEIRA MAGALHAES</t>
  </si>
  <si>
    <t>PLINIO ALESSI JUNIOR</t>
  </si>
  <si>
    <t>RADAMES DE ALMEIDA DOMINGOS</t>
  </si>
  <si>
    <t>REGINA DORNTE BROCH</t>
  </si>
  <si>
    <t>RENATA RUTH FERNANDES GOYA MARINHO</t>
  </si>
  <si>
    <t>RENZO SIUFI</t>
  </si>
  <si>
    <t>REYNALDO HILST MATTAR</t>
  </si>
  <si>
    <t>RICARDO BENITO CREPALDI</t>
  </si>
  <si>
    <t>RICARDO DE MELO ALVES</t>
  </si>
  <si>
    <t>RICARDO ROTUNNO</t>
  </si>
  <si>
    <t>RODRIGO CINTRA FRANCO</t>
  </si>
  <si>
    <t>RODRIGO CORREA AMARO</t>
  </si>
  <si>
    <t>RODRIGO JACOBINA STEPHANINI</t>
  </si>
  <si>
    <t>RODRIGO YSHIDA BRANDAO</t>
  </si>
  <si>
    <t>ROGERIO AUGUSTO CALABRIA DE ARAUJO</t>
  </si>
  <si>
    <t>ROMAO AVILA MILHAN JUNIOR</t>
  </si>
  <si>
    <t>RONALDO VIEIRA FRANCISCO</t>
  </si>
  <si>
    <t>ROSALINA CRUZ CAVAGNOLLI</t>
  </si>
  <si>
    <t>ROSANA SUEMI FUZITA IRIKURA</t>
  </si>
  <si>
    <t>SARA FRANCISCO SILVA</t>
  </si>
  <si>
    <t>SERGIO FERNANDO RAIMUNDO HARFOUCHE</t>
  </si>
  <si>
    <t>SERGIO LUIZ MORELLI</t>
  </si>
  <si>
    <t>SILASNEITON GONCALVES</t>
  </si>
  <si>
    <t>SILVIO AMARAL NOGUEIRA DE LIMA</t>
  </si>
  <si>
    <t>SILVIO CESAR MALUF</t>
  </si>
  <si>
    <t>SIMONE ALMADA GOES</t>
  </si>
  <si>
    <t>SUZI LUCIA SILVESTRE DA CRUZ D ANGELO</t>
  </si>
  <si>
    <t>TALITA ZOCCOLARO PAPA MURITIBA</t>
  </si>
  <si>
    <t>TATHIANA CORREA PEREIRA DA SILVA</t>
  </si>
  <si>
    <t>THALYS FRANKLYN DE SOUZA</t>
  </si>
  <si>
    <t>THIAGO BARBOSA DA SILVA</t>
  </si>
  <si>
    <t>THIAGO BARILE GALVAO DE FRANCA</t>
  </si>
  <si>
    <t>THIAGO BONFATTI MARTINS</t>
  </si>
  <si>
    <t>TIAGO DI GIULIO FREIRE</t>
  </si>
  <si>
    <t>VERA APARECIDA CARDOSO BOGALHO FROST VIEIRA</t>
  </si>
  <si>
    <t>VICTOR LEONARDO DE MIRANDA TAVEIRA</t>
  </si>
  <si>
    <t>VIVIANE ZUFFO VARGAS AMARO</t>
  </si>
  <si>
    <t>WILLIAM MARRA SILVA JUNIOR</t>
  </si>
  <si>
    <t>WILSON CANCI JUNIOR</t>
  </si>
  <si>
    <t>PROCURADOR DE JUSTIÇA</t>
  </si>
  <si>
    <t>PROMOTOR DE JUSTIÇA - PRIMEIRA ENTRÂNCIA</t>
  </si>
  <si>
    <t>GABINETE - PROMOTORIA DE JUSTIÇA DE BRASILÂNDIA</t>
  </si>
  <si>
    <t>PROMOTOR DE JUSTIÇA - ENTRÂNCIA ESPECIAL</t>
  </si>
  <si>
    <t>GABINETE - 29ª PROMOTORIA DE JUSTIÇA DE CAMPO GRANDE</t>
  </si>
  <si>
    <t>PROMOTOR DE JUSTIÇA - SEGUNDA ENTRÂNCIA</t>
  </si>
  <si>
    <t>GABINETE - 66ª PROMOTORIA DE JUSTIÇA DE CAMPO GRANDE</t>
  </si>
  <si>
    <t>GABINETE - 11ª PROMOTORIA DE JUSTIÇA DE DOURADOS</t>
  </si>
  <si>
    <t>ASSESSORIA ESPECIAL DO PROCURADOR GERAL DE JUSTIÇA 3</t>
  </si>
  <si>
    <t>COORDENADORIA DO GAECO - CAMPO GRANDE - MS</t>
  </si>
  <si>
    <t>GABINETE - 9ª PROCURADORIA DE JUSTIÇA CRIMINAL</t>
  </si>
  <si>
    <t>PROMOTOR DE JUSTIÇA - SUBSTITUTO</t>
  </si>
  <si>
    <t>1ª PROMOTORIA DE JUSTIÇA DE IGUATEMI</t>
  </si>
  <si>
    <t>GABINETE - 2ª PROMOTORIA DE JUSTIÇA DE PONTA PORÃ</t>
  </si>
  <si>
    <t>ASSESSORIA ESPECIAL DO GABINETE DO CORREGEDOR-GERAL DO MINISTÉRIO PÚBLICO - 2</t>
  </si>
  <si>
    <t>GABINETE - 6ª PROCURADORIA DE JUSTIÇA CRIMINAL</t>
  </si>
  <si>
    <t>GABINETE - 3ª PROCURADORIA DE JUSTIÇA DE INTERESSES DIFUSOS E COLETIVOS</t>
  </si>
  <si>
    <t>GABINETE - 2ª PROCURADORIA DE JUSTIÇA DE INTERESSES DIFUSOS E COLETIVOS</t>
  </si>
  <si>
    <t>GABINETE - 7ª PROCURADORIA DE JUSTIÇA CÍVEL</t>
  </si>
  <si>
    <t>SECRETARIA-GERAL</t>
  </si>
  <si>
    <t>SECRETARIA DE GABINETE DO PROCURADOR-GERAL DE JUSTIÇA</t>
  </si>
  <si>
    <t>27ª PROMOTORIA DE JUSTIÇA DE CAMPO GRANDE</t>
  </si>
  <si>
    <t>GABINETE - 17ª PROMOTORIA DE JUSTIÇA DE CAMPO GRANDE</t>
  </si>
  <si>
    <t>GABINETE - 44ª PROMOTORIA DE JUSTIÇA DE CAMPO GRANDE</t>
  </si>
  <si>
    <t>GABINETE - ASSESSORIA ESPECIAL 4</t>
  </si>
  <si>
    <t>GABINETE - 1ª PROMOTORIA DE JUSTIÇA DE IVINHEMA</t>
  </si>
  <si>
    <t>GABINETE - 1ª PROMOTORIA DE JUSTIÇA DE SÃO GABRIEL DO OESTE</t>
  </si>
  <si>
    <t>GABINETE - 76ª PROMOTORIA DE JUSTIÇA DE CAMPO GRANDE</t>
  </si>
  <si>
    <t>GABINETE - 4ª PROCURADORIA DE JUSTIÇA DE INTERESSES DIFUSOS E COLETIVOS</t>
  </si>
  <si>
    <t>GABINETE - 1ª PROMOTORIA DE JUSTIÇA DE TERENOS</t>
  </si>
  <si>
    <t>GABINETE - 7ª PROMOTORIA DE JUSTIÇA DE DOURADOS</t>
  </si>
  <si>
    <t>GABINETE - 67ª PROMOTORIA DE JUSTIÇA DE CAMPO GRANDE</t>
  </si>
  <si>
    <t>ASSESSORIA ESPECIAL DO GABINETE DO CORREGEDOR-GERAL DO MINISTÉRIO PÚBLICO - 1</t>
  </si>
  <si>
    <t>GABINETE - 7ª PROCURADORIA DE JUSTIÇA CRIMINAL</t>
  </si>
  <si>
    <t>GABINETE - 30ª PROMOTORIA DE JUSTIÇA DE CAMPO GRANDE</t>
  </si>
  <si>
    <t>3ª PROMOTORIA DE JUSTIÇA DE NOVA ANDRADINA</t>
  </si>
  <si>
    <t>GABINETE - 3ª PROMOTORIA DE JUSTIÇA DE CAMPO GRANDE</t>
  </si>
  <si>
    <t>NÚCLEO DO PATRIMÔNIO PÚBLICO E DAS FUNDAÇÕES</t>
  </si>
  <si>
    <t>GABINETE - 22ª PROCURADORIA DE JUSTIÇA CRIMINAL</t>
  </si>
  <si>
    <t>GABINETE - 1ª PROMOTORIA DE JUSTIÇA DE PONTA PORÃ</t>
  </si>
  <si>
    <t>GABINETE - 1ª PROMOTORIA DE JUSTIÇA DE RIBAS DO RIO PARDO</t>
  </si>
  <si>
    <t>GABINETE - 27ª PROMOTORIA DE JUSTIÇA DE CAMPO GRANDE</t>
  </si>
  <si>
    <t>GABINETE - 3ª PROMOTORIA DE JUSTIÇA DE PONTA PORÃ</t>
  </si>
  <si>
    <t>GABINETE - 4ª PROMOTORIA DE JUSTIÇA DE CORUMBÁ</t>
  </si>
  <si>
    <t>15ª PROMOTORIA DE JUSTIÇA DE CAMPO GRANDE</t>
  </si>
  <si>
    <t>GABINETE - 2ª PROCURADORIA DE JUSTIÇA CRIMINAL</t>
  </si>
  <si>
    <t>GABINETE - 31ª PROMOTORIA DE JUSTIÇA DE CAMPO GRANDE</t>
  </si>
  <si>
    <t>GABINETE - 1ª PROCURADORIA DE JUSTIÇA CÍVEL</t>
  </si>
  <si>
    <t>GABINETE - 1ª PROCURADORIA DE JUSTIÇA CRIMINAL</t>
  </si>
  <si>
    <t>1ª PROMOTORIA DE JUSTIÇA DE PONTA PORÃ</t>
  </si>
  <si>
    <t>3ª PROMOTORIA DE JUSTIÇA DE AQUIDAUANA</t>
  </si>
  <si>
    <t>2ª PROMOTORIA DE JUSTIÇA DE APARECIDA DO TABOADO</t>
  </si>
  <si>
    <t>GABINETE - 50ª PROMOTORIA DE JUSTIÇA DE CAMPO GRANDE</t>
  </si>
  <si>
    <t>GABINETE - 4ª PROMOTORIA DE JUSTIÇA DE NAVIRAÍ</t>
  </si>
  <si>
    <t>GABINETE - PROMOTORIA DE JUSTIÇA DE RIO NEGRO</t>
  </si>
  <si>
    <t>GABINETE - 1ª PROMOTORIA DE JUSTIÇA DE MUNDO NOVO</t>
  </si>
  <si>
    <t>GABINETE - 2ª PROMOTORIA DE JUSTIÇA DE JARDIM</t>
  </si>
  <si>
    <t>GACEP II - GRUPO DE CONTROLE EXTERNO DA ATIVIDADE POLICIAL</t>
  </si>
  <si>
    <t>GABINETE - 5ª PROMOTORIA DE JUSTIÇA DE CORUMBÁ</t>
  </si>
  <si>
    <t>ASSESSORIA ESPECIAL DO PROCURADOR GERAL DE JUSTIÇA 2</t>
  </si>
  <si>
    <t>12ª PROMOTORIA DE JUSTIÇA DE DOURADOS</t>
  </si>
  <si>
    <t>10ª PROMOTORIA DE JUSTIÇA DE DOURADOS</t>
  </si>
  <si>
    <t>GABINETE - 8ª PROCURADORIA DE JUSTIÇA CÍVEL</t>
  </si>
  <si>
    <t>GABINETE - 5ª PROCURADORIA DE JUSTIÇA CÍVEL</t>
  </si>
  <si>
    <t>GABINETE - 1ª PROMOTORIA DE JUSTIÇA DE ANASTÁCIO</t>
  </si>
  <si>
    <t>GABINETE - 3ª PROCURADORIA DE JUSTIÇA CÍVEL</t>
  </si>
  <si>
    <t>GABINETE - 40ª PROMOTORIA DE JUSTIÇA DE CAMPO GRANDE</t>
  </si>
  <si>
    <t>GABINETE - 1ª PROMOTORIA DE JUSTIÇA DE RIO VERDE DE MATO GROSSO</t>
  </si>
  <si>
    <t>GABINETE - 1ª PROMOTORIA DE JUSTIÇA DE CHAPADÃO DO SUL</t>
  </si>
  <si>
    <t>GABINETE - 2ª PROCURADORIA DE JUSTIÇA CÍVEL</t>
  </si>
  <si>
    <t>GABINETE - 1ª PROMOTORIA DE JUSTIÇA DE NOVA ALVORADA DO SUL</t>
  </si>
  <si>
    <t>PROMOTORIA DE JUSTIÇA DE SETE QUEDAS</t>
  </si>
  <si>
    <t>GABINETE - 2ª PROMOTORIA DE JUSTIÇA DE AMAMBAI</t>
  </si>
  <si>
    <t>GABINETE - 8ª PROMOTORIA DE JUSTIÇA DE TRÊS LAGOAS</t>
  </si>
  <si>
    <t>PROMOTORIA DE JUSTIÇA DE BATAYPORÃ</t>
  </si>
  <si>
    <t>GABINETE - 4ª PROCURADORIA DE JUSTIÇA CÍVEL</t>
  </si>
  <si>
    <t>GABINETE - 1ª PROMOTORIA DE JUSTIÇA DE BATAGUASSU</t>
  </si>
  <si>
    <t>GABINETE - 2ª PROMOTORIA DE JUSTIÇA DE MUNDO NOVO</t>
  </si>
  <si>
    <t>GABINETE DO PROCURADOR-GERAL ADJUNTO DE JUSTIÇA DE GESTÃO E PLANEJAMENTO INSTITUCIONAL</t>
  </si>
  <si>
    <t>GABINETE - 6ª PROMOTORIA DE JUSTIÇA DE CORUMBÁ</t>
  </si>
  <si>
    <t>ASSESSORIA ESPECIAL DO GABINETE DO CORREGEDOR-GERAL DO MINISTÉRIO PÚBLICO - 3</t>
  </si>
  <si>
    <t>NÚCLEO CRIMINAL</t>
  </si>
  <si>
    <t>GABINETE - 7ª PROMOTORIA DE JUSTIÇA DE CAMPO GRANDE</t>
  </si>
  <si>
    <t>GABINETE - 4ª PROCURADORIA DE JUSTIÇA CRIMINAL</t>
  </si>
  <si>
    <t>GABINETE - 1ª PROCURADORIA DE JUSTIÇA DE INTERESSES DIFUSOS E COLETIVOS</t>
  </si>
  <si>
    <t>GABINETE - 1ª PROMOTORIA DE JUSTIÇA DE MIRANDA</t>
  </si>
  <si>
    <t>GABINETE - 36ª PROMOTORIA DE JUSTIÇA DE CAMPO GRANDE</t>
  </si>
  <si>
    <t>GABINETE - 3ª PROMOTORIA DE JUSTIÇA DE AMAMBAI</t>
  </si>
  <si>
    <t>PROMOTORIA DE JUSTIÇA DE SONORA</t>
  </si>
  <si>
    <t>GAECO 5 - GRUPO DE ATUAÇÃO ESPECIAL DE REPRESSÃO AO CRIME ORGANIZADO</t>
  </si>
  <si>
    <t>GABINETE - 1ª PROMOTORIA DE JUSTIÇA DE CORUMBÁ</t>
  </si>
  <si>
    <t>GABINETE - 1ª PROMOTORIA DE JUSTIÇA DE BELA VISTA</t>
  </si>
  <si>
    <t>GABINETE - 17ª PROCURADORIA DE JUSTIÇA CRIMINAL</t>
  </si>
  <si>
    <t>GABINETE - 2ª PROMOTORIA DE JUSTIÇA DE BONITO</t>
  </si>
  <si>
    <t>GABINETE DO PROCURADOR-GERAL DE JUSTIÇA</t>
  </si>
  <si>
    <t>GABINETE - 2ª PROMOTORIA DE JUSTIÇA DE RIO BRILHANTE</t>
  </si>
  <si>
    <t>GABINETE - 1ª PROMOTORIA DE JUSTIÇA DE JARDIM</t>
  </si>
  <si>
    <t>GABINETE - 2ª PROMOTORIA DE JUSTIÇA DE IVINHEMA</t>
  </si>
  <si>
    <t>GABINETE - 2ª PROMOTORIA DE JUSTIÇA DE CASSILÂNDIA</t>
  </si>
  <si>
    <t>GABINETE - 2ª PROMOTORIA DE JUSTIÇA DE CORUMBÁ</t>
  </si>
  <si>
    <t>GABINETE - 42ª PROMOTORIA DE JUSTIÇA DE CAMPO GRANDE</t>
  </si>
  <si>
    <t>GABINETE - 1ª PROMOTORIA DE JUSTIÇA DE AQUIDAUANA</t>
  </si>
  <si>
    <t>GABINETE - 48ª PROMOTORIA DE JUSTIÇA DE CAMPO GRANDE</t>
  </si>
  <si>
    <t>GABINETE - PROMOTORIA DE JUSTIÇA DE DEODÁPOLIS</t>
  </si>
  <si>
    <t>GABINETE - 1ª PROMOTORIA DE JUSTIÇA DE TRÊS LAGOAS</t>
  </si>
  <si>
    <t>GABINETE - 2ª PROMOTORIA DE JUSTIÇA DE CAARAPÓ</t>
  </si>
  <si>
    <t>GABINETE - 3ª PROMOTORIA DE JUSTIÇA DE SIDROLÂNDIA</t>
  </si>
  <si>
    <t>GABINETE - 62ª PROMOTORIA DE JUSTIÇA DE CAMPO GRANDE</t>
  </si>
  <si>
    <t>GABINETE - 35ª PROMOTORIA DE JUSTIÇA DE CAMPO GRANDE</t>
  </si>
  <si>
    <t>GABINETE - 2ª PROMOTORIA DE JUSTIÇA DE MIRANDA</t>
  </si>
  <si>
    <t>GABINETE - 72ª PROMOTORIA DE JUSTIÇA DE CAMPO GRANDE</t>
  </si>
  <si>
    <t>GABINETE - 15ª PROMOTORIA DE JUSTIÇA DE DOURADOS</t>
  </si>
  <si>
    <t>GABINETE - 5ª PROMOTORIA DE JUSTIÇA DE DOURADOS</t>
  </si>
  <si>
    <t>GABINETE - 64ª PROMOTORIA DE JUSTIÇA DE CAMPO GRANDE</t>
  </si>
  <si>
    <t>GABINETE - 6ª PROMOTORIA DE JUSTIÇA DE CAMPO GRANDE</t>
  </si>
  <si>
    <t>GABINETE - 2ª PROMOTORIA DE JUSTIÇA DE NAVIRAÍ</t>
  </si>
  <si>
    <t>GABINETE - 5ª PROMOTORIA DE JUSTIÇA DE TRÊS LAGOAS</t>
  </si>
  <si>
    <t>GABINETE - 1ª PROMOTORIA DE JUSTIÇA DE SIDROLÂNDIA</t>
  </si>
  <si>
    <t>GABINETE - 20ª PROMOTORIA DE JUSTIÇA DE CAMPO GRANDE</t>
  </si>
  <si>
    <t>GABINETE - 2ª PROMOTORIA DE JUSTIÇA DE CAMAPUÃ</t>
  </si>
  <si>
    <t>GABINETE - 2ª PROMOTORIA DE JUSTIÇA DE BATAGUASSU</t>
  </si>
  <si>
    <t>GABINETE - CORREGEDOR-GERAL DO MINISTÉRIO PÚBLICO</t>
  </si>
  <si>
    <t>GABINETE - 45ª PROMOTORIA DE JUSTIÇA DE CAMPO GRANDE</t>
  </si>
  <si>
    <t>GABINETE - 2ª PROMOTORIA DE JUSTIÇA DE MARACAJU</t>
  </si>
  <si>
    <t>GABINETE - 15ª PROCURADORIA DE JUSTIÇA CRIMINAL</t>
  </si>
  <si>
    <t>GABINETE - 7ª PROMOTORIA DE JUSTIÇA DE TRÊS LAGOAS</t>
  </si>
  <si>
    <t>GABINETE - PROMOTORIA DE JUSTIÇA DE ELDORADO</t>
  </si>
  <si>
    <t>GABINETE - 9ª PROMOTORIA DE JUSTIÇA DE DOURADOS</t>
  </si>
  <si>
    <t>GABINETE - 25ª PROMOTORIA DE JUSTIÇA DE CAMPO GRANDE</t>
  </si>
  <si>
    <t>GABINETE - PROMOTORIA DE JUSTIÇA DE ÁGUA CLARA</t>
  </si>
  <si>
    <t>GABINETE - 2ª PROMOTORIA DE JUSTIÇA DE CHAPADÃO DO SUL</t>
  </si>
  <si>
    <t>GABINETE - 1ª PROMOTORIA DE JUSTIÇA DE CAARAPÓ</t>
  </si>
  <si>
    <t>43ª ZONA ELEITORAL DE DOURADOS</t>
  </si>
  <si>
    <t>GABINETE - 2ª PROMOTORIA DE JUSTIÇA DE TRÊS LAGOAS</t>
  </si>
  <si>
    <t>GABINETE - 13ª PROCURADORIA DE JUSTIÇA CRIMINAL</t>
  </si>
  <si>
    <t>GABINETE - 1ª PROMOTORIA DE JUSTIÇA DE COSTA RICA</t>
  </si>
  <si>
    <t>GABINETE - 18ª PROCURADORIA DE JUSTIÇA CRIMINAL</t>
  </si>
  <si>
    <t>GABINETE - 49ª PROMOTORIA DE JUSTIÇA DE CAMPO GRANDE</t>
  </si>
  <si>
    <t>GABINETE - PROMOTORIA DE JUSTIÇA DE GLÓRIA DE DOURADOS</t>
  </si>
  <si>
    <t>GABINETE - 11ª PROMOTORIA DE JUSTIÇA DE CAMPO GRANDE</t>
  </si>
  <si>
    <t>GABINETE - PROMOTORIA DE JUSTIÇA DE BANDEIRANTES</t>
  </si>
  <si>
    <t>NÚCLEO DA CIDADANIA (VINCULADO AO CAO DAS PROMOTORIAS DE JUSTIÇA CÍVEIS, DO CONSUMIDOR E DO IDOSO</t>
  </si>
  <si>
    <t>GABINETE - CORREGEDOR-GERAL SUBSTITUTO DO MINISTÉRIO PÚBLICO</t>
  </si>
  <si>
    <t>GABINETE DO PROCURADOR-GERAL ADJUNTO DE JUSTIÇA JURÍDICO</t>
  </si>
  <si>
    <t>GABINETE - 2ª PROMOTORIA DE JUSTIÇA DE SÃO GABRIEL DO OESTE</t>
  </si>
  <si>
    <t>GABINETE - 13ª PROMOTORIA DE JUSTIÇA DE DOURADOS</t>
  </si>
  <si>
    <t>GABINETE - 2ª PROMOTORIA DE JUSTIÇA DE SIDROLÂNDIA</t>
  </si>
  <si>
    <t>GABINETE - 10ª PROCURADORIA DE JUSTIÇA CRIMINAL</t>
  </si>
  <si>
    <t>GABINETE - 4ª PROMOTORIA DE JUSTIÇA DE DOURADOS</t>
  </si>
  <si>
    <t>GABINETE - 1ª PROMOTORIA DE JUSTIÇA DE BONITO</t>
  </si>
  <si>
    <t>GABINETE - 1ª PROMOTORIA DE JUSTIÇA DE RIO BRILHANTE</t>
  </si>
  <si>
    <t>GABINETE - 1ª PROMOTORIA DE JUSTIÇA DE DOURADOS</t>
  </si>
  <si>
    <t>GABINETE - 3ª PROMOTORIA DE JUSTIÇA DE DOURADOS</t>
  </si>
  <si>
    <t>GABINETE - 18ª PROMOTORIA DE JUSTIÇA DE CAMPO GRANDE</t>
  </si>
  <si>
    <t>GABINETE - 8ª PROMOTORIA DE JUSTIÇA DE CAMPO GRANDE</t>
  </si>
  <si>
    <t>GABINETE - 2ª PROMOTORIA DE JUSTIÇA DE AQUIDAUANA</t>
  </si>
  <si>
    <t>GABINETE - 6ª PROMOTORIA DE JUSTIÇA DE TRÊS LAGOAS</t>
  </si>
  <si>
    <t>GABINETE - 1ª PROMOTORIA DE JUSTIÇA DE PARANAÍBA</t>
  </si>
  <si>
    <t>GABINETE - 1ª PROMOTORIA DE JUSTIÇA DE CAMPO GRANDE</t>
  </si>
  <si>
    <t>GABINETE - 8ª PROMOTORIA DE JUSTIÇA DE DOURADOS</t>
  </si>
  <si>
    <t>GABINETE - 73ª PROMOTORIA DE JUSTIÇA DE CAMPO GRANDE</t>
  </si>
  <si>
    <t>GABINETE - 1ª PROMOTORIA DE JUSTIÇA DE NAVIRAÍ</t>
  </si>
  <si>
    <t>GABINETE - 2ª PROMOTORIA DE JUSTIÇA DE CAMPO GRANDE</t>
  </si>
  <si>
    <t>GABINETE - 14ª PROCURADORIA DE JUSTIÇA CRIMINAL</t>
  </si>
  <si>
    <t>GABINETE - 3ª PROMOTORIA DE JUSTIÇA DE PARANAÍBA</t>
  </si>
  <si>
    <t>GABINETE - 3ª PROMOTORIA DE JUSTIÇA DE NAVIRAÍ</t>
  </si>
  <si>
    <t>GABINETE - 1ª PROMOTORIA DE JUSTIÇA DE CAMAPUÃ</t>
  </si>
  <si>
    <t>GABINETE - 19ª PROMOTORIA DE JUSTIÇA DE CAMPO GRANDE</t>
  </si>
  <si>
    <t>GABINETE - 21ª PROMOTORIA DE JUSTIÇA DE CAMPO GRANDE</t>
  </si>
  <si>
    <t>GABINETE - 9ª PROMOTORIA DE JUSTIÇA DE TRÊS LAGOAS</t>
  </si>
  <si>
    <t>GABINETE - 34ª PROMOTORIA DE JUSTIÇA DE CAMPO GRANDE</t>
  </si>
  <si>
    <t>GABINETE - 12ª PROCURADORIA DE JUSTIÇA CRIMINAL</t>
  </si>
  <si>
    <t>GABINETE - 19ª PROCURADORIA DE JUSTIÇA CRIMINAL</t>
  </si>
  <si>
    <t>GABINETE - 43ª PROMOTORIA DE JUSTIÇA DE CAMPO GRANDE</t>
  </si>
  <si>
    <t>GABINETE - 26ª PROMOTORIA DE JUSTIÇA DE CAMPO GRANDE</t>
  </si>
  <si>
    <t>GABINETE - 5ª PROMOTORIA DE JUSTIÇA DE PONTA PORÃ</t>
  </si>
  <si>
    <t>GABINETE - 14ª PROMOTORIA DE JUSTIÇA DE CAMPO GRANDE</t>
  </si>
  <si>
    <t>GABINETE - 69ª PROMOTORIA DE JUSTIÇA DE CAMPO GRANDE</t>
  </si>
  <si>
    <t>GABINETE - 1ª PROMOTORIA DE JUSTIÇA DE COXIM</t>
  </si>
  <si>
    <t>GABINETE - 75ª PROMOTORIA DE JUSTIÇA DE CAMPO GRANDE</t>
  </si>
  <si>
    <t>GABINETE - 16ª PROMOTORIA DE JUSTIÇA DE CAMPO GRANDE</t>
  </si>
  <si>
    <t>GABINETE - PROMOTORIA DE JUSTIÇA DE NIOAQUE</t>
  </si>
  <si>
    <t>GABINETE - 1ª PROMOTORIA DE JUSTIÇA DE AMAMBAI</t>
  </si>
  <si>
    <t>GABINETE - 33ª PROMOTORIA DE JUSTIÇA DE CAMPO GRANDE</t>
  </si>
  <si>
    <t>GABINETE DO PROCURADOR-GERAL ADJUNTO DE JUSTIÇA ADMINISTRATIVO</t>
  </si>
  <si>
    <t>GABINETE - 1ª PROMOTORIA DE JUSTIÇA DE APARECIDA DO TABOADO</t>
  </si>
  <si>
    <t>GABINETE - 22ª PROMOTORIA DE JUSTIÇA DE CAMPO GRANDE</t>
  </si>
  <si>
    <t>GABINETE - 20ª PROCURADORIA DE JUSTIÇA CRIMINAL</t>
  </si>
  <si>
    <t>GABINETE - 46ª PROMOTORIA DE JUSTIÇA DE CAMPO GRANDE</t>
  </si>
  <si>
    <t>GABINETE - 1ª PROMOTORIA DE JUSTIÇA DE NOVA ANDRADINA</t>
  </si>
  <si>
    <t>GABINETE - 2ª PROMOTORIA DE JUSTIÇA DE NOVA ANDRADINA</t>
  </si>
  <si>
    <t>GABINETE - 13ª PROMOTORIA DE JUSTIÇA DE CAMPO GRANDE</t>
  </si>
  <si>
    <t>GABINETE - 23ª PROMOTORIA DE JUSTIÇA DE CAMPO GRANDE</t>
  </si>
  <si>
    <t>GABINETE - 4ª PROMOTORIA DE JUSTIÇA DE CAMPO GRANDE</t>
  </si>
  <si>
    <t>GABINETE - 63ª PROMOTORIA DE JUSTIÇA DE CAMPO GRANDE</t>
  </si>
  <si>
    <t>COORDENADORIA DO CENTRO DE PESQUISA, ANÁLISE, DIFUSÃO E SEGURANÇA DA INFORMAÇÃO</t>
  </si>
  <si>
    <t>GABINETE - 16ª PROMOTORIA DE JUSTIÇA DE DOURADOS</t>
  </si>
  <si>
    <t>GABINETE - 2ª PROMOTORIA DE JUSTIÇA DE FÁTIMA DO SUL</t>
  </si>
  <si>
    <t>GABINETE - 3ª PROMOTORIA DE JUSTIÇA DE CORUMBÁ</t>
  </si>
  <si>
    <t>GABINETE - 11ª PROCURADORIA DE JUSTIÇA CRIMINAL</t>
  </si>
  <si>
    <t>GABINETE - 12ª PROMOTORIA DE JUSTIÇA DE CAMPO GRANDE</t>
  </si>
  <si>
    <t>GABINETE - 1ª PROMOTORIA DE JUSTIÇA DE FÁTIMA DO SUL</t>
  </si>
  <si>
    <t>GABINETE - 2ª PROMOTORIA DE JUSTIÇA DE PARANAÍBA</t>
  </si>
  <si>
    <t>GABINETE - 10ª PROMOTORIA DE JUSTIÇA DE DOURADOS</t>
  </si>
  <si>
    <t>GABINETE - 3ª PROMOTORIA DE JUSTIÇA DE TRÊS LAGOAS</t>
  </si>
  <si>
    <t>GABINETE - 23ª PROCURADORIA DE JUSTIÇA CRIMINAL</t>
  </si>
  <si>
    <t>GABINETE - 21ª PROCURADORIA DE JUSTIÇA CRIMINAL</t>
  </si>
  <si>
    <t>GABINETE - 61ª PROMOTORIA DE JUSTIÇA DE CAMPO GRANDE</t>
  </si>
  <si>
    <t>GABINETE - 1ª PROMOTORIA DE JUSTIÇA DE MARACAJU</t>
  </si>
  <si>
    <t>GABINETE - 10ª PROMOTORIA DE JUSTIÇA DE CAMPO GRANDE</t>
  </si>
  <si>
    <t>GABINETE - 24ª PROMOTORIA DE JUSTIÇA DE CAMPO GRANDE</t>
  </si>
  <si>
    <t>GABINETE - 4ª PROMOTORIA DE JUSTIÇA DE PONTA PORÃ</t>
  </si>
  <si>
    <t>GABINETE - 28ª PROMOTORIA DE JUSTIÇA DE CAMPO GRANDE</t>
  </si>
  <si>
    <t>GABINETE - 3ª PROMOTORIA DE JUSTIÇA DE COXIM</t>
  </si>
  <si>
    <t>Data da última atualização: 09/06/2022</t>
  </si>
  <si>
    <t>GABINETE - 15ª PROMOTORIA DE JUSTIÇA DE CAMPO GRANDE</t>
  </si>
  <si>
    <t>GABINETE - 65ª PROMOTORIA DE JUSTIÇA DE CAMPO GRANDE</t>
  </si>
  <si>
    <t>GABINETE - 32ª PROMOTORIA DE JUSTIÇA DE CAMPO GRANDE</t>
  </si>
  <si>
    <t>15ª PROMOTORIA DE JUSTIÇA DE DOURADOS</t>
  </si>
  <si>
    <t>PROCURADOR-GERAL DE JUSTIÇA</t>
  </si>
  <si>
    <t>SECRETÁRIA-GERAL</t>
  </si>
  <si>
    <t>CHEFE DE SECRETARIA</t>
  </si>
  <si>
    <t>CORREGEDOR-GERAL SUBSTITUTO</t>
  </si>
  <si>
    <t>PROCURADOR-GERAL ADJUNTO DE JUSTIÇA JURÍDICO</t>
  </si>
  <si>
    <t>PROCURADORA-GERAL ADJUNTA DE JUSTIÇA ADMINISTRATIVA</t>
  </si>
  <si>
    <t>OUVIDOR GERAL</t>
  </si>
  <si>
    <t>PROCURADOR-GERAL ADJUNTO DE JUSTIÇA DE GESTÃO E PLANEJAMENTO INSTITUCIONAL</t>
  </si>
  <si>
    <t>CORREGEDOR-GERAL DO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</si>
</sst>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color rgb="FF00000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vertAlign val="superscript"/>
      <sz val="9"/>
      <color indexed="8"/>
      <name val="Calibri"/>
      <family val="2"/>
      <scheme val="minor"/>
    </font>
    <font>
      <b/>
      <vertAlign val="superscript"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3">
    <xf numFmtId="0" fontId="0" fillId="0" borderId="0"/>
    <xf numFmtId="0" fontId="7" fillId="0" borderId="0"/>
    <xf numFmtId="0" fontId="9" fillId="0" borderId="0"/>
    <xf numFmtId="0" fontId="7" fillId="0" borderId="0"/>
    <xf numFmtId="0" fontId="10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44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Protection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 applyProtection="1">
      <alignment horizontal="left" vertical="center" wrapText="1"/>
    </xf>
    <xf numFmtId="0" fontId="5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0" fillId="4" borderId="5" xfId="0" applyFill="1" applyBorder="1" applyAlignment="1">
      <alignment horizontal="left"/>
    </xf>
    <xf numFmtId="0" fontId="0" fillId="4" borderId="5" xfId="0" applyFill="1" applyBorder="1"/>
    <xf numFmtId="0" fontId="2" fillId="4" borderId="6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14" fillId="4" borderId="6" xfId="0" applyFont="1" applyFill="1" applyBorder="1" applyAlignment="1">
      <alignment horizontal="center" vertical="top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/>
    <xf numFmtId="0" fontId="14" fillId="2" borderId="10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wrapText="1"/>
    </xf>
    <xf numFmtId="0" fontId="8" fillId="2" borderId="3" xfId="0" applyFont="1" applyFill="1" applyBorder="1" applyAlignment="1"/>
    <xf numFmtId="0" fontId="6" fillId="2" borderId="4" xfId="0" applyFont="1" applyFill="1" applyBorder="1" applyAlignment="1">
      <alignment wrapText="1"/>
    </xf>
    <xf numFmtId="44" fontId="13" fillId="2" borderId="1" xfId="62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44" fontId="0" fillId="0" borderId="1" xfId="62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4" fontId="0" fillId="4" borderId="1" xfId="62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horizontal="left"/>
      <protection locked="0"/>
    </xf>
  </cellXfs>
  <cellStyles count="63">
    <cellStyle name="Moeda" xfId="62" builtinId="4"/>
    <cellStyle name="Normal" xfId="0" builtinId="0"/>
    <cellStyle name="Normal 10" xfId="33" xr:uid="{00000000-0005-0000-0000-000002000000}"/>
    <cellStyle name="Normal 11" xfId="35" xr:uid="{00000000-0005-0000-0000-000003000000}"/>
    <cellStyle name="Normal 12" xfId="43" xr:uid="{00000000-0005-0000-0000-000004000000}"/>
    <cellStyle name="Normal 13" xfId="51" xr:uid="{00000000-0005-0000-0000-000005000000}"/>
    <cellStyle name="Normal 14" xfId="54" xr:uid="{00000000-0005-0000-0000-000006000000}"/>
    <cellStyle name="Normal 15" xfId="53" xr:uid="{00000000-0005-0000-0000-000007000000}"/>
    <cellStyle name="Normal 15 2" xfId="55" xr:uid="{00000000-0005-0000-0000-000008000000}"/>
    <cellStyle name="Normal 16" xfId="57" xr:uid="{00000000-0005-0000-0000-000009000000}"/>
    <cellStyle name="Normal 17" xfId="56" xr:uid="{00000000-0005-0000-0000-00000A000000}"/>
    <cellStyle name="Normal 17 2" xfId="61" xr:uid="{00000000-0005-0000-0000-00000B000000}"/>
    <cellStyle name="Normal 17 3" xfId="60" xr:uid="{00000000-0005-0000-0000-00000C000000}"/>
    <cellStyle name="Normal 18" xfId="59" xr:uid="{00000000-0005-0000-0000-00000D000000}"/>
    <cellStyle name="Normal 19" xfId="58" xr:uid="{00000000-0005-0000-0000-00000E000000}"/>
    <cellStyle name="Normal 2" xfId="1" xr:uid="{00000000-0005-0000-0000-00000F000000}"/>
    <cellStyle name="Normal 2 2" xfId="13" xr:uid="{00000000-0005-0000-0000-000010000000}"/>
    <cellStyle name="Normal 2 2 2" xfId="14" xr:uid="{00000000-0005-0000-0000-000011000000}"/>
    <cellStyle name="Normal 2 2 3" xfId="15" xr:uid="{00000000-0005-0000-0000-000012000000}"/>
    <cellStyle name="Normal 2 3" xfId="25" xr:uid="{00000000-0005-0000-0000-000013000000}"/>
    <cellStyle name="Normal 3" xfId="2" xr:uid="{00000000-0005-0000-0000-000014000000}"/>
    <cellStyle name="Normal 3 2" xfId="5" xr:uid="{00000000-0005-0000-0000-000015000000}"/>
    <cellStyle name="Normal 3 2 2" xfId="9" xr:uid="{00000000-0005-0000-0000-000016000000}"/>
    <cellStyle name="Normal 3 2 3" xfId="20" xr:uid="{00000000-0005-0000-0000-000017000000}"/>
    <cellStyle name="Normal 3 2 3 2" xfId="22" xr:uid="{00000000-0005-0000-0000-000018000000}"/>
    <cellStyle name="Normal 3 3" xfId="4" xr:uid="{00000000-0005-0000-0000-000019000000}"/>
    <cellStyle name="Normal 3 4" xfId="6" xr:uid="{00000000-0005-0000-0000-00001A000000}"/>
    <cellStyle name="Normal 3 4 2" xfId="10" xr:uid="{00000000-0005-0000-0000-00001B000000}"/>
    <cellStyle name="Normal 3 4 3" xfId="16" xr:uid="{00000000-0005-0000-0000-00001C000000}"/>
    <cellStyle name="Normal 3 4 4" xfId="24" xr:uid="{00000000-0005-0000-0000-00001D000000}"/>
    <cellStyle name="Normal 3 4 4 2" xfId="45" xr:uid="{00000000-0005-0000-0000-00001E000000}"/>
    <cellStyle name="Normal 3 4 4 3" xfId="46" xr:uid="{00000000-0005-0000-0000-00001F000000}"/>
    <cellStyle name="Normal 3 4 5" xfId="37" xr:uid="{00000000-0005-0000-0000-000020000000}"/>
    <cellStyle name="Normal 3 4 6" xfId="38" xr:uid="{00000000-0005-0000-0000-000021000000}"/>
    <cellStyle name="Normal 3 5" xfId="12" xr:uid="{00000000-0005-0000-0000-000022000000}"/>
    <cellStyle name="Normal 3 6" xfId="17" xr:uid="{00000000-0005-0000-0000-000023000000}"/>
    <cellStyle name="Normal 3 6 2" xfId="23" xr:uid="{00000000-0005-0000-0000-000024000000}"/>
    <cellStyle name="Normal 4" xfId="3" xr:uid="{00000000-0005-0000-0000-000025000000}"/>
    <cellStyle name="Normal 4 2" xfId="8" xr:uid="{00000000-0005-0000-0000-000026000000}"/>
    <cellStyle name="Normal 4 3" xfId="7" xr:uid="{00000000-0005-0000-0000-000027000000}"/>
    <cellStyle name="Normal 4 3 2" xfId="11" xr:uid="{00000000-0005-0000-0000-000028000000}"/>
    <cellStyle name="Normal 4 3 3" xfId="28" xr:uid="{00000000-0005-0000-0000-000029000000}"/>
    <cellStyle name="Normal 4 3 3 2" xfId="42" xr:uid="{00000000-0005-0000-0000-00002A000000}"/>
    <cellStyle name="Normal 4 3 3 3" xfId="48" xr:uid="{00000000-0005-0000-0000-00002B000000}"/>
    <cellStyle name="Normal 4 3 3 4" xfId="41" xr:uid="{00000000-0005-0000-0000-00002C000000}"/>
    <cellStyle name="Normal 4 3 3 4 2" xfId="52" xr:uid="{00000000-0005-0000-0000-00002D000000}"/>
    <cellStyle name="Normal 4 3 4" xfId="26" xr:uid="{00000000-0005-0000-0000-00002E000000}"/>
    <cellStyle name="Normal 4 3 5" xfId="44" xr:uid="{00000000-0005-0000-0000-00002F000000}"/>
    <cellStyle name="Normal 5" xfId="18" xr:uid="{00000000-0005-0000-0000-000030000000}"/>
    <cellStyle name="Normal 5 2" xfId="21" xr:uid="{00000000-0005-0000-0000-000031000000}"/>
    <cellStyle name="Normal 5 3" xfId="19" xr:uid="{00000000-0005-0000-0000-000032000000}"/>
    <cellStyle name="Normal 5 4" xfId="34" xr:uid="{00000000-0005-0000-0000-000033000000}"/>
    <cellStyle name="Normal 5 4 2" xfId="36" xr:uid="{00000000-0005-0000-0000-000034000000}"/>
    <cellStyle name="Normal 5 4 3" xfId="50" xr:uid="{00000000-0005-0000-0000-000035000000}"/>
    <cellStyle name="Normal 5 4 4" xfId="49" xr:uid="{00000000-0005-0000-0000-000036000000}"/>
    <cellStyle name="Normal 5 5" xfId="47" xr:uid="{00000000-0005-0000-0000-000037000000}"/>
    <cellStyle name="Normal 6" xfId="31" xr:uid="{00000000-0005-0000-0000-000038000000}"/>
    <cellStyle name="Normal 7" xfId="30" xr:uid="{00000000-0005-0000-0000-000039000000}"/>
    <cellStyle name="Normal 7 2" xfId="40" xr:uid="{00000000-0005-0000-0000-00003A000000}"/>
    <cellStyle name="Normal 8" xfId="29" xr:uid="{00000000-0005-0000-0000-00003B000000}"/>
    <cellStyle name="Normal 8 2" xfId="39" xr:uid="{00000000-0005-0000-0000-00003C000000}"/>
    <cellStyle name="Normal 9" xfId="32" xr:uid="{00000000-0005-0000-0000-00003D000000}"/>
    <cellStyle name="Separador de milhares 2" xfId="27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43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9.42578125" style="8" customWidth="1"/>
    <col min="2" max="2" width="49.140625" customWidth="1"/>
    <col min="3" max="3" width="43.5703125" bestFit="1" customWidth="1"/>
    <col min="4" max="4" width="105.28515625" bestFit="1" customWidth="1"/>
    <col min="5" max="5" width="16.7109375" customWidth="1"/>
    <col min="6" max="6" width="13.7109375" customWidth="1"/>
    <col min="7" max="7" width="13.42578125" customWidth="1"/>
    <col min="8" max="8" width="15.28515625" customWidth="1"/>
    <col min="9" max="9" width="17" customWidth="1"/>
    <col min="10" max="10" width="14" customWidth="1"/>
    <col min="11" max="11" width="16.85546875" bestFit="1" customWidth="1"/>
    <col min="12" max="12" width="16.5703125" customWidth="1"/>
    <col min="13" max="13" width="16.28515625" customWidth="1"/>
    <col min="14" max="14" width="17.140625" customWidth="1"/>
    <col min="15" max="16" width="15.85546875" bestFit="1" customWidth="1"/>
    <col min="17" max="17" width="15.42578125" customWidth="1"/>
    <col min="18" max="18" width="14.28515625" customWidth="1"/>
  </cols>
  <sheetData>
    <row r="1" spans="1:18" ht="15.75" x14ac:dyDescent="0.25">
      <c r="A1" s="14" t="s">
        <v>0</v>
      </c>
      <c r="C1" s="1"/>
    </row>
    <row r="2" spans="1:18" x14ac:dyDescent="0.25">
      <c r="A2" s="16"/>
      <c r="B2" s="17"/>
      <c r="C2" s="17"/>
      <c r="D2" s="17"/>
      <c r="E2" s="25" t="s">
        <v>1</v>
      </c>
      <c r="F2" s="25" t="s">
        <v>1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6" t="s">
        <v>2</v>
      </c>
      <c r="M2" s="26" t="s">
        <v>2</v>
      </c>
      <c r="N2" s="27" t="s">
        <v>2</v>
      </c>
      <c r="O2" s="27" t="s">
        <v>2</v>
      </c>
      <c r="P2" s="28"/>
      <c r="Q2" s="25" t="s">
        <v>1</v>
      </c>
      <c r="R2" s="27" t="s">
        <v>1</v>
      </c>
    </row>
    <row r="3" spans="1:18" ht="48" x14ac:dyDescent="0.25">
      <c r="A3" s="21" t="s">
        <v>42</v>
      </c>
      <c r="B3" s="22" t="s">
        <v>11</v>
      </c>
      <c r="C3" s="22" t="s">
        <v>12</v>
      </c>
      <c r="D3" s="22" t="s">
        <v>13</v>
      </c>
      <c r="E3" s="25" t="s">
        <v>3</v>
      </c>
      <c r="F3" s="25" t="s">
        <v>3</v>
      </c>
      <c r="G3" s="26" t="s">
        <v>6</v>
      </c>
      <c r="H3" s="26" t="s">
        <v>7</v>
      </c>
      <c r="I3" s="26" t="s">
        <v>8</v>
      </c>
      <c r="J3" s="26" t="s">
        <v>9</v>
      </c>
      <c r="K3" s="18"/>
      <c r="L3" s="27" t="s">
        <v>4</v>
      </c>
      <c r="M3" s="25" t="s">
        <v>4</v>
      </c>
      <c r="N3" s="27" t="s">
        <v>4</v>
      </c>
      <c r="O3" s="19"/>
      <c r="P3" s="19"/>
      <c r="Q3" s="18"/>
      <c r="R3" s="18"/>
    </row>
    <row r="4" spans="1:18" ht="50.25" x14ac:dyDescent="0.25">
      <c r="A4" s="23"/>
      <c r="B4" s="24"/>
      <c r="C4" s="24"/>
      <c r="D4" s="24"/>
      <c r="E4" s="29" t="s">
        <v>22</v>
      </c>
      <c r="F4" s="30" t="s">
        <v>23</v>
      </c>
      <c r="G4" s="30" t="s">
        <v>24</v>
      </c>
      <c r="H4" s="30" t="s">
        <v>25</v>
      </c>
      <c r="I4" s="30" t="s">
        <v>26</v>
      </c>
      <c r="J4" s="32" t="s">
        <v>27</v>
      </c>
      <c r="K4" s="20" t="s">
        <v>16</v>
      </c>
      <c r="L4" s="29" t="s">
        <v>17</v>
      </c>
      <c r="M4" s="30" t="s">
        <v>18</v>
      </c>
      <c r="N4" s="30" t="s">
        <v>19</v>
      </c>
      <c r="O4" s="31" t="s">
        <v>20</v>
      </c>
      <c r="P4" s="31" t="s">
        <v>21</v>
      </c>
      <c r="Q4" s="20" t="s">
        <v>15</v>
      </c>
      <c r="R4" s="20" t="s">
        <v>14</v>
      </c>
    </row>
    <row r="5" spans="1:18" x14ac:dyDescent="0.25">
      <c r="A5" s="39">
        <v>8000050</v>
      </c>
      <c r="B5" s="39" t="s">
        <v>45</v>
      </c>
      <c r="C5" s="39" t="s">
        <v>264</v>
      </c>
      <c r="D5" s="39" t="s">
        <v>356</v>
      </c>
      <c r="E5" s="40">
        <v>35462.22</v>
      </c>
      <c r="F5" s="40">
        <v>0</v>
      </c>
      <c r="G5" s="40">
        <v>7092.44</v>
      </c>
      <c r="H5" s="40">
        <v>0</v>
      </c>
      <c r="I5" s="40">
        <v>5238.59</v>
      </c>
      <c r="J5" s="40">
        <v>0</v>
      </c>
      <c r="K5" s="40">
        <f>SUM(E5:J5)</f>
        <v>47793.25</v>
      </c>
      <c r="L5" s="40">
        <v>4964.71</v>
      </c>
      <c r="M5" s="40">
        <v>7138.38</v>
      </c>
      <c r="N5" s="40">
        <v>3261.34</v>
      </c>
      <c r="O5" s="40">
        <f>SUM(L5:N5)</f>
        <v>15364.43</v>
      </c>
      <c r="P5" s="40">
        <f>SUM(K5-O5)</f>
        <v>32428.82</v>
      </c>
      <c r="Q5" s="40">
        <v>27008.26</v>
      </c>
      <c r="R5" s="40">
        <v>0</v>
      </c>
    </row>
    <row r="6" spans="1:18" x14ac:dyDescent="0.25">
      <c r="A6" s="41">
        <v>8021791</v>
      </c>
      <c r="B6" s="41" t="s">
        <v>46</v>
      </c>
      <c r="C6" s="41" t="s">
        <v>265</v>
      </c>
      <c r="D6" s="41" t="s">
        <v>266</v>
      </c>
      <c r="E6" s="42">
        <v>31737.94</v>
      </c>
      <c r="F6" s="42">
        <v>0</v>
      </c>
      <c r="G6" s="42">
        <v>5003.3999999999996</v>
      </c>
      <c r="H6" s="42">
        <v>0</v>
      </c>
      <c r="I6" s="42">
        <v>0</v>
      </c>
      <c r="J6" s="42">
        <v>0</v>
      </c>
      <c r="K6" s="40">
        <f t="shared" ref="K6:K69" si="0">SUM(E6:J6)</f>
        <v>36741.339999999997</v>
      </c>
      <c r="L6" s="42">
        <v>4443.3100000000004</v>
      </c>
      <c r="M6" s="42">
        <v>6071.59</v>
      </c>
      <c r="N6" s="42">
        <v>0</v>
      </c>
      <c r="O6" s="40">
        <f t="shared" ref="O6:O69" si="1">SUM(L6:N6)</f>
        <v>10514.900000000001</v>
      </c>
      <c r="P6" s="40">
        <f t="shared" ref="P6:P69" si="2">SUM(K6-O6)</f>
        <v>26226.439999999995</v>
      </c>
      <c r="Q6" s="42">
        <v>16685.080000000002</v>
      </c>
      <c r="R6" s="42">
        <v>0</v>
      </c>
    </row>
    <row r="7" spans="1:18" x14ac:dyDescent="0.25">
      <c r="A7" s="39">
        <v>8008612</v>
      </c>
      <c r="B7" s="39" t="s">
        <v>47</v>
      </c>
      <c r="C7" s="39" t="s">
        <v>267</v>
      </c>
      <c r="D7" s="39" t="s">
        <v>268</v>
      </c>
      <c r="E7" s="40">
        <v>33689.11</v>
      </c>
      <c r="F7" s="40">
        <v>0</v>
      </c>
      <c r="G7" s="40">
        <v>6737.82</v>
      </c>
      <c r="H7" s="40">
        <v>0</v>
      </c>
      <c r="I7" s="40">
        <v>0</v>
      </c>
      <c r="J7" s="40">
        <v>0</v>
      </c>
      <c r="K7" s="40">
        <f t="shared" si="0"/>
        <v>40426.93</v>
      </c>
      <c r="L7" s="40">
        <v>4716.4799999999996</v>
      </c>
      <c r="M7" s="40">
        <v>6300.06</v>
      </c>
      <c r="N7" s="40">
        <v>1133.6099999999999</v>
      </c>
      <c r="O7" s="40">
        <f t="shared" si="1"/>
        <v>12150.150000000001</v>
      </c>
      <c r="P7" s="40">
        <f t="shared" si="2"/>
        <v>28276.78</v>
      </c>
      <c r="Q7" s="40">
        <v>18903.79</v>
      </c>
      <c r="R7" s="40">
        <v>0</v>
      </c>
    </row>
    <row r="8" spans="1:18" x14ac:dyDescent="0.25">
      <c r="A8" s="41">
        <v>8013837</v>
      </c>
      <c r="B8" s="41" t="s">
        <v>48</v>
      </c>
      <c r="C8" s="41" t="s">
        <v>269</v>
      </c>
      <c r="D8" s="41" t="s">
        <v>357</v>
      </c>
      <c r="E8" s="42">
        <v>32004.65</v>
      </c>
      <c r="F8" s="42">
        <v>0</v>
      </c>
      <c r="G8" s="42">
        <v>3200.47</v>
      </c>
      <c r="H8" s="42">
        <v>0</v>
      </c>
      <c r="I8" s="42">
        <v>5150.88</v>
      </c>
      <c r="J8" s="42">
        <v>0</v>
      </c>
      <c r="K8" s="40">
        <f t="shared" si="0"/>
        <v>40356</v>
      </c>
      <c r="L8" s="42">
        <v>4480.6499999999996</v>
      </c>
      <c r="M8" s="42">
        <v>5689.15</v>
      </c>
      <c r="N8" s="42">
        <v>0</v>
      </c>
      <c r="O8" s="40">
        <f t="shared" si="1"/>
        <v>10169.799999999999</v>
      </c>
      <c r="P8" s="40">
        <f t="shared" si="2"/>
        <v>30186.2</v>
      </c>
      <c r="Q8" s="42">
        <v>31410.530000000002</v>
      </c>
      <c r="R8" s="42">
        <v>0</v>
      </c>
    </row>
    <row r="9" spans="1:18" x14ac:dyDescent="0.25">
      <c r="A9" s="39">
        <v>8008493</v>
      </c>
      <c r="B9" s="39" t="s">
        <v>49</v>
      </c>
      <c r="C9" s="39" t="s">
        <v>483</v>
      </c>
      <c r="D9" s="39" t="s">
        <v>358</v>
      </c>
      <c r="E9" s="40">
        <v>33689.1</v>
      </c>
      <c r="F9" s="40">
        <v>0</v>
      </c>
      <c r="G9" s="40">
        <v>11791.19</v>
      </c>
      <c r="H9" s="40">
        <v>0</v>
      </c>
      <c r="I9" s="40">
        <v>0</v>
      </c>
      <c r="J9" s="40">
        <v>0</v>
      </c>
      <c r="K9" s="40">
        <f t="shared" si="0"/>
        <v>45480.29</v>
      </c>
      <c r="L9" s="40">
        <v>4716.4799999999996</v>
      </c>
      <c r="M9" s="40">
        <v>6187.67</v>
      </c>
      <c r="N9" s="40">
        <v>6186.97</v>
      </c>
      <c r="O9" s="40">
        <f t="shared" si="1"/>
        <v>17091.12</v>
      </c>
      <c r="P9" s="40">
        <f t="shared" si="2"/>
        <v>28389.170000000002</v>
      </c>
      <c r="Q9" s="40">
        <v>18192.12</v>
      </c>
      <c r="R9" s="40">
        <v>0</v>
      </c>
    </row>
    <row r="10" spans="1:18" x14ac:dyDescent="0.25">
      <c r="A10" s="41">
        <v>8004684</v>
      </c>
      <c r="B10" s="41" t="s">
        <v>50</v>
      </c>
      <c r="C10" s="41" t="s">
        <v>267</v>
      </c>
      <c r="D10" s="41" t="s">
        <v>479</v>
      </c>
      <c r="E10" s="42">
        <v>33689.11</v>
      </c>
      <c r="F10" s="42">
        <v>0</v>
      </c>
      <c r="G10" s="42">
        <v>6737.82</v>
      </c>
      <c r="H10" s="42">
        <v>0</v>
      </c>
      <c r="I10" s="42">
        <v>0</v>
      </c>
      <c r="J10" s="42">
        <v>0</v>
      </c>
      <c r="K10" s="40">
        <f t="shared" si="0"/>
        <v>40426.93</v>
      </c>
      <c r="L10" s="42">
        <v>4716.4799999999996</v>
      </c>
      <c r="M10" s="42">
        <v>6570.94</v>
      </c>
      <c r="N10" s="42">
        <v>1133.6099999999999</v>
      </c>
      <c r="O10" s="40">
        <f t="shared" si="1"/>
        <v>12421.029999999999</v>
      </c>
      <c r="P10" s="40">
        <f t="shared" si="2"/>
        <v>28005.9</v>
      </c>
      <c r="Q10" s="42">
        <v>17855.23</v>
      </c>
      <c r="R10" s="42">
        <v>0</v>
      </c>
    </row>
    <row r="11" spans="1:18" x14ac:dyDescent="0.25">
      <c r="A11" s="39">
        <v>8013780</v>
      </c>
      <c r="B11" s="39" t="s">
        <v>51</v>
      </c>
      <c r="C11" s="39" t="s">
        <v>269</v>
      </c>
      <c r="D11" s="39" t="s">
        <v>359</v>
      </c>
      <c r="E11" s="40">
        <v>32004.65</v>
      </c>
      <c r="F11" s="40">
        <v>0</v>
      </c>
      <c r="G11" s="40">
        <v>106.68</v>
      </c>
      <c r="H11" s="40">
        <v>0</v>
      </c>
      <c r="I11" s="40">
        <v>4414</v>
      </c>
      <c r="J11" s="40">
        <v>0</v>
      </c>
      <c r="K11" s="40">
        <f t="shared" si="0"/>
        <v>36525.33</v>
      </c>
      <c r="L11" s="40">
        <v>4480.6499999999996</v>
      </c>
      <c r="M11" s="40">
        <v>5941.63</v>
      </c>
      <c r="N11" s="40">
        <v>0</v>
      </c>
      <c r="O11" s="40">
        <f t="shared" si="1"/>
        <v>10422.279999999999</v>
      </c>
      <c r="P11" s="40">
        <f t="shared" si="2"/>
        <v>26103.050000000003</v>
      </c>
      <c r="Q11" s="40">
        <v>30118.390000000003</v>
      </c>
      <c r="R11" s="40">
        <v>0</v>
      </c>
    </row>
    <row r="12" spans="1:18" x14ac:dyDescent="0.25">
      <c r="A12" s="41">
        <v>8008540</v>
      </c>
      <c r="B12" s="41" t="s">
        <v>52</v>
      </c>
      <c r="C12" s="41" t="s">
        <v>267</v>
      </c>
      <c r="D12" s="41" t="s">
        <v>270</v>
      </c>
      <c r="E12" s="42">
        <v>33689.1</v>
      </c>
      <c r="F12" s="42">
        <v>0</v>
      </c>
      <c r="G12" s="42">
        <v>6737.82</v>
      </c>
      <c r="H12" s="42">
        <v>0</v>
      </c>
      <c r="I12" s="42">
        <v>0</v>
      </c>
      <c r="J12" s="42">
        <v>0</v>
      </c>
      <c r="K12" s="40">
        <f t="shared" si="0"/>
        <v>40426.92</v>
      </c>
      <c r="L12" s="42">
        <v>4716.4799999999996</v>
      </c>
      <c r="M12" s="42">
        <v>6727.46</v>
      </c>
      <c r="N12" s="42">
        <v>1133.5999999999999</v>
      </c>
      <c r="O12" s="40">
        <f t="shared" si="1"/>
        <v>12577.539999999999</v>
      </c>
      <c r="P12" s="40">
        <f t="shared" si="2"/>
        <v>27849.379999999997</v>
      </c>
      <c r="Q12" s="42">
        <v>18192.12</v>
      </c>
      <c r="R12" s="42">
        <v>0</v>
      </c>
    </row>
    <row r="13" spans="1:18" x14ac:dyDescent="0.25">
      <c r="A13" s="39">
        <v>8013888</v>
      </c>
      <c r="B13" s="39" t="s">
        <v>53</v>
      </c>
      <c r="C13" s="39" t="s">
        <v>269</v>
      </c>
      <c r="D13" s="39" t="s">
        <v>360</v>
      </c>
      <c r="E13" s="40">
        <v>32004.65</v>
      </c>
      <c r="F13" s="40">
        <v>0</v>
      </c>
      <c r="G13" s="40">
        <v>3200.47</v>
      </c>
      <c r="H13" s="40">
        <v>0</v>
      </c>
      <c r="I13" s="40">
        <v>0</v>
      </c>
      <c r="J13" s="40">
        <v>0</v>
      </c>
      <c r="K13" s="40">
        <f t="shared" si="0"/>
        <v>35205.120000000003</v>
      </c>
      <c r="L13" s="40">
        <v>4480.6499999999996</v>
      </c>
      <c r="M13" s="40">
        <v>6057.56</v>
      </c>
      <c r="N13" s="40">
        <v>0</v>
      </c>
      <c r="O13" s="40">
        <f t="shared" si="1"/>
        <v>10538.21</v>
      </c>
      <c r="P13" s="40">
        <f t="shared" si="2"/>
        <v>24666.910000000003</v>
      </c>
      <c r="Q13" s="40">
        <v>29604.280000000002</v>
      </c>
      <c r="R13" s="40">
        <v>0</v>
      </c>
    </row>
    <row r="14" spans="1:18" x14ac:dyDescent="0.25">
      <c r="A14" s="41">
        <v>8017395</v>
      </c>
      <c r="B14" s="41" t="s">
        <v>54</v>
      </c>
      <c r="C14" s="41" t="s">
        <v>269</v>
      </c>
      <c r="D14" s="41" t="s">
        <v>361</v>
      </c>
      <c r="E14" s="42">
        <v>32004.65</v>
      </c>
      <c r="F14" s="42">
        <v>0</v>
      </c>
      <c r="G14" s="42">
        <v>3200.47</v>
      </c>
      <c r="H14" s="42">
        <v>0</v>
      </c>
      <c r="I14" s="42">
        <v>5105.1899999999996</v>
      </c>
      <c r="J14" s="42">
        <v>0</v>
      </c>
      <c r="K14" s="40">
        <f t="shared" si="0"/>
        <v>40310.310000000005</v>
      </c>
      <c r="L14" s="42">
        <v>4480.6499999999996</v>
      </c>
      <c r="M14" s="42">
        <v>6541.23</v>
      </c>
      <c r="N14" s="42">
        <v>0</v>
      </c>
      <c r="O14" s="40">
        <f t="shared" si="1"/>
        <v>11021.88</v>
      </c>
      <c r="P14" s="40">
        <f t="shared" si="2"/>
        <v>29288.430000000008</v>
      </c>
      <c r="Q14" s="42">
        <v>31342.000000000004</v>
      </c>
      <c r="R14" s="42">
        <v>0</v>
      </c>
    </row>
    <row r="15" spans="1:18" x14ac:dyDescent="0.25">
      <c r="A15" s="39">
        <v>8006377</v>
      </c>
      <c r="B15" s="39" t="s">
        <v>55</v>
      </c>
      <c r="C15" s="39" t="s">
        <v>267</v>
      </c>
      <c r="D15" s="39" t="s">
        <v>271</v>
      </c>
      <c r="E15" s="40">
        <v>33689.11</v>
      </c>
      <c r="F15" s="40">
        <v>0</v>
      </c>
      <c r="G15" s="40">
        <v>6737.82</v>
      </c>
      <c r="H15" s="40">
        <v>0</v>
      </c>
      <c r="I15" s="40">
        <v>0</v>
      </c>
      <c r="J15" s="40">
        <v>0</v>
      </c>
      <c r="K15" s="40">
        <f t="shared" si="0"/>
        <v>40426.93</v>
      </c>
      <c r="L15" s="40">
        <v>4716.4799999999996</v>
      </c>
      <c r="M15" s="40">
        <v>6398.15</v>
      </c>
      <c r="N15" s="40">
        <v>1133.6099999999999</v>
      </c>
      <c r="O15" s="40">
        <f t="shared" si="1"/>
        <v>12248.24</v>
      </c>
      <c r="P15" s="40">
        <f t="shared" si="2"/>
        <v>28178.690000000002</v>
      </c>
      <c r="Q15" s="40">
        <v>18192.12</v>
      </c>
      <c r="R15" s="40">
        <v>0</v>
      </c>
    </row>
    <row r="16" spans="1:18" s="38" customFormat="1" x14ac:dyDescent="0.25">
      <c r="A16" s="41">
        <v>8017344</v>
      </c>
      <c r="B16" s="41" t="s">
        <v>56</v>
      </c>
      <c r="C16" s="41" t="s">
        <v>269</v>
      </c>
      <c r="D16" s="41" t="s">
        <v>362</v>
      </c>
      <c r="E16" s="42">
        <v>32004.65</v>
      </c>
      <c r="F16" s="42">
        <v>0</v>
      </c>
      <c r="G16" s="42">
        <v>3200.47</v>
      </c>
      <c r="H16" s="42">
        <v>0</v>
      </c>
      <c r="I16" s="42">
        <v>0</v>
      </c>
      <c r="J16" s="42">
        <v>0</v>
      </c>
      <c r="K16" s="40">
        <f t="shared" si="0"/>
        <v>35205.120000000003</v>
      </c>
      <c r="L16" s="42">
        <v>4480.6499999999996</v>
      </c>
      <c r="M16" s="42">
        <v>6699.74</v>
      </c>
      <c r="N16" s="42">
        <v>0</v>
      </c>
      <c r="O16" s="40">
        <f t="shared" si="1"/>
        <v>11180.39</v>
      </c>
      <c r="P16" s="40">
        <f t="shared" si="2"/>
        <v>24024.730000000003</v>
      </c>
      <c r="Q16" s="42">
        <v>17282.510000000002</v>
      </c>
      <c r="R16" s="42">
        <v>0</v>
      </c>
    </row>
    <row r="17" spans="1:18" x14ac:dyDescent="0.25">
      <c r="A17" s="39">
        <v>8007195</v>
      </c>
      <c r="B17" s="39" t="s">
        <v>57</v>
      </c>
      <c r="C17" s="39" t="s">
        <v>267</v>
      </c>
      <c r="D17" s="39" t="s">
        <v>272</v>
      </c>
      <c r="E17" s="40">
        <v>33689.11</v>
      </c>
      <c r="F17" s="40">
        <v>0</v>
      </c>
      <c r="G17" s="40">
        <v>6737.82</v>
      </c>
      <c r="H17" s="40">
        <v>0</v>
      </c>
      <c r="I17" s="40">
        <v>0</v>
      </c>
      <c r="J17" s="40">
        <v>0</v>
      </c>
      <c r="K17" s="40">
        <f t="shared" si="0"/>
        <v>40426.93</v>
      </c>
      <c r="L17" s="40">
        <v>4716.4799999999996</v>
      </c>
      <c r="M17" s="40">
        <v>6564.06</v>
      </c>
      <c r="N17" s="40">
        <v>1133.6099999999999</v>
      </c>
      <c r="O17" s="40">
        <f t="shared" si="1"/>
        <v>12414.150000000001</v>
      </c>
      <c r="P17" s="40">
        <f t="shared" si="2"/>
        <v>28012.78</v>
      </c>
      <c r="Q17" s="40">
        <v>44020.869999999995</v>
      </c>
      <c r="R17" s="40">
        <v>0</v>
      </c>
    </row>
    <row r="18" spans="1:18" s="38" customFormat="1" x14ac:dyDescent="0.25">
      <c r="A18" s="41">
        <v>8003653</v>
      </c>
      <c r="B18" s="41" t="s">
        <v>58</v>
      </c>
      <c r="C18" s="41" t="s">
        <v>264</v>
      </c>
      <c r="D18" s="41" t="s">
        <v>273</v>
      </c>
      <c r="E18" s="42">
        <v>35462.22</v>
      </c>
      <c r="F18" s="42">
        <v>0</v>
      </c>
      <c r="G18" s="42">
        <v>7092.44</v>
      </c>
      <c r="H18" s="42">
        <v>0</v>
      </c>
      <c r="I18" s="42">
        <v>0</v>
      </c>
      <c r="J18" s="42">
        <v>0</v>
      </c>
      <c r="K18" s="40">
        <f t="shared" si="0"/>
        <v>42554.66</v>
      </c>
      <c r="L18" s="42">
        <v>4964.71</v>
      </c>
      <c r="M18" s="42">
        <v>6997.63</v>
      </c>
      <c r="N18" s="42">
        <v>3261.34</v>
      </c>
      <c r="O18" s="40">
        <f t="shared" si="1"/>
        <v>15223.68</v>
      </c>
      <c r="P18" s="40">
        <f t="shared" si="2"/>
        <v>27330.980000000003</v>
      </c>
      <c r="Q18" s="42">
        <v>19149.599999999999</v>
      </c>
      <c r="R18" s="42">
        <v>0</v>
      </c>
    </row>
    <row r="19" spans="1:18" x14ac:dyDescent="0.25">
      <c r="A19" s="39">
        <v>8011680</v>
      </c>
      <c r="B19" s="39" t="s">
        <v>59</v>
      </c>
      <c r="C19" s="39" t="s">
        <v>269</v>
      </c>
      <c r="D19" s="39" t="s">
        <v>363</v>
      </c>
      <c r="E19" s="40">
        <v>33689.1</v>
      </c>
      <c r="F19" s="40">
        <v>0</v>
      </c>
      <c r="G19" s="40">
        <v>449.18</v>
      </c>
      <c r="H19" s="40">
        <v>0</v>
      </c>
      <c r="I19" s="40">
        <v>0</v>
      </c>
      <c r="J19" s="40">
        <v>0</v>
      </c>
      <c r="K19" s="40">
        <f t="shared" si="0"/>
        <v>34138.28</v>
      </c>
      <c r="L19" s="40">
        <v>4716.4799999999996</v>
      </c>
      <c r="M19" s="40">
        <v>6993.83</v>
      </c>
      <c r="N19" s="40">
        <v>0</v>
      </c>
      <c r="O19" s="40">
        <f t="shared" si="1"/>
        <v>11710.31</v>
      </c>
      <c r="P19" s="40">
        <f t="shared" si="2"/>
        <v>22427.97</v>
      </c>
      <c r="Q19" s="40">
        <v>42111.53</v>
      </c>
      <c r="R19" s="40">
        <v>0</v>
      </c>
    </row>
    <row r="20" spans="1:18" x14ac:dyDescent="0.25">
      <c r="A20" s="41">
        <v>8002797</v>
      </c>
      <c r="B20" s="41" t="s">
        <v>60</v>
      </c>
      <c r="C20" s="41" t="s">
        <v>264</v>
      </c>
      <c r="D20" s="41" t="s">
        <v>274</v>
      </c>
      <c r="E20" s="42">
        <v>35462.22</v>
      </c>
      <c r="F20" s="42">
        <v>0</v>
      </c>
      <c r="G20" s="42">
        <v>7092.44</v>
      </c>
      <c r="H20" s="42">
        <v>0</v>
      </c>
      <c r="I20" s="42">
        <v>0</v>
      </c>
      <c r="J20" s="42">
        <v>4964.71</v>
      </c>
      <c r="K20" s="40">
        <f t="shared" si="0"/>
        <v>47519.37</v>
      </c>
      <c r="L20" s="42">
        <v>4964.71</v>
      </c>
      <c r="M20" s="42">
        <v>8072.47</v>
      </c>
      <c r="N20" s="42">
        <v>3261.34</v>
      </c>
      <c r="O20" s="40">
        <f t="shared" si="1"/>
        <v>16298.52</v>
      </c>
      <c r="P20" s="40">
        <f t="shared" si="2"/>
        <v>31220.850000000002</v>
      </c>
      <c r="Q20" s="42">
        <v>18124.440000000002</v>
      </c>
      <c r="R20" s="42">
        <v>0</v>
      </c>
    </row>
    <row r="21" spans="1:18" x14ac:dyDescent="0.25">
      <c r="A21" s="39">
        <v>8023646</v>
      </c>
      <c r="B21" s="39" t="s">
        <v>61</v>
      </c>
      <c r="C21" s="39" t="s">
        <v>275</v>
      </c>
      <c r="D21" s="39" t="s">
        <v>276</v>
      </c>
      <c r="E21" s="40">
        <v>27363.98</v>
      </c>
      <c r="F21" s="40">
        <v>0</v>
      </c>
      <c r="G21" s="40">
        <v>2736.4</v>
      </c>
      <c r="H21" s="40">
        <v>0</v>
      </c>
      <c r="I21" s="40">
        <v>6553.79</v>
      </c>
      <c r="J21" s="40">
        <v>0</v>
      </c>
      <c r="K21" s="40">
        <f t="shared" si="0"/>
        <v>36654.17</v>
      </c>
      <c r="L21" s="40">
        <v>3830.96</v>
      </c>
      <c r="M21" s="40">
        <v>4929.96</v>
      </c>
      <c r="N21" s="40">
        <v>0</v>
      </c>
      <c r="O21" s="40">
        <f t="shared" si="1"/>
        <v>8760.92</v>
      </c>
      <c r="P21" s="40">
        <f t="shared" si="2"/>
        <v>27893.25</v>
      </c>
      <c r="Q21" s="40">
        <v>25797.429999999997</v>
      </c>
      <c r="R21" s="40">
        <v>0</v>
      </c>
    </row>
    <row r="22" spans="1:18" x14ac:dyDescent="0.25">
      <c r="A22" s="41">
        <v>8017352</v>
      </c>
      <c r="B22" s="41" t="s">
        <v>62</v>
      </c>
      <c r="C22" s="41" t="s">
        <v>269</v>
      </c>
      <c r="D22" s="41" t="s">
        <v>277</v>
      </c>
      <c r="E22" s="42">
        <v>32004.65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0">
        <f t="shared" si="0"/>
        <v>32004.65</v>
      </c>
      <c r="L22" s="42">
        <v>4480.6499999999996</v>
      </c>
      <c r="M22" s="42">
        <v>6699.74</v>
      </c>
      <c r="N22" s="42">
        <v>0</v>
      </c>
      <c r="O22" s="40">
        <f t="shared" si="1"/>
        <v>11180.39</v>
      </c>
      <c r="P22" s="40">
        <f t="shared" si="2"/>
        <v>20824.260000000002</v>
      </c>
      <c r="Q22" s="42">
        <v>18082.59</v>
      </c>
      <c r="R22" s="42">
        <v>0</v>
      </c>
    </row>
    <row r="23" spans="1:18" x14ac:dyDescent="0.25">
      <c r="A23" s="39">
        <v>8004714</v>
      </c>
      <c r="B23" s="39" t="s">
        <v>63</v>
      </c>
      <c r="C23" s="39" t="s">
        <v>267</v>
      </c>
      <c r="D23" s="39" t="s">
        <v>364</v>
      </c>
      <c r="E23" s="40">
        <v>33689.11</v>
      </c>
      <c r="F23" s="40">
        <v>0</v>
      </c>
      <c r="G23" s="40">
        <v>6737.82</v>
      </c>
      <c r="H23" s="40">
        <v>0</v>
      </c>
      <c r="I23" s="40">
        <v>5238.59</v>
      </c>
      <c r="J23" s="40">
        <v>0</v>
      </c>
      <c r="K23" s="40">
        <f t="shared" si="0"/>
        <v>45665.520000000004</v>
      </c>
      <c r="L23" s="40">
        <v>4716.4799999999996</v>
      </c>
      <c r="M23" s="40">
        <v>6355.86</v>
      </c>
      <c r="N23" s="40">
        <v>1133.6099999999999</v>
      </c>
      <c r="O23" s="40">
        <f t="shared" si="1"/>
        <v>12205.95</v>
      </c>
      <c r="P23" s="40">
        <f t="shared" si="2"/>
        <v>33459.570000000007</v>
      </c>
      <c r="Q23" s="40">
        <v>26050.78</v>
      </c>
      <c r="R23" s="40">
        <v>0</v>
      </c>
    </row>
    <row r="24" spans="1:18" x14ac:dyDescent="0.25">
      <c r="A24" s="41">
        <v>8010633</v>
      </c>
      <c r="B24" s="41" t="s">
        <v>64</v>
      </c>
      <c r="C24" s="41" t="s">
        <v>269</v>
      </c>
      <c r="D24" s="41" t="s">
        <v>365</v>
      </c>
      <c r="E24" s="42">
        <v>32004.65</v>
      </c>
      <c r="F24" s="42">
        <v>0</v>
      </c>
      <c r="G24" s="42">
        <v>0</v>
      </c>
      <c r="H24" s="42">
        <v>0</v>
      </c>
      <c r="I24" s="42">
        <v>4637.6899999999996</v>
      </c>
      <c r="J24" s="42">
        <v>0</v>
      </c>
      <c r="K24" s="40">
        <f t="shared" si="0"/>
        <v>36642.340000000004</v>
      </c>
      <c r="L24" s="42">
        <v>4480.6499999999996</v>
      </c>
      <c r="M24" s="42">
        <v>6647.6</v>
      </c>
      <c r="N24" s="42">
        <v>0</v>
      </c>
      <c r="O24" s="40">
        <f t="shared" si="1"/>
        <v>11128.25</v>
      </c>
      <c r="P24" s="40">
        <f t="shared" si="2"/>
        <v>25514.090000000004</v>
      </c>
      <c r="Q24" s="42">
        <v>25839.97</v>
      </c>
      <c r="R24" s="42">
        <v>0</v>
      </c>
    </row>
    <row r="25" spans="1:18" x14ac:dyDescent="0.25">
      <c r="A25" s="39">
        <v>8007365</v>
      </c>
      <c r="B25" s="39" t="s">
        <v>65</v>
      </c>
      <c r="C25" s="39" t="s">
        <v>267</v>
      </c>
      <c r="D25" s="39" t="s">
        <v>366</v>
      </c>
      <c r="E25" s="40">
        <v>33689.11</v>
      </c>
      <c r="F25" s="40">
        <v>0</v>
      </c>
      <c r="G25" s="40">
        <v>6737.82</v>
      </c>
      <c r="H25" s="40">
        <v>0</v>
      </c>
      <c r="I25" s="40">
        <v>0</v>
      </c>
      <c r="J25" s="40">
        <v>0</v>
      </c>
      <c r="K25" s="40">
        <f t="shared" si="0"/>
        <v>40426.93</v>
      </c>
      <c r="L25" s="40">
        <v>4716.4799999999996</v>
      </c>
      <c r="M25" s="40">
        <v>6126.57</v>
      </c>
      <c r="N25" s="40">
        <v>1133.6099999999999</v>
      </c>
      <c r="O25" s="40">
        <f t="shared" si="1"/>
        <v>11976.66</v>
      </c>
      <c r="P25" s="40">
        <f t="shared" si="2"/>
        <v>28450.27</v>
      </c>
      <c r="Q25" s="40">
        <v>21783.61</v>
      </c>
      <c r="R25" s="40">
        <v>0</v>
      </c>
    </row>
    <row r="26" spans="1:18" x14ac:dyDescent="0.25">
      <c r="A26" s="41">
        <v>8021740</v>
      </c>
      <c r="B26" s="41" t="s">
        <v>66</v>
      </c>
      <c r="C26" s="41" t="s">
        <v>265</v>
      </c>
      <c r="D26" s="41" t="s">
        <v>367</v>
      </c>
      <c r="E26" s="42">
        <v>31737.95</v>
      </c>
      <c r="F26" s="42">
        <v>0</v>
      </c>
      <c r="G26" s="42">
        <v>2773.74</v>
      </c>
      <c r="H26" s="42">
        <v>0</v>
      </c>
      <c r="I26" s="42">
        <v>4145.1099999999997</v>
      </c>
      <c r="J26" s="42">
        <v>0</v>
      </c>
      <c r="K26" s="40">
        <f t="shared" si="0"/>
        <v>38656.800000000003</v>
      </c>
      <c r="L26" s="42">
        <v>4443.3100000000004</v>
      </c>
      <c r="M26" s="42">
        <v>6071.59</v>
      </c>
      <c r="N26" s="42">
        <v>0</v>
      </c>
      <c r="O26" s="40">
        <f t="shared" si="1"/>
        <v>10514.900000000001</v>
      </c>
      <c r="P26" s="40">
        <f t="shared" si="2"/>
        <v>28141.9</v>
      </c>
      <c r="Q26" s="42">
        <v>25393.210000000003</v>
      </c>
      <c r="R26" s="42">
        <v>462.88</v>
      </c>
    </row>
    <row r="27" spans="1:18" x14ac:dyDescent="0.25">
      <c r="A27" s="39">
        <v>8004676</v>
      </c>
      <c r="B27" s="39" t="s">
        <v>67</v>
      </c>
      <c r="C27" s="39" t="s">
        <v>267</v>
      </c>
      <c r="D27" s="39" t="s">
        <v>278</v>
      </c>
      <c r="E27" s="40">
        <v>33689.11</v>
      </c>
      <c r="F27" s="40">
        <v>0</v>
      </c>
      <c r="G27" s="40">
        <v>6737.82</v>
      </c>
      <c r="H27" s="40">
        <v>0</v>
      </c>
      <c r="I27" s="40">
        <v>5238.59</v>
      </c>
      <c r="J27" s="40">
        <v>0</v>
      </c>
      <c r="K27" s="40">
        <f t="shared" si="0"/>
        <v>45665.520000000004</v>
      </c>
      <c r="L27" s="40">
        <v>4716.4799999999996</v>
      </c>
      <c r="M27" s="40">
        <v>5859.96</v>
      </c>
      <c r="N27" s="40">
        <v>1133.6099999999999</v>
      </c>
      <c r="O27" s="40">
        <f t="shared" si="1"/>
        <v>11710.05</v>
      </c>
      <c r="P27" s="40">
        <f t="shared" si="2"/>
        <v>33955.47</v>
      </c>
      <c r="Q27" s="40">
        <v>27765.06</v>
      </c>
      <c r="R27" s="40">
        <v>0</v>
      </c>
    </row>
    <row r="28" spans="1:18" x14ac:dyDescent="0.25">
      <c r="A28" s="41">
        <v>8000204</v>
      </c>
      <c r="B28" s="41" t="s">
        <v>68</v>
      </c>
      <c r="C28" s="41" t="s">
        <v>267</v>
      </c>
      <c r="D28" s="41" t="s">
        <v>368</v>
      </c>
      <c r="E28" s="42">
        <v>33689.11</v>
      </c>
      <c r="F28" s="42">
        <v>0</v>
      </c>
      <c r="G28" s="42">
        <v>6737.82</v>
      </c>
      <c r="H28" s="42">
        <v>0</v>
      </c>
      <c r="I28" s="42">
        <v>0</v>
      </c>
      <c r="J28" s="42">
        <v>4716.4799999999996</v>
      </c>
      <c r="K28" s="40">
        <f t="shared" si="0"/>
        <v>45143.41</v>
      </c>
      <c r="L28" s="42">
        <v>4716.4799999999996</v>
      </c>
      <c r="M28" s="42">
        <v>8343</v>
      </c>
      <c r="N28" s="42">
        <v>1133.6099999999999</v>
      </c>
      <c r="O28" s="40">
        <f t="shared" si="1"/>
        <v>14193.09</v>
      </c>
      <c r="P28" s="40">
        <f t="shared" si="2"/>
        <v>30950.320000000003</v>
      </c>
      <c r="Q28" s="42">
        <v>14789.52</v>
      </c>
      <c r="R28" s="42">
        <v>0</v>
      </c>
    </row>
    <row r="29" spans="1:18" x14ac:dyDescent="0.25">
      <c r="A29" s="39">
        <v>8000247</v>
      </c>
      <c r="B29" s="39" t="s">
        <v>69</v>
      </c>
      <c r="C29" s="39" t="s">
        <v>264</v>
      </c>
      <c r="D29" s="39" t="s">
        <v>279</v>
      </c>
      <c r="E29" s="40">
        <v>35462.22</v>
      </c>
      <c r="F29" s="40">
        <v>0</v>
      </c>
      <c r="G29" s="40">
        <v>7092.44</v>
      </c>
      <c r="H29" s="40">
        <v>0</v>
      </c>
      <c r="I29" s="40">
        <v>5238.59</v>
      </c>
      <c r="J29" s="40">
        <v>0</v>
      </c>
      <c r="K29" s="40">
        <f t="shared" si="0"/>
        <v>47793.25</v>
      </c>
      <c r="L29" s="40">
        <v>4964.71</v>
      </c>
      <c r="M29" s="40">
        <v>6817.49</v>
      </c>
      <c r="N29" s="40">
        <v>3261.34</v>
      </c>
      <c r="O29" s="40">
        <f t="shared" si="1"/>
        <v>15043.54</v>
      </c>
      <c r="P29" s="40">
        <f t="shared" si="2"/>
        <v>32749.71</v>
      </c>
      <c r="Q29" s="40">
        <v>27008.26</v>
      </c>
      <c r="R29" s="40">
        <v>0</v>
      </c>
    </row>
    <row r="30" spans="1:18" x14ac:dyDescent="0.25">
      <c r="A30" s="41">
        <v>8000271</v>
      </c>
      <c r="B30" s="41" t="s">
        <v>70</v>
      </c>
      <c r="C30" s="41" t="s">
        <v>264</v>
      </c>
      <c r="D30" s="41" t="s">
        <v>280</v>
      </c>
      <c r="E30" s="42">
        <v>35462.22</v>
      </c>
      <c r="F30" s="42">
        <v>0</v>
      </c>
      <c r="G30" s="42">
        <v>7092.44</v>
      </c>
      <c r="H30" s="42">
        <v>0</v>
      </c>
      <c r="I30" s="42">
        <v>5238.59</v>
      </c>
      <c r="J30" s="42">
        <v>4964.71</v>
      </c>
      <c r="K30" s="40">
        <f t="shared" si="0"/>
        <v>52757.96</v>
      </c>
      <c r="L30" s="42">
        <v>4964.71</v>
      </c>
      <c r="M30" s="42">
        <v>8353.16</v>
      </c>
      <c r="N30" s="42">
        <v>3261.34</v>
      </c>
      <c r="O30" s="40">
        <f t="shared" si="1"/>
        <v>16579.21</v>
      </c>
      <c r="P30" s="40">
        <f t="shared" si="2"/>
        <v>36178.75</v>
      </c>
      <c r="Q30" s="42">
        <v>27008.26</v>
      </c>
      <c r="R30" s="42">
        <v>0</v>
      </c>
    </row>
    <row r="31" spans="1:18" x14ac:dyDescent="0.25">
      <c r="A31" s="39">
        <v>8002495</v>
      </c>
      <c r="B31" s="39" t="s">
        <v>71</v>
      </c>
      <c r="C31" s="39" t="s">
        <v>264</v>
      </c>
      <c r="D31" s="39" t="s">
        <v>281</v>
      </c>
      <c r="E31" s="40">
        <v>35462.22</v>
      </c>
      <c r="F31" s="40">
        <v>0</v>
      </c>
      <c r="G31" s="40">
        <v>7092.44</v>
      </c>
      <c r="H31" s="40">
        <v>0</v>
      </c>
      <c r="I31" s="40">
        <v>0</v>
      </c>
      <c r="J31" s="40">
        <v>4964.71</v>
      </c>
      <c r="K31" s="40">
        <f t="shared" si="0"/>
        <v>47519.37</v>
      </c>
      <c r="L31" s="40">
        <v>4964.71</v>
      </c>
      <c r="M31" s="40">
        <v>8451.5400000000009</v>
      </c>
      <c r="N31" s="40">
        <v>3261.34</v>
      </c>
      <c r="O31" s="40">
        <f t="shared" si="1"/>
        <v>16677.59</v>
      </c>
      <c r="P31" s="40">
        <f t="shared" si="2"/>
        <v>30841.780000000002</v>
      </c>
      <c r="Q31" s="40">
        <v>19149.599999999999</v>
      </c>
      <c r="R31" s="40">
        <v>0</v>
      </c>
    </row>
    <row r="32" spans="1:18" x14ac:dyDescent="0.25">
      <c r="A32" s="41">
        <v>8008663</v>
      </c>
      <c r="B32" s="41" t="s">
        <v>72</v>
      </c>
      <c r="C32" s="41" t="s">
        <v>269</v>
      </c>
      <c r="D32" s="41" t="s">
        <v>369</v>
      </c>
      <c r="E32" s="42">
        <v>32004.65</v>
      </c>
      <c r="F32" s="42">
        <v>0</v>
      </c>
      <c r="G32" s="42">
        <v>213.36</v>
      </c>
      <c r="H32" s="42">
        <v>0</v>
      </c>
      <c r="I32" s="42">
        <v>21680.880000000001</v>
      </c>
      <c r="J32" s="42">
        <v>0</v>
      </c>
      <c r="K32" s="40">
        <f t="shared" si="0"/>
        <v>53898.89</v>
      </c>
      <c r="L32" s="42">
        <v>4480.6499999999996</v>
      </c>
      <c r="M32" s="42">
        <v>12609.84</v>
      </c>
      <c r="N32" s="42">
        <v>0</v>
      </c>
      <c r="O32" s="40">
        <f t="shared" si="1"/>
        <v>17090.489999999998</v>
      </c>
      <c r="P32" s="40">
        <f t="shared" si="2"/>
        <v>36808.400000000001</v>
      </c>
      <c r="Q32" s="42">
        <v>35350.990000000005</v>
      </c>
      <c r="R32" s="42">
        <v>0</v>
      </c>
    </row>
    <row r="33" spans="1:18" x14ac:dyDescent="0.25">
      <c r="A33" s="39">
        <v>8000328</v>
      </c>
      <c r="B33" s="39" t="s">
        <v>73</v>
      </c>
      <c r="C33" s="39" t="s">
        <v>264</v>
      </c>
      <c r="D33" s="39" t="s">
        <v>282</v>
      </c>
      <c r="E33" s="40">
        <v>35462.22</v>
      </c>
      <c r="F33" s="40">
        <v>0</v>
      </c>
      <c r="G33" s="40">
        <v>7092.44</v>
      </c>
      <c r="H33" s="40">
        <v>0</v>
      </c>
      <c r="I33" s="40">
        <v>0</v>
      </c>
      <c r="J33" s="40">
        <v>4964.71</v>
      </c>
      <c r="K33" s="40">
        <f t="shared" si="0"/>
        <v>47519.37</v>
      </c>
      <c r="L33" s="40">
        <v>4964.71</v>
      </c>
      <c r="M33" s="40">
        <v>7678.67</v>
      </c>
      <c r="N33" s="40">
        <v>3261.34</v>
      </c>
      <c r="O33" s="40">
        <f t="shared" si="1"/>
        <v>15904.720000000001</v>
      </c>
      <c r="P33" s="40">
        <f t="shared" si="2"/>
        <v>31614.65</v>
      </c>
      <c r="Q33" s="40">
        <v>19149.599999999999</v>
      </c>
      <c r="R33" s="40">
        <v>0</v>
      </c>
    </row>
    <row r="34" spans="1:18" x14ac:dyDescent="0.25">
      <c r="A34" s="41">
        <v>8006393</v>
      </c>
      <c r="B34" s="41" t="s">
        <v>74</v>
      </c>
      <c r="C34" s="41" t="s">
        <v>484</v>
      </c>
      <c r="D34" s="41" t="s">
        <v>283</v>
      </c>
      <c r="E34" s="42">
        <v>33689.11</v>
      </c>
      <c r="F34" s="42">
        <v>0</v>
      </c>
      <c r="G34" s="42">
        <v>6737.82</v>
      </c>
      <c r="H34" s="42">
        <v>0</v>
      </c>
      <c r="I34" s="42">
        <v>0</v>
      </c>
      <c r="J34" s="42">
        <v>0</v>
      </c>
      <c r="K34" s="40">
        <f t="shared" si="0"/>
        <v>40426.93</v>
      </c>
      <c r="L34" s="42">
        <v>4716.4799999999996</v>
      </c>
      <c r="M34" s="42">
        <v>6886.24</v>
      </c>
      <c r="N34" s="42">
        <v>1133.6099999999999</v>
      </c>
      <c r="O34" s="40">
        <f t="shared" si="1"/>
        <v>12736.33</v>
      </c>
      <c r="P34" s="40">
        <f t="shared" si="2"/>
        <v>27690.6</v>
      </c>
      <c r="Q34" s="42">
        <v>40020.869999999995</v>
      </c>
      <c r="R34" s="42">
        <v>0</v>
      </c>
    </row>
    <row r="35" spans="1:18" x14ac:dyDescent="0.25">
      <c r="A35" s="39">
        <v>8017360</v>
      </c>
      <c r="B35" s="39" t="s">
        <v>75</v>
      </c>
      <c r="C35" s="39" t="s">
        <v>269</v>
      </c>
      <c r="D35" s="39" t="s">
        <v>370</v>
      </c>
      <c r="E35" s="40">
        <v>32004.65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f t="shared" si="0"/>
        <v>32004.65</v>
      </c>
      <c r="L35" s="40">
        <v>4480.6499999999996</v>
      </c>
      <c r="M35" s="40">
        <v>6474.07</v>
      </c>
      <c r="N35" s="40">
        <v>0</v>
      </c>
      <c r="O35" s="40">
        <f t="shared" si="1"/>
        <v>10954.72</v>
      </c>
      <c r="P35" s="40">
        <f t="shared" si="2"/>
        <v>21049.93</v>
      </c>
      <c r="Q35" s="40">
        <v>17282.510000000002</v>
      </c>
      <c r="R35" s="40">
        <v>0</v>
      </c>
    </row>
    <row r="36" spans="1:18" x14ac:dyDescent="0.25">
      <c r="A36" s="41">
        <v>8008680</v>
      </c>
      <c r="B36" s="41" t="s">
        <v>76</v>
      </c>
      <c r="C36" s="41" t="s">
        <v>267</v>
      </c>
      <c r="D36" s="41" t="s">
        <v>480</v>
      </c>
      <c r="E36" s="42">
        <v>33689.11</v>
      </c>
      <c r="F36" s="42">
        <v>0</v>
      </c>
      <c r="G36" s="42">
        <v>6064.03</v>
      </c>
      <c r="H36" s="42">
        <v>0</v>
      </c>
      <c r="I36" s="42">
        <v>0</v>
      </c>
      <c r="J36" s="42">
        <v>0</v>
      </c>
      <c r="K36" s="40">
        <f t="shared" si="0"/>
        <v>39753.14</v>
      </c>
      <c r="L36" s="42">
        <v>4716.4799999999996</v>
      </c>
      <c r="M36" s="42">
        <v>6107.34</v>
      </c>
      <c r="N36" s="42">
        <v>459.82</v>
      </c>
      <c r="O36" s="40">
        <f t="shared" si="1"/>
        <v>11283.64</v>
      </c>
      <c r="P36" s="40">
        <f t="shared" si="2"/>
        <v>28469.5</v>
      </c>
      <c r="Q36" s="42">
        <v>53359.37</v>
      </c>
      <c r="R36" s="42">
        <v>0</v>
      </c>
    </row>
    <row r="37" spans="1:18" x14ac:dyDescent="0.25">
      <c r="A37" s="39">
        <v>8007934</v>
      </c>
      <c r="B37" s="39" t="s">
        <v>77</v>
      </c>
      <c r="C37" s="39" t="s">
        <v>485</v>
      </c>
      <c r="D37" s="39" t="s">
        <v>284</v>
      </c>
      <c r="E37" s="40">
        <v>33689.11</v>
      </c>
      <c r="F37" s="40">
        <v>0</v>
      </c>
      <c r="G37" s="40">
        <v>6737.82</v>
      </c>
      <c r="H37" s="40">
        <v>0</v>
      </c>
      <c r="I37" s="40">
        <v>0</v>
      </c>
      <c r="J37" s="40">
        <v>0</v>
      </c>
      <c r="K37" s="40">
        <f t="shared" si="0"/>
        <v>40426.93</v>
      </c>
      <c r="L37" s="40">
        <v>4716.4799999999996</v>
      </c>
      <c r="M37" s="40">
        <v>6618.88</v>
      </c>
      <c r="N37" s="40">
        <v>1133.6099999999999</v>
      </c>
      <c r="O37" s="40">
        <f t="shared" si="1"/>
        <v>12468.970000000001</v>
      </c>
      <c r="P37" s="40">
        <f t="shared" si="2"/>
        <v>27957.96</v>
      </c>
      <c r="Q37" s="40">
        <v>18123.21</v>
      </c>
      <c r="R37" s="40">
        <v>0</v>
      </c>
    </row>
    <row r="38" spans="1:18" x14ac:dyDescent="0.25">
      <c r="A38" s="41">
        <v>8003548</v>
      </c>
      <c r="B38" s="41" t="s">
        <v>78</v>
      </c>
      <c r="C38" s="41" t="s">
        <v>267</v>
      </c>
      <c r="D38" s="41" t="s">
        <v>371</v>
      </c>
      <c r="E38" s="42">
        <v>33689.11</v>
      </c>
      <c r="F38" s="42">
        <v>0</v>
      </c>
      <c r="G38" s="42">
        <v>3368.91</v>
      </c>
      <c r="H38" s="42">
        <v>0</v>
      </c>
      <c r="I38" s="42">
        <v>0</v>
      </c>
      <c r="J38" s="42">
        <v>0</v>
      </c>
      <c r="K38" s="40">
        <f t="shared" si="0"/>
        <v>37058.020000000004</v>
      </c>
      <c r="L38" s="42">
        <v>4716.4799999999996</v>
      </c>
      <c r="M38" s="42">
        <v>7098.11</v>
      </c>
      <c r="N38" s="42">
        <v>0</v>
      </c>
      <c r="O38" s="40">
        <f t="shared" si="1"/>
        <v>11814.59</v>
      </c>
      <c r="P38" s="40">
        <f t="shared" si="2"/>
        <v>25243.430000000004</v>
      </c>
      <c r="Q38" s="42">
        <v>18192.12</v>
      </c>
      <c r="R38" s="42">
        <v>0</v>
      </c>
    </row>
    <row r="39" spans="1:18" x14ac:dyDescent="0.25">
      <c r="A39" s="39">
        <v>8000395</v>
      </c>
      <c r="B39" s="39" t="s">
        <v>79</v>
      </c>
      <c r="C39" s="39" t="s">
        <v>267</v>
      </c>
      <c r="D39" s="39" t="s">
        <v>285</v>
      </c>
      <c r="E39" s="40">
        <v>33689.11</v>
      </c>
      <c r="F39" s="40">
        <v>0</v>
      </c>
      <c r="G39" s="40">
        <v>0</v>
      </c>
      <c r="H39" s="40">
        <v>0</v>
      </c>
      <c r="I39" s="40">
        <v>4774.6400000000003</v>
      </c>
      <c r="J39" s="40">
        <v>4716.4799999999996</v>
      </c>
      <c r="K39" s="40">
        <f t="shared" si="0"/>
        <v>43180.229999999996</v>
      </c>
      <c r="L39" s="40">
        <v>4716.4799999999996</v>
      </c>
      <c r="M39" s="40">
        <v>7963.93</v>
      </c>
      <c r="N39" s="40">
        <v>0</v>
      </c>
      <c r="O39" s="40">
        <f t="shared" si="1"/>
        <v>12680.41</v>
      </c>
      <c r="P39" s="40">
        <f t="shared" si="2"/>
        <v>30499.819999999996</v>
      </c>
      <c r="Q39" s="40">
        <v>35461.53</v>
      </c>
      <c r="R39" s="40">
        <v>0</v>
      </c>
    </row>
    <row r="40" spans="1:18" x14ac:dyDescent="0.25">
      <c r="A40" s="41">
        <v>8003599</v>
      </c>
      <c r="B40" s="41" t="s">
        <v>80</v>
      </c>
      <c r="C40" s="41" t="s">
        <v>267</v>
      </c>
      <c r="D40" s="41" t="s">
        <v>372</v>
      </c>
      <c r="E40" s="42">
        <v>33689.11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0">
        <f t="shared" si="0"/>
        <v>33689.11</v>
      </c>
      <c r="L40" s="42">
        <v>4716.4799999999996</v>
      </c>
      <c r="M40" s="42">
        <v>6622.23</v>
      </c>
      <c r="N40" s="42">
        <v>0</v>
      </c>
      <c r="O40" s="40">
        <f t="shared" si="1"/>
        <v>11338.71</v>
      </c>
      <c r="P40" s="40">
        <f t="shared" si="2"/>
        <v>22350.400000000001</v>
      </c>
      <c r="Q40" s="42">
        <v>18192.12</v>
      </c>
      <c r="R40" s="42">
        <v>0</v>
      </c>
    </row>
    <row r="41" spans="1:18" x14ac:dyDescent="0.25">
      <c r="A41" s="39">
        <v>8013870</v>
      </c>
      <c r="B41" s="39" t="s">
        <v>81</v>
      </c>
      <c r="C41" s="39" t="s">
        <v>269</v>
      </c>
      <c r="D41" s="39" t="s">
        <v>373</v>
      </c>
      <c r="E41" s="40">
        <v>32004.65</v>
      </c>
      <c r="F41" s="40">
        <v>0</v>
      </c>
      <c r="G41" s="40">
        <v>3200.47</v>
      </c>
      <c r="H41" s="40">
        <v>0</v>
      </c>
      <c r="I41" s="40">
        <v>0</v>
      </c>
      <c r="J41" s="40">
        <v>0</v>
      </c>
      <c r="K41" s="40">
        <f t="shared" si="0"/>
        <v>35205.120000000003</v>
      </c>
      <c r="L41" s="40">
        <v>4480.6499999999996</v>
      </c>
      <c r="M41" s="40">
        <v>6048.38</v>
      </c>
      <c r="N41" s="40">
        <v>0</v>
      </c>
      <c r="O41" s="40">
        <f t="shared" si="1"/>
        <v>10529.029999999999</v>
      </c>
      <c r="P41" s="40">
        <f t="shared" si="2"/>
        <v>24676.090000000004</v>
      </c>
      <c r="Q41" s="40">
        <v>19042.730000000003</v>
      </c>
      <c r="R41" s="40">
        <v>0</v>
      </c>
    </row>
    <row r="42" spans="1:18" x14ac:dyDescent="0.25">
      <c r="A42" s="41">
        <v>8008647</v>
      </c>
      <c r="B42" s="41" t="s">
        <v>82</v>
      </c>
      <c r="C42" s="41" t="s">
        <v>267</v>
      </c>
      <c r="D42" s="41" t="s">
        <v>374</v>
      </c>
      <c r="E42" s="42">
        <v>33689.11</v>
      </c>
      <c r="F42" s="42">
        <v>0</v>
      </c>
      <c r="G42" s="42">
        <v>6737.82</v>
      </c>
      <c r="H42" s="42">
        <v>0</v>
      </c>
      <c r="I42" s="42">
        <v>0</v>
      </c>
      <c r="J42" s="42">
        <v>0</v>
      </c>
      <c r="K42" s="40">
        <f t="shared" si="0"/>
        <v>40426.93</v>
      </c>
      <c r="L42" s="42">
        <v>4716.4799999999996</v>
      </c>
      <c r="M42" s="42">
        <v>7098.11</v>
      </c>
      <c r="N42" s="42">
        <v>1133.6099999999999</v>
      </c>
      <c r="O42" s="40">
        <f t="shared" si="1"/>
        <v>12948.2</v>
      </c>
      <c r="P42" s="40">
        <f t="shared" si="2"/>
        <v>27478.73</v>
      </c>
      <c r="Q42" s="42">
        <v>18023.68</v>
      </c>
      <c r="R42" s="42">
        <v>0</v>
      </c>
    </row>
    <row r="43" spans="1:18" x14ac:dyDescent="0.25">
      <c r="A43" s="39">
        <v>8004722</v>
      </c>
      <c r="B43" s="39" t="s">
        <v>83</v>
      </c>
      <c r="C43" s="39" t="s">
        <v>267</v>
      </c>
      <c r="D43" s="39" t="s">
        <v>375</v>
      </c>
      <c r="E43" s="40">
        <v>33689.11</v>
      </c>
      <c r="F43" s="40">
        <v>0</v>
      </c>
      <c r="G43" s="40">
        <v>3368.91</v>
      </c>
      <c r="H43" s="40">
        <v>0</v>
      </c>
      <c r="I43" s="40">
        <v>0</v>
      </c>
      <c r="J43" s="40">
        <v>0</v>
      </c>
      <c r="K43" s="40">
        <f t="shared" si="0"/>
        <v>37058.020000000004</v>
      </c>
      <c r="L43" s="40">
        <v>4716.4799999999996</v>
      </c>
      <c r="M43" s="40">
        <v>7098.11</v>
      </c>
      <c r="N43" s="40">
        <v>0</v>
      </c>
      <c r="O43" s="40">
        <f t="shared" si="1"/>
        <v>11814.59</v>
      </c>
      <c r="P43" s="40">
        <f t="shared" si="2"/>
        <v>25243.430000000004</v>
      </c>
      <c r="Q43" s="40">
        <v>18192.12</v>
      </c>
      <c r="R43" s="40">
        <v>0</v>
      </c>
    </row>
    <row r="44" spans="1:18" x14ac:dyDescent="0.25">
      <c r="A44" s="41">
        <v>8008485</v>
      </c>
      <c r="B44" s="41" t="s">
        <v>84</v>
      </c>
      <c r="C44" s="41" t="s">
        <v>267</v>
      </c>
      <c r="D44" s="41" t="s">
        <v>376</v>
      </c>
      <c r="E44" s="42">
        <v>33689.11</v>
      </c>
      <c r="F44" s="42">
        <v>0</v>
      </c>
      <c r="G44" s="42">
        <v>3368.91</v>
      </c>
      <c r="H44" s="42">
        <v>0</v>
      </c>
      <c r="I44" s="42">
        <v>5238.59</v>
      </c>
      <c r="J44" s="42">
        <v>0</v>
      </c>
      <c r="K44" s="40">
        <f t="shared" si="0"/>
        <v>42296.61</v>
      </c>
      <c r="L44" s="42">
        <v>4716.4799999999996</v>
      </c>
      <c r="M44" s="42">
        <v>6681.34</v>
      </c>
      <c r="N44" s="42">
        <v>0</v>
      </c>
      <c r="O44" s="40">
        <f t="shared" si="1"/>
        <v>11397.82</v>
      </c>
      <c r="P44" s="40">
        <f t="shared" si="2"/>
        <v>30898.79</v>
      </c>
      <c r="Q44" s="42">
        <v>26050.78</v>
      </c>
      <c r="R44" s="42">
        <v>0</v>
      </c>
    </row>
    <row r="45" spans="1:18" x14ac:dyDescent="0.25">
      <c r="A45" s="39">
        <v>8002827</v>
      </c>
      <c r="B45" s="39" t="s">
        <v>85</v>
      </c>
      <c r="C45" s="39" t="s">
        <v>267</v>
      </c>
      <c r="D45" s="39" t="s">
        <v>286</v>
      </c>
      <c r="E45" s="40">
        <v>33689.11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f t="shared" si="0"/>
        <v>33689.11</v>
      </c>
      <c r="L45" s="40">
        <v>4716.4799999999996</v>
      </c>
      <c r="M45" s="40">
        <v>5529.66</v>
      </c>
      <c r="N45" s="40">
        <v>0</v>
      </c>
      <c r="O45" s="40">
        <f t="shared" si="1"/>
        <v>10246.14</v>
      </c>
      <c r="P45" s="40">
        <f t="shared" si="2"/>
        <v>23442.97</v>
      </c>
      <c r="Q45" s="40">
        <v>18192.12</v>
      </c>
      <c r="R45" s="40">
        <v>0</v>
      </c>
    </row>
    <row r="46" spans="1:18" x14ac:dyDescent="0.25">
      <c r="A46" s="41">
        <v>8006385</v>
      </c>
      <c r="B46" s="41" t="s">
        <v>86</v>
      </c>
      <c r="C46" s="41" t="s">
        <v>267</v>
      </c>
      <c r="D46" s="41" t="s">
        <v>377</v>
      </c>
      <c r="E46" s="42">
        <v>33689.11</v>
      </c>
      <c r="F46" s="42">
        <v>0</v>
      </c>
      <c r="G46" s="42">
        <v>6737.82</v>
      </c>
      <c r="H46" s="42">
        <v>0</v>
      </c>
      <c r="I46" s="42">
        <v>0</v>
      </c>
      <c r="J46" s="42">
        <v>0</v>
      </c>
      <c r="K46" s="40">
        <f t="shared" si="0"/>
        <v>40426.93</v>
      </c>
      <c r="L46" s="42">
        <v>4716.4799999999996</v>
      </c>
      <c r="M46" s="42">
        <v>6622.23</v>
      </c>
      <c r="N46" s="42">
        <v>1133.6099999999999</v>
      </c>
      <c r="O46" s="40">
        <f t="shared" si="1"/>
        <v>12472.32</v>
      </c>
      <c r="P46" s="40">
        <f t="shared" si="2"/>
        <v>27954.61</v>
      </c>
      <c r="Q46" s="42">
        <v>18192.12</v>
      </c>
      <c r="R46" s="42">
        <v>0</v>
      </c>
    </row>
    <row r="47" spans="1:18" x14ac:dyDescent="0.25">
      <c r="A47" s="39">
        <v>8003661</v>
      </c>
      <c r="B47" s="39" t="s">
        <v>87</v>
      </c>
      <c r="C47" s="39" t="s">
        <v>267</v>
      </c>
      <c r="D47" s="39" t="s">
        <v>287</v>
      </c>
      <c r="E47" s="40">
        <v>33689.11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f t="shared" si="0"/>
        <v>33689.11</v>
      </c>
      <c r="L47" s="40">
        <v>4716.4799999999996</v>
      </c>
      <c r="M47" s="40">
        <v>4274.25</v>
      </c>
      <c r="N47" s="40">
        <v>0</v>
      </c>
      <c r="O47" s="40">
        <f t="shared" si="1"/>
        <v>8990.73</v>
      </c>
      <c r="P47" s="40">
        <f t="shared" si="2"/>
        <v>24698.38</v>
      </c>
      <c r="Q47" s="40">
        <v>20808.650000000001</v>
      </c>
      <c r="R47" s="40">
        <v>0</v>
      </c>
    </row>
    <row r="48" spans="1:18" x14ac:dyDescent="0.25">
      <c r="A48" s="41">
        <v>8004749</v>
      </c>
      <c r="B48" s="41" t="s">
        <v>88</v>
      </c>
      <c r="C48" s="41" t="s">
        <v>267</v>
      </c>
      <c r="D48" s="41" t="s">
        <v>288</v>
      </c>
      <c r="E48" s="42">
        <v>33689.11</v>
      </c>
      <c r="F48" s="42">
        <v>0</v>
      </c>
      <c r="G48" s="42">
        <v>6737.82</v>
      </c>
      <c r="H48" s="42">
        <v>0</v>
      </c>
      <c r="I48" s="42">
        <v>0</v>
      </c>
      <c r="J48" s="42">
        <v>0</v>
      </c>
      <c r="K48" s="40">
        <f t="shared" si="0"/>
        <v>40426.93</v>
      </c>
      <c r="L48" s="42">
        <v>4716.4799999999996</v>
      </c>
      <c r="M48" s="42">
        <v>6564.06</v>
      </c>
      <c r="N48" s="42">
        <v>1133.6099999999999</v>
      </c>
      <c r="O48" s="40">
        <f t="shared" si="1"/>
        <v>12414.150000000001</v>
      </c>
      <c r="P48" s="40">
        <f t="shared" si="2"/>
        <v>28012.78</v>
      </c>
      <c r="Q48" s="42">
        <v>17518.34</v>
      </c>
      <c r="R48" s="42">
        <v>0</v>
      </c>
    </row>
    <row r="49" spans="1:18" x14ac:dyDescent="0.25">
      <c r="A49" s="39">
        <v>8006857</v>
      </c>
      <c r="B49" s="39" t="s">
        <v>89</v>
      </c>
      <c r="C49" s="39" t="s">
        <v>267</v>
      </c>
      <c r="D49" s="39" t="s">
        <v>378</v>
      </c>
      <c r="E49" s="40">
        <v>33689.11</v>
      </c>
      <c r="F49" s="40">
        <v>0</v>
      </c>
      <c r="G49" s="40">
        <v>3368.91</v>
      </c>
      <c r="H49" s="40">
        <v>0</v>
      </c>
      <c r="I49" s="40">
        <v>25800.85</v>
      </c>
      <c r="J49" s="40">
        <v>0</v>
      </c>
      <c r="K49" s="40">
        <f t="shared" si="0"/>
        <v>62858.87</v>
      </c>
      <c r="L49" s="40">
        <v>4716.4799999999996</v>
      </c>
      <c r="M49" s="40">
        <v>13926.96</v>
      </c>
      <c r="N49" s="40">
        <v>0</v>
      </c>
      <c r="O49" s="40">
        <f t="shared" si="1"/>
        <v>18643.439999999999</v>
      </c>
      <c r="P49" s="40">
        <f t="shared" si="2"/>
        <v>44215.430000000008</v>
      </c>
      <c r="Q49" s="40">
        <v>19011.89</v>
      </c>
      <c r="R49" s="40">
        <v>0</v>
      </c>
    </row>
    <row r="50" spans="1:18" x14ac:dyDescent="0.25">
      <c r="A50" s="41">
        <v>8011664</v>
      </c>
      <c r="B50" s="41" t="s">
        <v>90</v>
      </c>
      <c r="C50" s="41" t="s">
        <v>269</v>
      </c>
      <c r="D50" s="41" t="s">
        <v>289</v>
      </c>
      <c r="E50" s="42">
        <v>32004.65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0">
        <f t="shared" si="0"/>
        <v>32004.65</v>
      </c>
      <c r="L50" s="42">
        <v>4480.6499999999996</v>
      </c>
      <c r="M50" s="42">
        <v>5546.7</v>
      </c>
      <c r="N50" s="42">
        <v>0</v>
      </c>
      <c r="O50" s="40">
        <f t="shared" si="1"/>
        <v>10027.349999999999</v>
      </c>
      <c r="P50" s="40">
        <f t="shared" si="2"/>
        <v>21977.300000000003</v>
      </c>
      <c r="Q50" s="42">
        <v>23683.440000000002</v>
      </c>
      <c r="R50" s="42">
        <v>0</v>
      </c>
    </row>
    <row r="51" spans="1:18" x14ac:dyDescent="0.25">
      <c r="A51" s="39">
        <v>8011729</v>
      </c>
      <c r="B51" s="39" t="s">
        <v>91</v>
      </c>
      <c r="C51" s="39" t="s">
        <v>269</v>
      </c>
      <c r="D51" s="39" t="s">
        <v>290</v>
      </c>
      <c r="E51" s="40">
        <v>32004.65</v>
      </c>
      <c r="F51" s="40">
        <v>0</v>
      </c>
      <c r="G51" s="40">
        <v>0</v>
      </c>
      <c r="H51" s="40">
        <v>0</v>
      </c>
      <c r="I51" s="40">
        <v>5238.58</v>
      </c>
      <c r="J51" s="40">
        <v>0</v>
      </c>
      <c r="K51" s="40">
        <f t="shared" si="0"/>
        <v>37243.230000000003</v>
      </c>
      <c r="L51" s="40">
        <v>4480.6499999999996</v>
      </c>
      <c r="M51" s="40">
        <v>5362.15</v>
      </c>
      <c r="N51" s="40">
        <v>0</v>
      </c>
      <c r="O51" s="40">
        <f t="shared" si="1"/>
        <v>9842.7999999999993</v>
      </c>
      <c r="P51" s="40">
        <f t="shared" si="2"/>
        <v>27400.430000000004</v>
      </c>
      <c r="Q51" s="40">
        <v>28154.920000000002</v>
      </c>
      <c r="R51" s="40">
        <v>0</v>
      </c>
    </row>
    <row r="52" spans="1:18" x14ac:dyDescent="0.25">
      <c r="A52" s="41">
        <v>8011672</v>
      </c>
      <c r="B52" s="41" t="s">
        <v>92</v>
      </c>
      <c r="C52" s="41" t="s">
        <v>269</v>
      </c>
      <c r="D52" s="41" t="s">
        <v>379</v>
      </c>
      <c r="E52" s="42">
        <v>32004.65</v>
      </c>
      <c r="F52" s="42">
        <v>0</v>
      </c>
      <c r="G52" s="42">
        <v>0</v>
      </c>
      <c r="H52" s="42">
        <v>0</v>
      </c>
      <c r="I52" s="42">
        <v>4542.2</v>
      </c>
      <c r="J52" s="42">
        <v>0</v>
      </c>
      <c r="K52" s="40">
        <f t="shared" si="0"/>
        <v>36546.85</v>
      </c>
      <c r="L52" s="42">
        <v>4480.6499999999996</v>
      </c>
      <c r="M52" s="42">
        <v>5927.48</v>
      </c>
      <c r="N52" s="42">
        <v>0</v>
      </c>
      <c r="O52" s="40">
        <f t="shared" si="1"/>
        <v>10408.129999999999</v>
      </c>
      <c r="P52" s="40">
        <f t="shared" si="2"/>
        <v>26138.720000000001</v>
      </c>
      <c r="Q52" s="42">
        <v>34231.29</v>
      </c>
      <c r="R52" s="42">
        <v>0</v>
      </c>
    </row>
    <row r="53" spans="1:18" x14ac:dyDescent="0.25">
      <c r="A53" s="39">
        <v>8006890</v>
      </c>
      <c r="B53" s="39" t="s">
        <v>93</v>
      </c>
      <c r="C53" s="39" t="s">
        <v>267</v>
      </c>
      <c r="D53" s="39" t="s">
        <v>380</v>
      </c>
      <c r="E53" s="40">
        <v>33689.11</v>
      </c>
      <c r="F53" s="40">
        <v>0</v>
      </c>
      <c r="G53" s="40">
        <v>3818.1</v>
      </c>
      <c r="H53" s="40">
        <v>0</v>
      </c>
      <c r="I53" s="40">
        <v>0</v>
      </c>
      <c r="J53" s="40">
        <v>0</v>
      </c>
      <c r="K53" s="40">
        <f t="shared" si="0"/>
        <v>37507.21</v>
      </c>
      <c r="L53" s="40">
        <v>4716.4799999999996</v>
      </c>
      <c r="M53" s="40">
        <v>6993.83</v>
      </c>
      <c r="N53" s="40">
        <v>0</v>
      </c>
      <c r="O53" s="40">
        <f t="shared" si="1"/>
        <v>11710.31</v>
      </c>
      <c r="P53" s="40">
        <f t="shared" si="2"/>
        <v>25796.9</v>
      </c>
      <c r="Q53" s="40">
        <v>39650.29</v>
      </c>
      <c r="R53" s="40">
        <v>0</v>
      </c>
    </row>
    <row r="54" spans="1:18" x14ac:dyDescent="0.25">
      <c r="A54" s="41">
        <v>8007381</v>
      </c>
      <c r="B54" s="41" t="s">
        <v>94</v>
      </c>
      <c r="C54" s="41" t="s">
        <v>267</v>
      </c>
      <c r="D54" s="41" t="s">
        <v>291</v>
      </c>
      <c r="E54" s="42">
        <v>33689.11</v>
      </c>
      <c r="F54" s="42">
        <v>0</v>
      </c>
      <c r="G54" s="42">
        <v>6737.82</v>
      </c>
      <c r="H54" s="42">
        <v>0</v>
      </c>
      <c r="I54" s="42">
        <v>0</v>
      </c>
      <c r="J54" s="42">
        <v>0</v>
      </c>
      <c r="K54" s="40">
        <f t="shared" si="0"/>
        <v>40426.93</v>
      </c>
      <c r="L54" s="42">
        <v>4716.4799999999996</v>
      </c>
      <c r="M54" s="42">
        <v>6406.04</v>
      </c>
      <c r="N54" s="42">
        <v>1133.6099999999999</v>
      </c>
      <c r="O54" s="40">
        <f t="shared" si="1"/>
        <v>12256.130000000001</v>
      </c>
      <c r="P54" s="40">
        <f t="shared" si="2"/>
        <v>28170.799999999999</v>
      </c>
      <c r="Q54" s="42">
        <v>23068.26</v>
      </c>
      <c r="R54" s="42">
        <v>4876.1400000000003</v>
      </c>
    </row>
    <row r="55" spans="1:18" x14ac:dyDescent="0.25">
      <c r="A55" s="39">
        <v>8010587</v>
      </c>
      <c r="B55" s="39" t="s">
        <v>95</v>
      </c>
      <c r="C55" s="39" t="s">
        <v>269</v>
      </c>
      <c r="D55" s="39" t="s">
        <v>381</v>
      </c>
      <c r="E55" s="40">
        <v>32004.65</v>
      </c>
      <c r="F55" s="40">
        <v>0</v>
      </c>
      <c r="G55" s="40">
        <v>3200.47</v>
      </c>
      <c r="H55" s="40">
        <v>0</v>
      </c>
      <c r="I55" s="40">
        <v>0</v>
      </c>
      <c r="J55" s="40">
        <v>0</v>
      </c>
      <c r="K55" s="40">
        <f t="shared" si="0"/>
        <v>35205.120000000003</v>
      </c>
      <c r="L55" s="40">
        <v>4480.6499999999996</v>
      </c>
      <c r="M55" s="40">
        <v>6595.46</v>
      </c>
      <c r="N55" s="40">
        <v>0</v>
      </c>
      <c r="O55" s="40">
        <f t="shared" si="1"/>
        <v>11076.11</v>
      </c>
      <c r="P55" s="40">
        <f t="shared" si="2"/>
        <v>24129.010000000002</v>
      </c>
      <c r="Q55" s="40">
        <v>18349.330000000002</v>
      </c>
      <c r="R55" s="40">
        <v>0</v>
      </c>
    </row>
    <row r="56" spans="1:18" x14ac:dyDescent="0.25">
      <c r="A56" s="41">
        <v>8008566</v>
      </c>
      <c r="B56" s="41" t="s">
        <v>96</v>
      </c>
      <c r="C56" s="41" t="s">
        <v>267</v>
      </c>
      <c r="D56" s="41" t="s">
        <v>481</v>
      </c>
      <c r="E56" s="42">
        <v>33689.11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0">
        <f t="shared" si="0"/>
        <v>33689.11</v>
      </c>
      <c r="L56" s="42">
        <v>4716.4799999999996</v>
      </c>
      <c r="M56" s="42">
        <v>6725.15</v>
      </c>
      <c r="N56" s="42">
        <v>0</v>
      </c>
      <c r="O56" s="40">
        <f t="shared" si="1"/>
        <v>11441.63</v>
      </c>
      <c r="P56" s="40">
        <f t="shared" si="2"/>
        <v>22247.480000000003</v>
      </c>
      <c r="Q56" s="42">
        <v>50639.009999999995</v>
      </c>
      <c r="R56" s="42">
        <v>0</v>
      </c>
    </row>
    <row r="57" spans="1:18" x14ac:dyDescent="0.25">
      <c r="A57" s="39">
        <v>8006865</v>
      </c>
      <c r="B57" s="39" t="s">
        <v>97</v>
      </c>
      <c r="C57" s="39" t="s">
        <v>267</v>
      </c>
      <c r="D57" s="39" t="s">
        <v>382</v>
      </c>
      <c r="E57" s="40">
        <v>33689.11</v>
      </c>
      <c r="F57" s="40">
        <v>0</v>
      </c>
      <c r="G57" s="40">
        <v>6737.82</v>
      </c>
      <c r="H57" s="40">
        <v>0</v>
      </c>
      <c r="I57" s="40">
        <v>0</v>
      </c>
      <c r="J57" s="40">
        <v>0</v>
      </c>
      <c r="K57" s="40">
        <f t="shared" si="0"/>
        <v>40426.93</v>
      </c>
      <c r="L57" s="40">
        <v>4716.4799999999996</v>
      </c>
      <c r="M57" s="40">
        <v>6578.28</v>
      </c>
      <c r="N57" s="40">
        <v>1133.6099999999999</v>
      </c>
      <c r="O57" s="40">
        <f t="shared" si="1"/>
        <v>12428.369999999999</v>
      </c>
      <c r="P57" s="40">
        <f t="shared" si="2"/>
        <v>27998.560000000001</v>
      </c>
      <c r="Q57" s="40">
        <v>18192.12</v>
      </c>
      <c r="R57" s="40">
        <v>0</v>
      </c>
    </row>
    <row r="58" spans="1:18" x14ac:dyDescent="0.25">
      <c r="A58" s="41">
        <v>8010641</v>
      </c>
      <c r="B58" s="41" t="s">
        <v>98</v>
      </c>
      <c r="C58" s="41" t="s">
        <v>269</v>
      </c>
      <c r="D58" s="41" t="s">
        <v>383</v>
      </c>
      <c r="E58" s="42">
        <v>32004.65</v>
      </c>
      <c r="F58" s="42">
        <v>0</v>
      </c>
      <c r="G58" s="42">
        <v>3200.47</v>
      </c>
      <c r="H58" s="42">
        <v>0</v>
      </c>
      <c r="I58" s="42">
        <v>0</v>
      </c>
      <c r="J58" s="42">
        <v>0</v>
      </c>
      <c r="K58" s="40">
        <f t="shared" si="0"/>
        <v>35205.120000000003</v>
      </c>
      <c r="L58" s="42">
        <v>4480.6499999999996</v>
      </c>
      <c r="M58" s="42">
        <v>6240.33</v>
      </c>
      <c r="N58" s="42">
        <v>0</v>
      </c>
      <c r="O58" s="40">
        <f t="shared" si="1"/>
        <v>10720.98</v>
      </c>
      <c r="P58" s="40">
        <f t="shared" si="2"/>
        <v>24484.140000000003</v>
      </c>
      <c r="Q58" s="42">
        <v>17282.510000000002</v>
      </c>
      <c r="R58" s="42">
        <v>0</v>
      </c>
    </row>
    <row r="59" spans="1:18" x14ac:dyDescent="0.25">
      <c r="A59" s="39">
        <v>8000433</v>
      </c>
      <c r="B59" s="39" t="s">
        <v>99</v>
      </c>
      <c r="C59" s="39" t="s">
        <v>264</v>
      </c>
      <c r="D59" s="39" t="s">
        <v>292</v>
      </c>
      <c r="E59" s="40">
        <v>35462.22</v>
      </c>
      <c r="F59" s="40">
        <v>0</v>
      </c>
      <c r="G59" s="40">
        <v>7092.44</v>
      </c>
      <c r="H59" s="40">
        <v>0</v>
      </c>
      <c r="I59" s="40">
        <v>5238.59</v>
      </c>
      <c r="J59" s="40">
        <v>0</v>
      </c>
      <c r="K59" s="40">
        <f t="shared" si="0"/>
        <v>47793.25</v>
      </c>
      <c r="L59" s="40">
        <v>4964.71</v>
      </c>
      <c r="M59" s="40">
        <v>6745.82</v>
      </c>
      <c r="N59" s="40">
        <v>3261.34</v>
      </c>
      <c r="O59" s="40">
        <f t="shared" si="1"/>
        <v>14971.869999999999</v>
      </c>
      <c r="P59" s="40">
        <f t="shared" si="2"/>
        <v>32821.380000000005</v>
      </c>
      <c r="Q59" s="40">
        <v>27008.26</v>
      </c>
      <c r="R59" s="40">
        <v>0</v>
      </c>
    </row>
    <row r="60" spans="1:18" x14ac:dyDescent="0.25">
      <c r="A60" s="41">
        <v>8000441</v>
      </c>
      <c r="B60" s="41" t="s">
        <v>100</v>
      </c>
      <c r="C60" s="41" t="s">
        <v>269</v>
      </c>
      <c r="D60" s="41" t="s">
        <v>384</v>
      </c>
      <c r="E60" s="42">
        <v>32004.639999999999</v>
      </c>
      <c r="F60" s="42">
        <v>0</v>
      </c>
      <c r="G60" s="42">
        <v>960.14</v>
      </c>
      <c r="H60" s="42">
        <v>0</v>
      </c>
      <c r="I60" s="42">
        <v>5238.58</v>
      </c>
      <c r="J60" s="42">
        <v>0</v>
      </c>
      <c r="K60" s="40">
        <f t="shared" si="0"/>
        <v>38203.360000000001</v>
      </c>
      <c r="L60" s="42">
        <v>4480.6499999999996</v>
      </c>
      <c r="M60" s="42">
        <v>6223.86</v>
      </c>
      <c r="N60" s="42">
        <v>0</v>
      </c>
      <c r="O60" s="40">
        <f t="shared" si="1"/>
        <v>10704.509999999998</v>
      </c>
      <c r="P60" s="40">
        <f t="shared" si="2"/>
        <v>27498.850000000002</v>
      </c>
      <c r="Q60" s="42">
        <v>36342.800000000003</v>
      </c>
      <c r="R60" s="42">
        <v>0</v>
      </c>
    </row>
    <row r="61" spans="1:18" x14ac:dyDescent="0.25">
      <c r="A61" s="39">
        <v>8017271</v>
      </c>
      <c r="B61" s="39" t="s">
        <v>101</v>
      </c>
      <c r="C61" s="39" t="s">
        <v>269</v>
      </c>
      <c r="D61" s="39" t="s">
        <v>293</v>
      </c>
      <c r="E61" s="40">
        <v>32004.65</v>
      </c>
      <c r="F61" s="40">
        <v>0</v>
      </c>
      <c r="G61" s="40">
        <v>3200.47</v>
      </c>
      <c r="H61" s="40">
        <v>0</v>
      </c>
      <c r="I61" s="40">
        <v>4893.1099999999997</v>
      </c>
      <c r="J61" s="40">
        <v>0</v>
      </c>
      <c r="K61" s="40">
        <f t="shared" si="0"/>
        <v>40098.230000000003</v>
      </c>
      <c r="L61" s="40">
        <v>4496.37</v>
      </c>
      <c r="M61" s="40">
        <v>6674.16</v>
      </c>
      <c r="N61" s="40">
        <v>0</v>
      </c>
      <c r="O61" s="40">
        <f t="shared" si="1"/>
        <v>11170.529999999999</v>
      </c>
      <c r="P61" s="40">
        <f t="shared" si="2"/>
        <v>28927.700000000004</v>
      </c>
      <c r="Q61" s="40">
        <v>31717.230000000003</v>
      </c>
      <c r="R61" s="40">
        <v>0</v>
      </c>
    </row>
    <row r="62" spans="1:18" x14ac:dyDescent="0.25">
      <c r="A62" s="41">
        <v>8008639</v>
      </c>
      <c r="B62" s="41" t="s">
        <v>102</v>
      </c>
      <c r="C62" s="41" t="s">
        <v>267</v>
      </c>
      <c r="D62" s="41" t="s">
        <v>294</v>
      </c>
      <c r="E62" s="42">
        <v>33689.11</v>
      </c>
      <c r="F62" s="42">
        <v>0</v>
      </c>
      <c r="G62" s="42">
        <v>6737.82</v>
      </c>
      <c r="H62" s="42">
        <v>0</v>
      </c>
      <c r="I62" s="42">
        <v>0</v>
      </c>
      <c r="J62" s="42">
        <v>0</v>
      </c>
      <c r="K62" s="40">
        <f t="shared" si="0"/>
        <v>40426.93</v>
      </c>
      <c r="L62" s="42">
        <v>4716.4799999999996</v>
      </c>
      <c r="M62" s="42">
        <v>6886.24</v>
      </c>
      <c r="N62" s="42">
        <v>1133.6099999999999</v>
      </c>
      <c r="O62" s="40">
        <f t="shared" si="1"/>
        <v>12736.33</v>
      </c>
      <c r="P62" s="40">
        <f t="shared" si="2"/>
        <v>27690.6</v>
      </c>
      <c r="Q62" s="42">
        <v>16395.37</v>
      </c>
      <c r="R62" s="42">
        <v>0</v>
      </c>
    </row>
    <row r="63" spans="1:18" x14ac:dyDescent="0.25">
      <c r="A63" s="39">
        <v>8007322</v>
      </c>
      <c r="B63" s="39" t="s">
        <v>103</v>
      </c>
      <c r="C63" s="39" t="s">
        <v>267</v>
      </c>
      <c r="D63" s="39" t="s">
        <v>295</v>
      </c>
      <c r="E63" s="40">
        <v>33689.11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f t="shared" si="0"/>
        <v>33689.11</v>
      </c>
      <c r="L63" s="40">
        <v>4716.4799999999996</v>
      </c>
      <c r="M63" s="40">
        <v>6831.73</v>
      </c>
      <c r="N63" s="40">
        <v>0</v>
      </c>
      <c r="O63" s="40">
        <f t="shared" si="1"/>
        <v>11548.21</v>
      </c>
      <c r="P63" s="40">
        <f t="shared" si="2"/>
        <v>22140.9</v>
      </c>
      <c r="Q63" s="40">
        <v>17855.23</v>
      </c>
      <c r="R63" s="40">
        <v>0</v>
      </c>
    </row>
    <row r="64" spans="1:18" x14ac:dyDescent="0.25">
      <c r="A64" s="41">
        <v>8006830</v>
      </c>
      <c r="B64" s="41" t="s">
        <v>104</v>
      </c>
      <c r="C64" s="41" t="s">
        <v>267</v>
      </c>
      <c r="D64" s="41" t="s">
        <v>296</v>
      </c>
      <c r="E64" s="42">
        <v>33689.11</v>
      </c>
      <c r="F64" s="42">
        <v>0</v>
      </c>
      <c r="G64" s="42">
        <v>6737.82</v>
      </c>
      <c r="H64" s="42">
        <v>0</v>
      </c>
      <c r="I64" s="42">
        <v>5238.59</v>
      </c>
      <c r="J64" s="42">
        <v>0</v>
      </c>
      <c r="K64" s="40">
        <f t="shared" si="0"/>
        <v>45665.520000000004</v>
      </c>
      <c r="L64" s="42">
        <v>4716.4799999999996</v>
      </c>
      <c r="M64" s="42">
        <v>5593.77</v>
      </c>
      <c r="N64" s="42">
        <v>1133.6099999999999</v>
      </c>
      <c r="O64" s="40">
        <f t="shared" si="1"/>
        <v>11443.86</v>
      </c>
      <c r="P64" s="40">
        <f t="shared" si="2"/>
        <v>34221.660000000003</v>
      </c>
      <c r="Q64" s="42">
        <v>25622</v>
      </c>
      <c r="R64" s="42">
        <v>0</v>
      </c>
    </row>
    <row r="65" spans="1:18" x14ac:dyDescent="0.25">
      <c r="A65" s="39">
        <v>8003670</v>
      </c>
      <c r="B65" s="39" t="s">
        <v>105</v>
      </c>
      <c r="C65" s="39" t="s">
        <v>267</v>
      </c>
      <c r="D65" s="39" t="s">
        <v>385</v>
      </c>
      <c r="E65" s="40">
        <v>33689.11</v>
      </c>
      <c r="F65" s="40">
        <v>0</v>
      </c>
      <c r="G65" s="40">
        <v>6737.82</v>
      </c>
      <c r="H65" s="40">
        <v>0</v>
      </c>
      <c r="I65" s="40">
        <v>5172.63</v>
      </c>
      <c r="J65" s="40">
        <v>4716.4799999999996</v>
      </c>
      <c r="K65" s="40">
        <f t="shared" si="0"/>
        <v>50316.039999999994</v>
      </c>
      <c r="L65" s="40">
        <v>4716.4799999999996</v>
      </c>
      <c r="M65" s="40">
        <v>7919.27</v>
      </c>
      <c r="N65" s="40">
        <v>1133.6099999999999</v>
      </c>
      <c r="O65" s="40">
        <f t="shared" si="1"/>
        <v>13769.36</v>
      </c>
      <c r="P65" s="40">
        <f t="shared" si="2"/>
        <v>36546.679999999993</v>
      </c>
      <c r="Q65" s="40">
        <v>25951.85</v>
      </c>
      <c r="R65" s="40">
        <v>0</v>
      </c>
    </row>
    <row r="66" spans="1:18" x14ac:dyDescent="0.25">
      <c r="A66" s="41">
        <v>8004757</v>
      </c>
      <c r="B66" s="41" t="s">
        <v>106</v>
      </c>
      <c r="C66" s="41" t="s">
        <v>267</v>
      </c>
      <c r="D66" s="41" t="s">
        <v>386</v>
      </c>
      <c r="E66" s="42">
        <v>33689.11</v>
      </c>
      <c r="F66" s="42">
        <v>0</v>
      </c>
      <c r="G66" s="42">
        <v>6737.82</v>
      </c>
      <c r="H66" s="42">
        <v>0</v>
      </c>
      <c r="I66" s="42">
        <v>0</v>
      </c>
      <c r="J66" s="42">
        <v>0</v>
      </c>
      <c r="K66" s="40">
        <f t="shared" si="0"/>
        <v>40426.93</v>
      </c>
      <c r="L66" s="42">
        <v>4716.4799999999996</v>
      </c>
      <c r="M66" s="42">
        <v>6623.08</v>
      </c>
      <c r="N66" s="42">
        <v>1133.6099999999999</v>
      </c>
      <c r="O66" s="40">
        <f t="shared" si="1"/>
        <v>12473.17</v>
      </c>
      <c r="P66" s="40">
        <f t="shared" si="2"/>
        <v>27953.760000000002</v>
      </c>
      <c r="Q66" s="42">
        <v>17720.47</v>
      </c>
      <c r="R66" s="42">
        <v>0</v>
      </c>
    </row>
    <row r="67" spans="1:18" x14ac:dyDescent="0.25">
      <c r="A67" s="39">
        <v>8008701</v>
      </c>
      <c r="B67" s="39" t="s">
        <v>107</v>
      </c>
      <c r="C67" s="39" t="s">
        <v>269</v>
      </c>
      <c r="D67" s="39" t="s">
        <v>387</v>
      </c>
      <c r="E67" s="40">
        <v>32004.639999999999</v>
      </c>
      <c r="F67" s="40">
        <v>0</v>
      </c>
      <c r="G67" s="40">
        <v>3200.47</v>
      </c>
      <c r="H67" s="40">
        <v>0</v>
      </c>
      <c r="I67" s="40">
        <v>0</v>
      </c>
      <c r="J67" s="40">
        <v>0</v>
      </c>
      <c r="K67" s="40">
        <f t="shared" si="0"/>
        <v>35205.11</v>
      </c>
      <c r="L67" s="40">
        <v>4480.6499999999996</v>
      </c>
      <c r="M67" s="40">
        <v>6595.46</v>
      </c>
      <c r="N67" s="40">
        <v>0</v>
      </c>
      <c r="O67" s="40">
        <f t="shared" si="1"/>
        <v>11076.11</v>
      </c>
      <c r="P67" s="40">
        <f t="shared" si="2"/>
        <v>24129</v>
      </c>
      <c r="Q67" s="40">
        <v>18349.330000000002</v>
      </c>
      <c r="R67" s="40">
        <v>0</v>
      </c>
    </row>
    <row r="68" spans="1:18" x14ac:dyDescent="0.25">
      <c r="A68" s="41">
        <v>8000573</v>
      </c>
      <c r="B68" s="41" t="s">
        <v>108</v>
      </c>
      <c r="C68" s="41" t="s">
        <v>264</v>
      </c>
      <c r="D68" s="41" t="s">
        <v>388</v>
      </c>
      <c r="E68" s="42">
        <v>35462.22</v>
      </c>
      <c r="F68" s="42">
        <v>0</v>
      </c>
      <c r="G68" s="42">
        <v>7092.44</v>
      </c>
      <c r="H68" s="42">
        <v>0</v>
      </c>
      <c r="I68" s="42">
        <v>0</v>
      </c>
      <c r="J68" s="42">
        <v>4964.71</v>
      </c>
      <c r="K68" s="40">
        <f t="shared" si="0"/>
        <v>47519.37</v>
      </c>
      <c r="L68" s="42">
        <v>4964.71</v>
      </c>
      <c r="M68" s="42">
        <v>8882.75</v>
      </c>
      <c r="N68" s="42">
        <v>3261.34</v>
      </c>
      <c r="O68" s="40">
        <f t="shared" si="1"/>
        <v>17108.8</v>
      </c>
      <c r="P68" s="40">
        <f t="shared" si="2"/>
        <v>30410.570000000003</v>
      </c>
      <c r="Q68" s="42">
        <v>19149.599999999999</v>
      </c>
      <c r="R68" s="42">
        <v>0</v>
      </c>
    </row>
    <row r="69" spans="1:18" x14ac:dyDescent="0.25">
      <c r="A69" s="39">
        <v>8008558</v>
      </c>
      <c r="B69" s="39" t="s">
        <v>109</v>
      </c>
      <c r="C69" s="39" t="s">
        <v>267</v>
      </c>
      <c r="D69" s="39" t="s">
        <v>389</v>
      </c>
      <c r="E69" s="40">
        <v>33689.11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f t="shared" si="0"/>
        <v>33689.11</v>
      </c>
      <c r="L69" s="40">
        <v>4716.4799999999996</v>
      </c>
      <c r="M69" s="40">
        <v>7098.11</v>
      </c>
      <c r="N69" s="40">
        <v>0</v>
      </c>
      <c r="O69" s="40">
        <f t="shared" si="1"/>
        <v>11814.59</v>
      </c>
      <c r="P69" s="40">
        <f t="shared" si="2"/>
        <v>21874.52</v>
      </c>
      <c r="Q69" s="40">
        <v>24929.94</v>
      </c>
      <c r="R69" s="40">
        <v>0</v>
      </c>
    </row>
    <row r="70" spans="1:18" x14ac:dyDescent="0.25">
      <c r="A70" s="41">
        <v>8000581</v>
      </c>
      <c r="B70" s="41" t="s">
        <v>110</v>
      </c>
      <c r="C70" s="41" t="s">
        <v>264</v>
      </c>
      <c r="D70" s="41" t="s">
        <v>297</v>
      </c>
      <c r="E70" s="42">
        <v>35462.22</v>
      </c>
      <c r="F70" s="42">
        <v>0</v>
      </c>
      <c r="G70" s="42">
        <v>7092.44</v>
      </c>
      <c r="H70" s="42">
        <v>0</v>
      </c>
      <c r="I70" s="42">
        <v>0</v>
      </c>
      <c r="J70" s="42">
        <v>4964.71</v>
      </c>
      <c r="K70" s="40">
        <f t="shared" ref="K70:K133" si="3">SUM(E70:J70)</f>
        <v>47519.37</v>
      </c>
      <c r="L70" s="42">
        <v>4964.71</v>
      </c>
      <c r="M70" s="42">
        <v>8072.47</v>
      </c>
      <c r="N70" s="42">
        <v>3261.34</v>
      </c>
      <c r="O70" s="40">
        <f t="shared" ref="O70:O133" si="4">SUM(L70:N70)</f>
        <v>16298.52</v>
      </c>
      <c r="P70" s="40">
        <f t="shared" ref="P70:P133" si="5">SUM(K70-O70)</f>
        <v>31220.850000000002</v>
      </c>
      <c r="Q70" s="42">
        <v>19149.599999999999</v>
      </c>
      <c r="R70" s="42">
        <v>0</v>
      </c>
    </row>
    <row r="71" spans="1:18" x14ac:dyDescent="0.25">
      <c r="A71" s="39">
        <v>8021783</v>
      </c>
      <c r="B71" s="39" t="s">
        <v>111</v>
      </c>
      <c r="C71" s="39" t="s">
        <v>265</v>
      </c>
      <c r="D71" s="39" t="s">
        <v>390</v>
      </c>
      <c r="E71" s="40">
        <v>31737.95</v>
      </c>
      <c r="F71" s="40">
        <v>0</v>
      </c>
      <c r="G71" s="40">
        <v>3200.47</v>
      </c>
      <c r="H71" s="40">
        <v>0</v>
      </c>
      <c r="I71" s="40">
        <v>0</v>
      </c>
      <c r="J71" s="40">
        <v>0</v>
      </c>
      <c r="K71" s="40">
        <f t="shared" si="3"/>
        <v>34938.42</v>
      </c>
      <c r="L71" s="40">
        <v>4600.1400000000003</v>
      </c>
      <c r="M71" s="40">
        <v>6797.3</v>
      </c>
      <c r="N71" s="40">
        <v>0</v>
      </c>
      <c r="O71" s="40">
        <f t="shared" si="4"/>
        <v>11397.44</v>
      </c>
      <c r="P71" s="40">
        <f t="shared" si="5"/>
        <v>23540.979999999996</v>
      </c>
      <c r="Q71" s="40">
        <v>29998.980000000003</v>
      </c>
      <c r="R71" s="40">
        <v>0</v>
      </c>
    </row>
    <row r="72" spans="1:18" x14ac:dyDescent="0.25">
      <c r="A72" s="41">
        <v>8007888</v>
      </c>
      <c r="B72" s="41" t="s">
        <v>112</v>
      </c>
      <c r="C72" s="41" t="s">
        <v>267</v>
      </c>
      <c r="D72" s="41" t="s">
        <v>298</v>
      </c>
      <c r="E72" s="42">
        <v>33689.11</v>
      </c>
      <c r="F72" s="42">
        <v>0</v>
      </c>
      <c r="G72" s="42">
        <v>6737.82</v>
      </c>
      <c r="H72" s="42">
        <v>0</v>
      </c>
      <c r="I72" s="42">
        <v>0</v>
      </c>
      <c r="J72" s="42">
        <v>0</v>
      </c>
      <c r="K72" s="40">
        <f t="shared" si="3"/>
        <v>40426.93</v>
      </c>
      <c r="L72" s="42">
        <v>4716.4799999999996</v>
      </c>
      <c r="M72" s="42">
        <v>6406.04</v>
      </c>
      <c r="N72" s="42">
        <v>1133.6099999999999</v>
      </c>
      <c r="O72" s="40">
        <f t="shared" si="4"/>
        <v>12256.130000000001</v>
      </c>
      <c r="P72" s="40">
        <f t="shared" si="5"/>
        <v>28170.799999999999</v>
      </c>
      <c r="Q72" s="42">
        <v>18192.12</v>
      </c>
      <c r="R72" s="42">
        <v>0</v>
      </c>
    </row>
    <row r="73" spans="1:18" x14ac:dyDescent="0.25">
      <c r="A73" s="39">
        <v>8008000</v>
      </c>
      <c r="B73" s="39" t="s">
        <v>113</v>
      </c>
      <c r="C73" s="39" t="s">
        <v>267</v>
      </c>
      <c r="D73" s="39" t="s">
        <v>391</v>
      </c>
      <c r="E73" s="40">
        <v>33689.11</v>
      </c>
      <c r="F73" s="40">
        <v>0</v>
      </c>
      <c r="G73" s="40">
        <v>6737.82</v>
      </c>
      <c r="H73" s="40">
        <v>0</v>
      </c>
      <c r="I73" s="40">
        <v>0</v>
      </c>
      <c r="J73" s="40">
        <v>0</v>
      </c>
      <c r="K73" s="40">
        <f t="shared" si="3"/>
        <v>40426.93</v>
      </c>
      <c r="L73" s="40">
        <v>4716.4799999999996</v>
      </c>
      <c r="M73" s="40">
        <v>6187.67</v>
      </c>
      <c r="N73" s="40">
        <v>1133.6099999999999</v>
      </c>
      <c r="O73" s="40">
        <f t="shared" si="4"/>
        <v>12037.76</v>
      </c>
      <c r="P73" s="40">
        <f t="shared" si="5"/>
        <v>28389.17</v>
      </c>
      <c r="Q73" s="40">
        <v>17533.650000000001</v>
      </c>
      <c r="R73" s="40">
        <v>0</v>
      </c>
    </row>
    <row r="74" spans="1:18" x14ac:dyDescent="0.25">
      <c r="A74" s="41">
        <v>8007330</v>
      </c>
      <c r="B74" s="41" t="s">
        <v>114</v>
      </c>
      <c r="C74" s="41" t="s">
        <v>267</v>
      </c>
      <c r="D74" s="41" t="s">
        <v>392</v>
      </c>
      <c r="E74" s="42">
        <v>33689.11</v>
      </c>
      <c r="F74" s="42">
        <v>0</v>
      </c>
      <c r="G74" s="42">
        <v>6737.82</v>
      </c>
      <c r="H74" s="42">
        <v>0</v>
      </c>
      <c r="I74" s="42">
        <v>0</v>
      </c>
      <c r="J74" s="42">
        <v>0</v>
      </c>
      <c r="K74" s="40">
        <f t="shared" si="3"/>
        <v>40426.93</v>
      </c>
      <c r="L74" s="42">
        <v>4716.4799999999996</v>
      </c>
      <c r="M74" s="42">
        <v>6725.15</v>
      </c>
      <c r="N74" s="42">
        <v>1133.6099999999999</v>
      </c>
      <c r="O74" s="40">
        <f t="shared" si="4"/>
        <v>12575.24</v>
      </c>
      <c r="P74" s="40">
        <f t="shared" si="5"/>
        <v>27851.690000000002</v>
      </c>
      <c r="Q74" s="42">
        <v>18192.12</v>
      </c>
      <c r="R74" s="42">
        <v>0</v>
      </c>
    </row>
    <row r="75" spans="1:18" x14ac:dyDescent="0.25">
      <c r="A75" s="39">
        <v>8010595</v>
      </c>
      <c r="B75" s="39" t="s">
        <v>115</v>
      </c>
      <c r="C75" s="39" t="s">
        <v>269</v>
      </c>
      <c r="D75" s="39" t="s">
        <v>299</v>
      </c>
      <c r="E75" s="40">
        <v>32004.65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f t="shared" si="3"/>
        <v>32004.65</v>
      </c>
      <c r="L75" s="40">
        <v>4480.6499999999996</v>
      </c>
      <c r="M75" s="40">
        <v>5749.68</v>
      </c>
      <c r="N75" s="40">
        <v>0</v>
      </c>
      <c r="O75" s="40">
        <f t="shared" si="4"/>
        <v>10230.33</v>
      </c>
      <c r="P75" s="40">
        <f t="shared" si="5"/>
        <v>21774.32</v>
      </c>
      <c r="Q75" s="40">
        <v>18773.63</v>
      </c>
      <c r="R75" s="40">
        <v>0</v>
      </c>
    </row>
    <row r="76" spans="1:18" x14ac:dyDescent="0.25">
      <c r="A76" s="41">
        <v>8021775</v>
      </c>
      <c r="B76" s="41" t="s">
        <v>116</v>
      </c>
      <c r="C76" s="41" t="s">
        <v>265</v>
      </c>
      <c r="D76" s="41" t="s">
        <v>393</v>
      </c>
      <c r="E76" s="42">
        <v>31737.95</v>
      </c>
      <c r="F76" s="42">
        <v>0</v>
      </c>
      <c r="G76" s="42">
        <v>2773.74</v>
      </c>
      <c r="H76" s="42">
        <v>0</v>
      </c>
      <c r="I76" s="42">
        <v>4498.67</v>
      </c>
      <c r="J76" s="42">
        <v>0</v>
      </c>
      <c r="K76" s="40">
        <f t="shared" si="3"/>
        <v>39010.36</v>
      </c>
      <c r="L76" s="42">
        <v>4495.59</v>
      </c>
      <c r="M76" s="42">
        <v>6518.37</v>
      </c>
      <c r="N76" s="42">
        <v>0</v>
      </c>
      <c r="O76" s="40">
        <f t="shared" si="4"/>
        <v>11013.96</v>
      </c>
      <c r="P76" s="40">
        <f t="shared" si="5"/>
        <v>27996.400000000001</v>
      </c>
      <c r="Q76" s="42">
        <v>26980.940000000002</v>
      </c>
      <c r="R76" s="42">
        <v>0</v>
      </c>
    </row>
    <row r="77" spans="1:18" x14ac:dyDescent="0.25">
      <c r="A77" s="39">
        <v>8014957</v>
      </c>
      <c r="B77" s="39" t="s">
        <v>117</v>
      </c>
      <c r="C77" s="39" t="s">
        <v>269</v>
      </c>
      <c r="D77" s="39" t="s">
        <v>394</v>
      </c>
      <c r="E77" s="40">
        <v>32004.65</v>
      </c>
      <c r="F77" s="40">
        <v>0</v>
      </c>
      <c r="G77" s="40">
        <v>3200.47</v>
      </c>
      <c r="H77" s="40">
        <v>0</v>
      </c>
      <c r="I77" s="40">
        <v>0</v>
      </c>
      <c r="J77" s="40">
        <v>0</v>
      </c>
      <c r="K77" s="40">
        <f t="shared" si="3"/>
        <v>35205.120000000003</v>
      </c>
      <c r="L77" s="40">
        <v>4480.6499999999996</v>
      </c>
      <c r="M77" s="40">
        <v>6564.91</v>
      </c>
      <c r="N77" s="40">
        <v>0</v>
      </c>
      <c r="O77" s="40">
        <f t="shared" si="4"/>
        <v>11045.56</v>
      </c>
      <c r="P77" s="40">
        <f t="shared" si="5"/>
        <v>24159.560000000005</v>
      </c>
      <c r="Q77" s="40">
        <v>17282.510000000002</v>
      </c>
      <c r="R77" s="40">
        <v>0</v>
      </c>
    </row>
    <row r="78" spans="1:18" x14ac:dyDescent="0.25">
      <c r="A78" s="41">
        <v>8013853</v>
      </c>
      <c r="B78" s="41" t="s">
        <v>118</v>
      </c>
      <c r="C78" s="41" t="s">
        <v>269</v>
      </c>
      <c r="D78" s="41" t="s">
        <v>395</v>
      </c>
      <c r="E78" s="42">
        <v>32004.65</v>
      </c>
      <c r="F78" s="42">
        <v>0</v>
      </c>
      <c r="G78" s="42">
        <v>3200.47</v>
      </c>
      <c r="H78" s="42">
        <v>0</v>
      </c>
      <c r="I78" s="42">
        <v>23543.34</v>
      </c>
      <c r="J78" s="42">
        <v>0</v>
      </c>
      <c r="K78" s="40">
        <f t="shared" si="3"/>
        <v>58748.460000000006</v>
      </c>
      <c r="L78" s="42">
        <v>4480.6499999999996</v>
      </c>
      <c r="M78" s="42">
        <v>12897.76</v>
      </c>
      <c r="N78" s="42">
        <v>0</v>
      </c>
      <c r="O78" s="40">
        <f t="shared" si="4"/>
        <v>17378.41</v>
      </c>
      <c r="P78" s="40">
        <f t="shared" si="5"/>
        <v>41370.050000000003</v>
      </c>
      <c r="Q78" s="42">
        <v>17282.510000000002</v>
      </c>
      <c r="R78" s="42">
        <v>0</v>
      </c>
    </row>
    <row r="79" spans="1:18" x14ac:dyDescent="0.25">
      <c r="A79" s="39">
        <v>8008590</v>
      </c>
      <c r="B79" s="39" t="s">
        <v>119</v>
      </c>
      <c r="C79" s="39" t="s">
        <v>267</v>
      </c>
      <c r="D79" s="39" t="s">
        <v>396</v>
      </c>
      <c r="E79" s="40">
        <v>33689.1</v>
      </c>
      <c r="F79" s="40">
        <v>0</v>
      </c>
      <c r="G79" s="40">
        <v>2245.94</v>
      </c>
      <c r="H79" s="40">
        <v>0</v>
      </c>
      <c r="I79" s="40">
        <v>0</v>
      </c>
      <c r="J79" s="40">
        <v>0</v>
      </c>
      <c r="K79" s="40">
        <f t="shared" si="3"/>
        <v>35935.040000000001</v>
      </c>
      <c r="L79" s="40">
        <v>4716.4799999999996</v>
      </c>
      <c r="M79" s="40">
        <v>6461.15</v>
      </c>
      <c r="N79" s="40">
        <v>0</v>
      </c>
      <c r="O79" s="40">
        <f t="shared" si="4"/>
        <v>11177.63</v>
      </c>
      <c r="P79" s="40">
        <f t="shared" si="5"/>
        <v>24757.410000000003</v>
      </c>
      <c r="Q79" s="40">
        <v>22684.01</v>
      </c>
      <c r="R79" s="40">
        <v>0</v>
      </c>
    </row>
    <row r="80" spans="1:18" x14ac:dyDescent="0.25">
      <c r="A80" s="41">
        <v>8006369</v>
      </c>
      <c r="B80" s="41" t="s">
        <v>120</v>
      </c>
      <c r="C80" s="41" t="s">
        <v>267</v>
      </c>
      <c r="D80" s="41" t="s">
        <v>300</v>
      </c>
      <c r="E80" s="42">
        <v>33689.11</v>
      </c>
      <c r="F80" s="42">
        <v>0</v>
      </c>
      <c r="G80" s="42">
        <v>4491.88</v>
      </c>
      <c r="H80" s="42">
        <v>0</v>
      </c>
      <c r="I80" s="42">
        <v>0</v>
      </c>
      <c r="J80" s="42">
        <v>0</v>
      </c>
      <c r="K80" s="40">
        <f t="shared" si="3"/>
        <v>38180.99</v>
      </c>
      <c r="L80" s="42">
        <v>4716.4799999999996</v>
      </c>
      <c r="M80" s="42">
        <v>6157.68</v>
      </c>
      <c r="N80" s="42">
        <v>0</v>
      </c>
      <c r="O80" s="40">
        <f t="shared" si="4"/>
        <v>10874.16</v>
      </c>
      <c r="P80" s="40">
        <f t="shared" si="5"/>
        <v>27306.829999999998</v>
      </c>
      <c r="Q80" s="42">
        <v>16732.260000000002</v>
      </c>
      <c r="R80" s="42">
        <v>0</v>
      </c>
    </row>
    <row r="81" spans="1:18" x14ac:dyDescent="0.25">
      <c r="A81" s="39">
        <v>8007209</v>
      </c>
      <c r="B81" s="39" t="s">
        <v>121</v>
      </c>
      <c r="C81" s="39" t="s">
        <v>267</v>
      </c>
      <c r="D81" s="39" t="s">
        <v>397</v>
      </c>
      <c r="E81" s="40">
        <v>33689.11</v>
      </c>
      <c r="F81" s="40">
        <v>0</v>
      </c>
      <c r="G81" s="40">
        <v>3368.91</v>
      </c>
      <c r="H81" s="40">
        <v>0</v>
      </c>
      <c r="I81" s="40">
        <v>5238.59</v>
      </c>
      <c r="J81" s="40">
        <v>0</v>
      </c>
      <c r="K81" s="40">
        <f t="shared" si="3"/>
        <v>42296.61</v>
      </c>
      <c r="L81" s="40">
        <v>4716.4799999999996</v>
      </c>
      <c r="M81" s="40">
        <v>6300.06</v>
      </c>
      <c r="N81" s="40">
        <v>0</v>
      </c>
      <c r="O81" s="40">
        <f t="shared" si="4"/>
        <v>11016.54</v>
      </c>
      <c r="P81" s="40">
        <f t="shared" si="5"/>
        <v>31280.07</v>
      </c>
      <c r="Q81" s="40">
        <v>31665.66</v>
      </c>
      <c r="R81" s="40">
        <v>0</v>
      </c>
    </row>
    <row r="82" spans="1:18" x14ac:dyDescent="0.25">
      <c r="A82" s="41">
        <v>8007179</v>
      </c>
      <c r="B82" s="41" t="s">
        <v>122</v>
      </c>
      <c r="C82" s="41" t="s">
        <v>267</v>
      </c>
      <c r="D82" s="41" t="s">
        <v>301</v>
      </c>
      <c r="E82" s="42">
        <v>33689.11</v>
      </c>
      <c r="F82" s="42">
        <v>0</v>
      </c>
      <c r="G82" s="42">
        <v>6737.82</v>
      </c>
      <c r="H82" s="42">
        <v>0</v>
      </c>
      <c r="I82" s="42">
        <v>0</v>
      </c>
      <c r="J82" s="42">
        <v>0</v>
      </c>
      <c r="K82" s="40">
        <f t="shared" si="3"/>
        <v>40426.93</v>
      </c>
      <c r="L82" s="42">
        <v>4716.4799999999996</v>
      </c>
      <c r="M82" s="42">
        <v>6618.88</v>
      </c>
      <c r="N82" s="42">
        <v>1133.6099999999999</v>
      </c>
      <c r="O82" s="40">
        <f t="shared" si="4"/>
        <v>12468.970000000001</v>
      </c>
      <c r="P82" s="40">
        <f t="shared" si="5"/>
        <v>27957.96</v>
      </c>
      <c r="Q82" s="42">
        <v>24031.57</v>
      </c>
      <c r="R82" s="42">
        <v>0</v>
      </c>
    </row>
    <row r="83" spans="1:18" x14ac:dyDescent="0.25">
      <c r="A83" s="39">
        <v>8000611</v>
      </c>
      <c r="B83" s="39" t="s">
        <v>123</v>
      </c>
      <c r="C83" s="39" t="s">
        <v>264</v>
      </c>
      <c r="D83" s="39" t="s">
        <v>302</v>
      </c>
      <c r="E83" s="40">
        <v>35462.22</v>
      </c>
      <c r="F83" s="40">
        <v>0</v>
      </c>
      <c r="G83" s="40">
        <v>7092.44</v>
      </c>
      <c r="H83" s="40">
        <v>0</v>
      </c>
      <c r="I83" s="40">
        <v>0</v>
      </c>
      <c r="J83" s="40">
        <v>4964.71</v>
      </c>
      <c r="K83" s="40">
        <f t="shared" si="3"/>
        <v>47519.37</v>
      </c>
      <c r="L83" s="40">
        <v>4964.71</v>
      </c>
      <c r="M83" s="40">
        <v>8308.02</v>
      </c>
      <c r="N83" s="40">
        <v>3261.33</v>
      </c>
      <c r="O83" s="40">
        <f t="shared" si="4"/>
        <v>16534.059999999998</v>
      </c>
      <c r="P83" s="40">
        <f t="shared" si="5"/>
        <v>30985.310000000005</v>
      </c>
      <c r="Q83" s="40">
        <v>18947.46</v>
      </c>
      <c r="R83" s="40">
        <v>0</v>
      </c>
    </row>
    <row r="84" spans="1:18" x14ac:dyDescent="0.25">
      <c r="A84" s="41">
        <v>8002339</v>
      </c>
      <c r="B84" s="41" t="s">
        <v>124</v>
      </c>
      <c r="C84" s="41" t="s">
        <v>264</v>
      </c>
      <c r="D84" s="41" t="s">
        <v>398</v>
      </c>
      <c r="E84" s="42">
        <v>35462.22</v>
      </c>
      <c r="F84" s="42">
        <v>0</v>
      </c>
      <c r="G84" s="42">
        <v>7092.44</v>
      </c>
      <c r="H84" s="42">
        <v>0</v>
      </c>
      <c r="I84" s="42">
        <v>5238.59</v>
      </c>
      <c r="J84" s="42">
        <v>0</v>
      </c>
      <c r="K84" s="40">
        <f t="shared" si="3"/>
        <v>47793.25</v>
      </c>
      <c r="L84" s="42">
        <v>4964.71</v>
      </c>
      <c r="M84" s="42">
        <v>6447.13</v>
      </c>
      <c r="N84" s="42">
        <v>3261.34</v>
      </c>
      <c r="O84" s="40">
        <f t="shared" si="4"/>
        <v>14673.18</v>
      </c>
      <c r="P84" s="40">
        <f t="shared" si="5"/>
        <v>33120.07</v>
      </c>
      <c r="Q84" s="42">
        <v>27008.26</v>
      </c>
      <c r="R84" s="42">
        <v>0</v>
      </c>
    </row>
    <row r="85" spans="1:18" x14ac:dyDescent="0.25">
      <c r="A85" s="39">
        <v>8013748</v>
      </c>
      <c r="B85" s="39" t="s">
        <v>125</v>
      </c>
      <c r="C85" s="39" t="s">
        <v>269</v>
      </c>
      <c r="D85" s="39" t="s">
        <v>303</v>
      </c>
      <c r="E85" s="40">
        <v>32004.65</v>
      </c>
      <c r="F85" s="40">
        <v>0</v>
      </c>
      <c r="G85" s="40">
        <v>3200.47</v>
      </c>
      <c r="H85" s="40">
        <v>0</v>
      </c>
      <c r="I85" s="40">
        <v>4266.8599999999997</v>
      </c>
      <c r="J85" s="40">
        <v>0</v>
      </c>
      <c r="K85" s="40">
        <f t="shared" si="3"/>
        <v>39471.980000000003</v>
      </c>
      <c r="L85" s="40">
        <v>4480.6499999999996</v>
      </c>
      <c r="M85" s="40">
        <v>6699.74</v>
      </c>
      <c r="N85" s="40">
        <v>0</v>
      </c>
      <c r="O85" s="40">
        <f t="shared" si="4"/>
        <v>11180.39</v>
      </c>
      <c r="P85" s="40">
        <f t="shared" si="5"/>
        <v>28291.590000000004</v>
      </c>
      <c r="Q85" s="40">
        <v>24563.550000000003</v>
      </c>
      <c r="R85" s="40">
        <v>0</v>
      </c>
    </row>
    <row r="86" spans="1:18" x14ac:dyDescent="0.25">
      <c r="A86" s="41">
        <v>8010650</v>
      </c>
      <c r="B86" s="41" t="s">
        <v>126</v>
      </c>
      <c r="C86" s="41" t="s">
        <v>269</v>
      </c>
      <c r="D86" s="41" t="s">
        <v>399</v>
      </c>
      <c r="E86" s="42">
        <v>32004.65</v>
      </c>
      <c r="F86" s="42">
        <v>0</v>
      </c>
      <c r="G86" s="42">
        <v>3200.47</v>
      </c>
      <c r="H86" s="42">
        <v>0</v>
      </c>
      <c r="I86" s="42">
        <v>0</v>
      </c>
      <c r="J86" s="42">
        <v>0</v>
      </c>
      <c r="K86" s="40">
        <f t="shared" si="3"/>
        <v>35205.120000000003</v>
      </c>
      <c r="L86" s="42">
        <v>4480.6499999999996</v>
      </c>
      <c r="M86" s="42">
        <v>6433.36</v>
      </c>
      <c r="N86" s="42">
        <v>0</v>
      </c>
      <c r="O86" s="40">
        <f t="shared" si="4"/>
        <v>10914.009999999998</v>
      </c>
      <c r="P86" s="40">
        <f t="shared" si="5"/>
        <v>24291.110000000004</v>
      </c>
      <c r="Q86" s="42">
        <v>24216.840000000004</v>
      </c>
      <c r="R86" s="42">
        <v>0</v>
      </c>
    </row>
    <row r="87" spans="1:18" x14ac:dyDescent="0.25">
      <c r="A87" s="39">
        <v>8017298</v>
      </c>
      <c r="B87" s="39" t="s">
        <v>127</v>
      </c>
      <c r="C87" s="39" t="s">
        <v>269</v>
      </c>
      <c r="D87" s="39" t="s">
        <v>304</v>
      </c>
      <c r="E87" s="40">
        <v>32004.639999999999</v>
      </c>
      <c r="F87" s="40">
        <v>0</v>
      </c>
      <c r="G87" s="40">
        <v>9601.41</v>
      </c>
      <c r="H87" s="40">
        <v>0</v>
      </c>
      <c r="I87" s="40">
        <v>5238.58</v>
      </c>
      <c r="J87" s="40">
        <v>0</v>
      </c>
      <c r="K87" s="40">
        <f t="shared" si="3"/>
        <v>46844.630000000005</v>
      </c>
      <c r="L87" s="40">
        <v>4480.6499999999996</v>
      </c>
      <c r="M87" s="40">
        <v>5770.58</v>
      </c>
      <c r="N87" s="40">
        <v>2312.73</v>
      </c>
      <c r="O87" s="40">
        <f t="shared" si="4"/>
        <v>12563.96</v>
      </c>
      <c r="P87" s="40">
        <f t="shared" si="5"/>
        <v>34280.670000000006</v>
      </c>
      <c r="Q87" s="40">
        <v>26901.390000000003</v>
      </c>
      <c r="R87" s="40">
        <v>0</v>
      </c>
    </row>
    <row r="88" spans="1:18" x14ac:dyDescent="0.25">
      <c r="A88" s="41">
        <v>8000670</v>
      </c>
      <c r="B88" s="41" t="s">
        <v>128</v>
      </c>
      <c r="C88" s="41" t="s">
        <v>264</v>
      </c>
      <c r="D88" s="41" t="s">
        <v>400</v>
      </c>
      <c r="E88" s="42">
        <v>35462.22</v>
      </c>
      <c r="F88" s="42">
        <v>0</v>
      </c>
      <c r="G88" s="42">
        <v>7092.44</v>
      </c>
      <c r="H88" s="42">
        <v>0</v>
      </c>
      <c r="I88" s="42">
        <v>0</v>
      </c>
      <c r="J88" s="42">
        <v>4964.71</v>
      </c>
      <c r="K88" s="40">
        <f t="shared" si="3"/>
        <v>47519.37</v>
      </c>
      <c r="L88" s="42">
        <v>4964.71</v>
      </c>
      <c r="M88" s="42">
        <v>8503.67</v>
      </c>
      <c r="N88" s="42">
        <v>3261.34</v>
      </c>
      <c r="O88" s="40">
        <f t="shared" si="4"/>
        <v>16729.72</v>
      </c>
      <c r="P88" s="40">
        <f t="shared" si="5"/>
        <v>30789.65</v>
      </c>
      <c r="Q88" s="42">
        <v>19149.599999999999</v>
      </c>
      <c r="R88" s="42">
        <v>0</v>
      </c>
    </row>
    <row r="89" spans="1:18" x14ac:dyDescent="0.25">
      <c r="A89" s="39">
        <v>8007403</v>
      </c>
      <c r="B89" s="39" t="s">
        <v>129</v>
      </c>
      <c r="C89" s="39" t="s">
        <v>267</v>
      </c>
      <c r="D89" s="39" t="s">
        <v>305</v>
      </c>
      <c r="E89" s="40">
        <v>33689.11</v>
      </c>
      <c r="F89" s="40">
        <v>0</v>
      </c>
      <c r="G89" s="40">
        <v>6737.82</v>
      </c>
      <c r="H89" s="40">
        <v>0</v>
      </c>
      <c r="I89" s="40">
        <v>0</v>
      </c>
      <c r="J89" s="40">
        <v>0</v>
      </c>
      <c r="K89" s="40">
        <f t="shared" si="3"/>
        <v>40426.93</v>
      </c>
      <c r="L89" s="40">
        <v>4716.4799999999996</v>
      </c>
      <c r="M89" s="40">
        <v>6300.06</v>
      </c>
      <c r="N89" s="40">
        <v>1133.6099999999999</v>
      </c>
      <c r="O89" s="40">
        <f t="shared" si="4"/>
        <v>12150.150000000001</v>
      </c>
      <c r="P89" s="40">
        <f t="shared" si="5"/>
        <v>28276.78</v>
      </c>
      <c r="Q89" s="40">
        <v>18192.12</v>
      </c>
      <c r="R89" s="40">
        <v>0</v>
      </c>
    </row>
    <row r="90" spans="1:18" x14ac:dyDescent="0.25">
      <c r="A90" s="41">
        <v>8007438</v>
      </c>
      <c r="B90" s="41" t="s">
        <v>130</v>
      </c>
      <c r="C90" s="41" t="s">
        <v>267</v>
      </c>
      <c r="D90" s="41" t="s">
        <v>401</v>
      </c>
      <c r="E90" s="42">
        <v>33689.11</v>
      </c>
      <c r="F90" s="42">
        <v>0</v>
      </c>
      <c r="G90" s="42">
        <v>6737.82</v>
      </c>
      <c r="H90" s="42">
        <v>0</v>
      </c>
      <c r="I90" s="42">
        <v>0</v>
      </c>
      <c r="J90" s="42">
        <v>0</v>
      </c>
      <c r="K90" s="40">
        <f t="shared" si="3"/>
        <v>40426.93</v>
      </c>
      <c r="L90" s="42">
        <v>4716.4799999999996</v>
      </c>
      <c r="M90" s="42">
        <v>6406.04</v>
      </c>
      <c r="N90" s="42">
        <v>1133.6099999999999</v>
      </c>
      <c r="O90" s="40">
        <f t="shared" si="4"/>
        <v>12256.130000000001</v>
      </c>
      <c r="P90" s="40">
        <f t="shared" si="5"/>
        <v>28170.799999999999</v>
      </c>
      <c r="Q90" s="42">
        <v>17855.23</v>
      </c>
      <c r="R90" s="42">
        <v>0</v>
      </c>
    </row>
    <row r="91" spans="1:18" x14ac:dyDescent="0.25">
      <c r="A91" s="39">
        <v>8021805</v>
      </c>
      <c r="B91" s="39" t="s">
        <v>131</v>
      </c>
      <c r="C91" s="39" t="s">
        <v>265</v>
      </c>
      <c r="D91" s="39" t="s">
        <v>402</v>
      </c>
      <c r="E91" s="40">
        <v>31737.95</v>
      </c>
      <c r="F91" s="40">
        <v>0</v>
      </c>
      <c r="G91" s="40">
        <v>3200.47</v>
      </c>
      <c r="H91" s="40">
        <v>0</v>
      </c>
      <c r="I91" s="40">
        <v>0</v>
      </c>
      <c r="J91" s="40">
        <v>0</v>
      </c>
      <c r="K91" s="40">
        <f t="shared" si="3"/>
        <v>34938.42</v>
      </c>
      <c r="L91" s="40">
        <v>4547.8599999999997</v>
      </c>
      <c r="M91" s="40">
        <v>6190.67</v>
      </c>
      <c r="N91" s="40">
        <v>0</v>
      </c>
      <c r="O91" s="40">
        <f t="shared" si="4"/>
        <v>10738.529999999999</v>
      </c>
      <c r="P91" s="40">
        <f t="shared" si="5"/>
        <v>24199.89</v>
      </c>
      <c r="Q91" s="40">
        <v>23646.06</v>
      </c>
      <c r="R91" s="40">
        <v>0</v>
      </c>
    </row>
    <row r="92" spans="1:18" x14ac:dyDescent="0.25">
      <c r="A92" s="41">
        <v>8013756</v>
      </c>
      <c r="B92" s="41" t="s">
        <v>132</v>
      </c>
      <c r="C92" s="41" t="s">
        <v>269</v>
      </c>
      <c r="D92" s="41" t="s">
        <v>306</v>
      </c>
      <c r="E92" s="42">
        <v>32004.65</v>
      </c>
      <c r="F92" s="42">
        <v>0</v>
      </c>
      <c r="G92" s="42">
        <v>0</v>
      </c>
      <c r="H92" s="42">
        <v>0</v>
      </c>
      <c r="I92" s="42">
        <v>4722.5200000000004</v>
      </c>
      <c r="J92" s="42">
        <v>0</v>
      </c>
      <c r="K92" s="40">
        <f t="shared" si="3"/>
        <v>36727.17</v>
      </c>
      <c r="L92" s="42">
        <v>4480.6499999999996</v>
      </c>
      <c r="M92" s="42">
        <v>6699.74</v>
      </c>
      <c r="N92" s="42">
        <v>0</v>
      </c>
      <c r="O92" s="40">
        <f t="shared" si="4"/>
        <v>11180.39</v>
      </c>
      <c r="P92" s="40">
        <f t="shared" si="5"/>
        <v>25546.78</v>
      </c>
      <c r="Q92" s="42">
        <v>43722.95</v>
      </c>
      <c r="R92" s="42">
        <v>0</v>
      </c>
    </row>
    <row r="93" spans="1:18" x14ac:dyDescent="0.25">
      <c r="A93" s="39">
        <v>8007187</v>
      </c>
      <c r="B93" s="39" t="s">
        <v>133</v>
      </c>
      <c r="C93" s="39" t="s">
        <v>267</v>
      </c>
      <c r="D93" s="39" t="s">
        <v>403</v>
      </c>
      <c r="E93" s="40">
        <v>33689.11</v>
      </c>
      <c r="F93" s="40">
        <v>0</v>
      </c>
      <c r="G93" s="40">
        <v>6737.82</v>
      </c>
      <c r="H93" s="40">
        <v>0</v>
      </c>
      <c r="I93" s="40">
        <v>0</v>
      </c>
      <c r="J93" s="40">
        <v>0</v>
      </c>
      <c r="K93" s="40">
        <f t="shared" si="3"/>
        <v>40426.93</v>
      </c>
      <c r="L93" s="40">
        <v>4716.4799999999996</v>
      </c>
      <c r="M93" s="40">
        <v>6406.04</v>
      </c>
      <c r="N93" s="40">
        <v>1133.6099999999999</v>
      </c>
      <c r="O93" s="40">
        <f t="shared" si="4"/>
        <v>12256.130000000001</v>
      </c>
      <c r="P93" s="40">
        <f t="shared" si="5"/>
        <v>28170.799999999999</v>
      </c>
      <c r="Q93" s="40">
        <v>19072.23</v>
      </c>
      <c r="R93" s="40">
        <v>0</v>
      </c>
    </row>
    <row r="94" spans="1:18" x14ac:dyDescent="0.25">
      <c r="A94" s="41">
        <v>8023638</v>
      </c>
      <c r="B94" s="41" t="s">
        <v>134</v>
      </c>
      <c r="C94" s="41" t="s">
        <v>275</v>
      </c>
      <c r="D94" s="41" t="s">
        <v>307</v>
      </c>
      <c r="E94" s="42">
        <v>27363.98</v>
      </c>
      <c r="F94" s="42">
        <v>0</v>
      </c>
      <c r="G94" s="42">
        <v>5472.8</v>
      </c>
      <c r="H94" s="42">
        <v>0</v>
      </c>
      <c r="I94" s="42">
        <v>0</v>
      </c>
      <c r="J94" s="42">
        <v>0</v>
      </c>
      <c r="K94" s="40">
        <f t="shared" si="3"/>
        <v>32836.78</v>
      </c>
      <c r="L94" s="42">
        <v>992.21</v>
      </c>
      <c r="M94" s="42">
        <v>5739</v>
      </c>
      <c r="N94" s="42">
        <v>0</v>
      </c>
      <c r="O94" s="40">
        <f t="shared" si="4"/>
        <v>6731.21</v>
      </c>
      <c r="P94" s="40">
        <f t="shared" si="5"/>
        <v>26105.57</v>
      </c>
      <c r="Q94" s="42">
        <v>14776.539999999999</v>
      </c>
      <c r="R94" s="42">
        <v>0</v>
      </c>
    </row>
    <row r="95" spans="1:18" x14ac:dyDescent="0.25">
      <c r="A95" s="39">
        <v>8021732</v>
      </c>
      <c r="B95" s="39" t="s">
        <v>135</v>
      </c>
      <c r="C95" s="39" t="s">
        <v>265</v>
      </c>
      <c r="D95" s="39" t="s">
        <v>404</v>
      </c>
      <c r="E95" s="40">
        <v>31737.95</v>
      </c>
      <c r="F95" s="40">
        <v>0</v>
      </c>
      <c r="G95" s="40">
        <v>3077.79</v>
      </c>
      <c r="H95" s="40">
        <v>0</v>
      </c>
      <c r="I95" s="40">
        <v>0</v>
      </c>
      <c r="J95" s="40">
        <v>0</v>
      </c>
      <c r="K95" s="40">
        <f t="shared" si="3"/>
        <v>34815.74</v>
      </c>
      <c r="L95" s="40">
        <v>4443.3100000000004</v>
      </c>
      <c r="M95" s="40">
        <v>5964.41</v>
      </c>
      <c r="N95" s="40">
        <v>0</v>
      </c>
      <c r="O95" s="40">
        <f t="shared" si="4"/>
        <v>10407.720000000001</v>
      </c>
      <c r="P95" s="40">
        <f t="shared" si="5"/>
        <v>24408.019999999997</v>
      </c>
      <c r="Q95" s="40">
        <v>28846.840000000004</v>
      </c>
      <c r="R95" s="40">
        <v>0</v>
      </c>
    </row>
    <row r="96" spans="1:18" x14ac:dyDescent="0.25">
      <c r="A96" s="41">
        <v>8006407</v>
      </c>
      <c r="B96" s="41" t="s">
        <v>136</v>
      </c>
      <c r="C96" s="41" t="s">
        <v>267</v>
      </c>
      <c r="D96" s="41" t="s">
        <v>405</v>
      </c>
      <c r="E96" s="42">
        <v>33689.11</v>
      </c>
      <c r="F96" s="42">
        <v>0</v>
      </c>
      <c r="G96" s="42">
        <v>6737.82</v>
      </c>
      <c r="H96" s="42">
        <v>0</v>
      </c>
      <c r="I96" s="42">
        <v>0</v>
      </c>
      <c r="J96" s="42">
        <v>0</v>
      </c>
      <c r="K96" s="40">
        <f t="shared" si="3"/>
        <v>40426.93</v>
      </c>
      <c r="L96" s="42">
        <v>4716.4799999999996</v>
      </c>
      <c r="M96" s="42">
        <v>6621.32</v>
      </c>
      <c r="N96" s="42">
        <v>1133.6099999999999</v>
      </c>
      <c r="O96" s="40">
        <f t="shared" si="4"/>
        <v>12471.41</v>
      </c>
      <c r="P96" s="40">
        <f t="shared" si="5"/>
        <v>27955.52</v>
      </c>
      <c r="Q96" s="42">
        <v>17855.23</v>
      </c>
      <c r="R96" s="42">
        <v>0</v>
      </c>
    </row>
    <row r="97" spans="1:18" x14ac:dyDescent="0.25">
      <c r="A97" s="39">
        <v>8002576</v>
      </c>
      <c r="B97" s="39" t="s">
        <v>137</v>
      </c>
      <c r="C97" s="39" t="s">
        <v>486</v>
      </c>
      <c r="D97" s="39" t="s">
        <v>406</v>
      </c>
      <c r="E97" s="40">
        <v>35462.22</v>
      </c>
      <c r="F97" s="40">
        <v>0</v>
      </c>
      <c r="G97" s="40">
        <v>7092.44</v>
      </c>
      <c r="H97" s="40">
        <v>0</v>
      </c>
      <c r="I97" s="40">
        <v>0</v>
      </c>
      <c r="J97" s="40">
        <v>0</v>
      </c>
      <c r="K97" s="40">
        <f t="shared" si="3"/>
        <v>42554.66</v>
      </c>
      <c r="L97" s="40">
        <v>4964.71</v>
      </c>
      <c r="M97" s="40">
        <v>6730.86</v>
      </c>
      <c r="N97" s="40">
        <v>3261.34</v>
      </c>
      <c r="O97" s="40">
        <f t="shared" si="4"/>
        <v>14956.91</v>
      </c>
      <c r="P97" s="40">
        <f t="shared" si="5"/>
        <v>27597.750000000004</v>
      </c>
      <c r="Q97" s="40">
        <v>19149.599999999999</v>
      </c>
      <c r="R97" s="40">
        <v>0</v>
      </c>
    </row>
    <row r="98" spans="1:18" x14ac:dyDescent="0.25">
      <c r="A98" s="41">
        <v>8004706</v>
      </c>
      <c r="B98" s="41" t="s">
        <v>138</v>
      </c>
      <c r="C98" s="41" t="s">
        <v>267</v>
      </c>
      <c r="D98" s="41" t="s">
        <v>308</v>
      </c>
      <c r="E98" s="42">
        <v>33689.11</v>
      </c>
      <c r="F98" s="42">
        <v>0</v>
      </c>
      <c r="G98" s="42">
        <v>4491.88</v>
      </c>
      <c r="H98" s="42">
        <v>0</v>
      </c>
      <c r="I98" s="42">
        <v>0</v>
      </c>
      <c r="J98" s="42">
        <v>0</v>
      </c>
      <c r="K98" s="40">
        <f t="shared" si="3"/>
        <v>38180.99</v>
      </c>
      <c r="L98" s="42">
        <v>4716.4799999999996</v>
      </c>
      <c r="M98" s="42">
        <v>6052.01</v>
      </c>
      <c r="N98" s="42">
        <v>0</v>
      </c>
      <c r="O98" s="40">
        <f t="shared" si="4"/>
        <v>10768.49</v>
      </c>
      <c r="P98" s="40">
        <f t="shared" si="5"/>
        <v>27412.5</v>
      </c>
      <c r="Q98" s="42">
        <v>17855.23</v>
      </c>
      <c r="R98" s="42">
        <v>0</v>
      </c>
    </row>
    <row r="99" spans="1:18" x14ac:dyDescent="0.25">
      <c r="A99" s="39">
        <v>8000760</v>
      </c>
      <c r="B99" s="39" t="s">
        <v>139</v>
      </c>
      <c r="C99" s="39" t="s">
        <v>264</v>
      </c>
      <c r="D99" s="39" t="s">
        <v>309</v>
      </c>
      <c r="E99" s="40">
        <v>35462.22</v>
      </c>
      <c r="F99" s="40">
        <v>0</v>
      </c>
      <c r="G99" s="40">
        <v>7092.44</v>
      </c>
      <c r="H99" s="40">
        <v>0</v>
      </c>
      <c r="I99" s="40">
        <v>26192.93</v>
      </c>
      <c r="J99" s="40">
        <v>4964.71</v>
      </c>
      <c r="K99" s="40">
        <f t="shared" si="3"/>
        <v>73712.3</v>
      </c>
      <c r="L99" s="40">
        <v>4964.71</v>
      </c>
      <c r="M99" s="40">
        <v>14851.79</v>
      </c>
      <c r="N99" s="40">
        <v>3261.34</v>
      </c>
      <c r="O99" s="40">
        <f t="shared" si="4"/>
        <v>23077.84</v>
      </c>
      <c r="P99" s="40">
        <f t="shared" si="5"/>
        <v>50634.460000000006</v>
      </c>
      <c r="Q99" s="40">
        <v>19149.599999999999</v>
      </c>
      <c r="R99" s="40">
        <v>0</v>
      </c>
    </row>
    <row r="100" spans="1:18" x14ac:dyDescent="0.25">
      <c r="A100" s="41">
        <v>8000778</v>
      </c>
      <c r="B100" s="41" t="s">
        <v>140</v>
      </c>
      <c r="C100" s="41" t="s">
        <v>487</v>
      </c>
      <c r="D100" s="41" t="s">
        <v>407</v>
      </c>
      <c r="E100" s="42">
        <v>35462.22</v>
      </c>
      <c r="F100" s="42">
        <v>0</v>
      </c>
      <c r="G100" s="42">
        <v>7092.44</v>
      </c>
      <c r="H100" s="42">
        <v>0</v>
      </c>
      <c r="I100" s="42">
        <v>0</v>
      </c>
      <c r="J100" s="42">
        <v>4964.71</v>
      </c>
      <c r="K100" s="40">
        <f t="shared" si="3"/>
        <v>47519.37</v>
      </c>
      <c r="L100" s="42">
        <v>4964.71</v>
      </c>
      <c r="M100" s="42">
        <v>8406.8700000000008</v>
      </c>
      <c r="N100" s="42">
        <v>3261.34</v>
      </c>
      <c r="O100" s="40">
        <f t="shared" si="4"/>
        <v>16632.920000000002</v>
      </c>
      <c r="P100" s="40">
        <f t="shared" si="5"/>
        <v>30886.45</v>
      </c>
      <c r="Q100" s="42">
        <v>19149.599999999999</v>
      </c>
      <c r="R100" s="42">
        <v>0</v>
      </c>
    </row>
    <row r="101" spans="1:18" x14ac:dyDescent="0.25">
      <c r="A101" s="39">
        <v>8006784</v>
      </c>
      <c r="B101" s="39" t="s">
        <v>141</v>
      </c>
      <c r="C101" s="39" t="s">
        <v>267</v>
      </c>
      <c r="D101" s="39" t="s">
        <v>310</v>
      </c>
      <c r="E101" s="40">
        <v>33689.11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f t="shared" si="3"/>
        <v>33689.11</v>
      </c>
      <c r="L101" s="40">
        <v>4716.4799999999996</v>
      </c>
      <c r="M101" s="40">
        <v>6993.83</v>
      </c>
      <c r="N101" s="40">
        <v>0</v>
      </c>
      <c r="O101" s="40">
        <f t="shared" si="4"/>
        <v>11710.31</v>
      </c>
      <c r="P101" s="40">
        <f t="shared" si="5"/>
        <v>21978.800000000003</v>
      </c>
      <c r="Q101" s="40">
        <v>31667.759999999998</v>
      </c>
      <c r="R101" s="40">
        <v>0</v>
      </c>
    </row>
    <row r="102" spans="1:18" x14ac:dyDescent="0.25">
      <c r="A102" s="41">
        <v>8000786</v>
      </c>
      <c r="B102" s="41" t="s">
        <v>142</v>
      </c>
      <c r="C102" s="41" t="s">
        <v>264</v>
      </c>
      <c r="D102" s="41" t="s">
        <v>311</v>
      </c>
      <c r="E102" s="42">
        <v>35462.22</v>
      </c>
      <c r="F102" s="42">
        <v>0</v>
      </c>
      <c r="G102" s="42">
        <v>7092.44</v>
      </c>
      <c r="H102" s="42">
        <v>0</v>
      </c>
      <c r="I102" s="42">
        <v>5238.59</v>
      </c>
      <c r="J102" s="42">
        <v>4964.71</v>
      </c>
      <c r="K102" s="40">
        <f t="shared" si="3"/>
        <v>52757.96</v>
      </c>
      <c r="L102" s="42">
        <v>4964.71</v>
      </c>
      <c r="M102" s="42">
        <v>7970.01</v>
      </c>
      <c r="N102" s="42">
        <v>3261.34</v>
      </c>
      <c r="O102" s="40">
        <f t="shared" si="4"/>
        <v>16196.060000000001</v>
      </c>
      <c r="P102" s="40">
        <f t="shared" si="5"/>
        <v>36561.899999999994</v>
      </c>
      <c r="Q102" s="42">
        <v>27008.26</v>
      </c>
      <c r="R102" s="42">
        <v>0</v>
      </c>
    </row>
    <row r="103" spans="1:18" x14ac:dyDescent="0.25">
      <c r="A103" s="39">
        <v>8011745</v>
      </c>
      <c r="B103" s="39" t="s">
        <v>143</v>
      </c>
      <c r="C103" s="39" t="s">
        <v>269</v>
      </c>
      <c r="D103" s="39" t="s">
        <v>408</v>
      </c>
      <c r="E103" s="40">
        <v>32004.65</v>
      </c>
      <c r="F103" s="40">
        <v>0</v>
      </c>
      <c r="G103" s="40">
        <v>3200.47</v>
      </c>
      <c r="H103" s="40">
        <v>0</v>
      </c>
      <c r="I103" s="40">
        <v>4355.8599999999997</v>
      </c>
      <c r="J103" s="40">
        <v>0</v>
      </c>
      <c r="K103" s="40">
        <f t="shared" si="3"/>
        <v>39560.980000000003</v>
      </c>
      <c r="L103" s="40">
        <v>4480.6499999999996</v>
      </c>
      <c r="M103" s="40">
        <v>5969.19</v>
      </c>
      <c r="N103" s="40">
        <v>0</v>
      </c>
      <c r="O103" s="40">
        <f t="shared" si="4"/>
        <v>10449.84</v>
      </c>
      <c r="P103" s="40">
        <f t="shared" si="5"/>
        <v>29111.140000000003</v>
      </c>
      <c r="Q103" s="40">
        <v>27550.83</v>
      </c>
      <c r="R103" s="40">
        <v>0</v>
      </c>
    </row>
    <row r="104" spans="1:18" x14ac:dyDescent="0.25">
      <c r="A104" s="41">
        <v>8007918</v>
      </c>
      <c r="B104" s="41" t="s">
        <v>144</v>
      </c>
      <c r="C104" s="41" t="s">
        <v>267</v>
      </c>
      <c r="D104" s="41" t="s">
        <v>409</v>
      </c>
      <c r="E104" s="42">
        <v>33689.1</v>
      </c>
      <c r="F104" s="42">
        <v>0</v>
      </c>
      <c r="G104" s="42">
        <v>1122.97</v>
      </c>
      <c r="H104" s="42">
        <v>0</v>
      </c>
      <c r="I104" s="42">
        <v>4994.22</v>
      </c>
      <c r="J104" s="42">
        <v>0</v>
      </c>
      <c r="K104" s="40">
        <f t="shared" si="3"/>
        <v>39806.29</v>
      </c>
      <c r="L104" s="42">
        <v>4716.4799999999996</v>
      </c>
      <c r="M104" s="42">
        <v>7098.11</v>
      </c>
      <c r="N104" s="42">
        <v>0</v>
      </c>
      <c r="O104" s="40">
        <f t="shared" si="4"/>
        <v>11814.59</v>
      </c>
      <c r="P104" s="40">
        <f t="shared" si="5"/>
        <v>27991.7</v>
      </c>
      <c r="Q104" s="42">
        <v>30737.579999999998</v>
      </c>
      <c r="R104" s="42">
        <v>0</v>
      </c>
    </row>
    <row r="105" spans="1:18" x14ac:dyDescent="0.25">
      <c r="A105" s="39">
        <v>8023689</v>
      </c>
      <c r="B105" s="39" t="s">
        <v>145</v>
      </c>
      <c r="C105" s="39" t="s">
        <v>275</v>
      </c>
      <c r="D105" s="39" t="s">
        <v>313</v>
      </c>
      <c r="E105" s="40">
        <v>27363.97</v>
      </c>
      <c r="F105" s="40">
        <v>0</v>
      </c>
      <c r="G105" s="40">
        <v>0</v>
      </c>
      <c r="H105" s="40">
        <v>0</v>
      </c>
      <c r="I105" s="40">
        <v>6080.28</v>
      </c>
      <c r="J105" s="40">
        <v>0</v>
      </c>
      <c r="K105" s="40">
        <f t="shared" si="3"/>
        <v>33444.25</v>
      </c>
      <c r="L105" s="40">
        <v>992.21</v>
      </c>
      <c r="M105" s="40">
        <v>5806.16</v>
      </c>
      <c r="N105" s="40">
        <v>0</v>
      </c>
      <c r="O105" s="40">
        <f t="shared" si="4"/>
        <v>6798.37</v>
      </c>
      <c r="P105" s="40">
        <f t="shared" si="5"/>
        <v>26645.88</v>
      </c>
      <c r="Q105" s="40">
        <v>26330.22</v>
      </c>
      <c r="R105" s="40">
        <v>0</v>
      </c>
    </row>
    <row r="106" spans="1:18" x14ac:dyDescent="0.25">
      <c r="A106" s="41">
        <v>8011753</v>
      </c>
      <c r="B106" s="41" t="s">
        <v>146</v>
      </c>
      <c r="C106" s="41" t="s">
        <v>269</v>
      </c>
      <c r="D106" s="41" t="s">
        <v>410</v>
      </c>
      <c r="E106" s="42">
        <v>32004.639999999999</v>
      </c>
      <c r="F106" s="42">
        <v>0</v>
      </c>
      <c r="G106" s="42">
        <v>3200.47</v>
      </c>
      <c r="H106" s="42">
        <v>0</v>
      </c>
      <c r="I106" s="42">
        <v>0</v>
      </c>
      <c r="J106" s="42">
        <v>0</v>
      </c>
      <c r="K106" s="40">
        <f t="shared" si="3"/>
        <v>35205.11</v>
      </c>
      <c r="L106" s="42">
        <v>4480.6499999999996</v>
      </c>
      <c r="M106" s="42">
        <v>6153.3</v>
      </c>
      <c r="N106" s="42">
        <v>0</v>
      </c>
      <c r="O106" s="40">
        <f t="shared" si="4"/>
        <v>10633.95</v>
      </c>
      <c r="P106" s="40">
        <f t="shared" si="5"/>
        <v>24571.16</v>
      </c>
      <c r="Q106" s="42">
        <v>16898.45</v>
      </c>
      <c r="R106" s="42">
        <v>0</v>
      </c>
    </row>
    <row r="107" spans="1:18" x14ac:dyDescent="0.25">
      <c r="A107" s="39">
        <v>8023700</v>
      </c>
      <c r="B107" s="39" t="s">
        <v>147</v>
      </c>
      <c r="C107" s="39" t="s">
        <v>275</v>
      </c>
      <c r="D107" s="39" t="s">
        <v>314</v>
      </c>
      <c r="E107" s="40">
        <v>27363.98</v>
      </c>
      <c r="F107" s="40">
        <v>0</v>
      </c>
      <c r="G107" s="40">
        <v>2736.4</v>
      </c>
      <c r="H107" s="40">
        <v>0</v>
      </c>
      <c r="I107" s="40">
        <v>6176.48</v>
      </c>
      <c r="J107" s="40">
        <v>0</v>
      </c>
      <c r="K107" s="40">
        <f t="shared" si="3"/>
        <v>36276.86</v>
      </c>
      <c r="L107" s="40">
        <v>3830.96</v>
      </c>
      <c r="M107" s="40">
        <v>4738.01</v>
      </c>
      <c r="N107" s="40">
        <v>0</v>
      </c>
      <c r="O107" s="40">
        <f t="shared" si="4"/>
        <v>8568.9700000000012</v>
      </c>
      <c r="P107" s="40">
        <f t="shared" si="5"/>
        <v>27707.89</v>
      </c>
      <c r="Q107" s="40">
        <v>22713.86</v>
      </c>
      <c r="R107" s="40">
        <v>0</v>
      </c>
    </row>
    <row r="108" spans="1:18" x14ac:dyDescent="0.25">
      <c r="A108" s="41">
        <v>8011737</v>
      </c>
      <c r="B108" s="41" t="s">
        <v>148</v>
      </c>
      <c r="C108" s="41" t="s">
        <v>269</v>
      </c>
      <c r="D108" s="41" t="s">
        <v>315</v>
      </c>
      <c r="E108" s="42">
        <v>32004.65</v>
      </c>
      <c r="F108" s="42">
        <v>0</v>
      </c>
      <c r="G108" s="42">
        <v>3200.47</v>
      </c>
      <c r="H108" s="42">
        <v>0</v>
      </c>
      <c r="I108" s="42">
        <v>26837.200000000001</v>
      </c>
      <c r="J108" s="42">
        <v>0</v>
      </c>
      <c r="K108" s="40">
        <f t="shared" si="3"/>
        <v>62042.320000000007</v>
      </c>
      <c r="L108" s="42">
        <v>4480.6499999999996</v>
      </c>
      <c r="M108" s="42">
        <v>12338.8</v>
      </c>
      <c r="N108" s="42">
        <v>0</v>
      </c>
      <c r="O108" s="40">
        <f t="shared" si="4"/>
        <v>16819.449999999997</v>
      </c>
      <c r="P108" s="40">
        <f t="shared" si="5"/>
        <v>45222.87000000001</v>
      </c>
      <c r="Q108" s="42">
        <v>23799.86</v>
      </c>
      <c r="R108" s="42">
        <v>0</v>
      </c>
    </row>
    <row r="109" spans="1:18" x14ac:dyDescent="0.25">
      <c r="A109" s="39">
        <v>8006334</v>
      </c>
      <c r="B109" s="39" t="s">
        <v>149</v>
      </c>
      <c r="C109" s="39" t="s">
        <v>267</v>
      </c>
      <c r="D109" s="39" t="s">
        <v>316</v>
      </c>
      <c r="E109" s="40">
        <v>33689.11</v>
      </c>
      <c r="F109" s="40">
        <v>0</v>
      </c>
      <c r="G109" s="40">
        <v>6737.82</v>
      </c>
      <c r="H109" s="40">
        <v>0</v>
      </c>
      <c r="I109" s="40">
        <v>0</v>
      </c>
      <c r="J109" s="40">
        <v>0</v>
      </c>
      <c r="K109" s="40">
        <f t="shared" si="3"/>
        <v>40426.93</v>
      </c>
      <c r="L109" s="40">
        <v>4716.4799999999996</v>
      </c>
      <c r="M109" s="40">
        <v>7098.11</v>
      </c>
      <c r="N109" s="40">
        <v>1133.6099999999999</v>
      </c>
      <c r="O109" s="40">
        <f t="shared" si="4"/>
        <v>12948.2</v>
      </c>
      <c r="P109" s="40">
        <f t="shared" si="5"/>
        <v>27478.73</v>
      </c>
      <c r="Q109" s="40">
        <v>17718.939999999999</v>
      </c>
      <c r="R109" s="40">
        <v>0</v>
      </c>
    </row>
    <row r="110" spans="1:18" x14ac:dyDescent="0.25">
      <c r="A110" s="41">
        <v>8000859</v>
      </c>
      <c r="B110" s="41" t="s">
        <v>150</v>
      </c>
      <c r="C110" s="41" t="s">
        <v>264</v>
      </c>
      <c r="D110" s="41" t="s">
        <v>411</v>
      </c>
      <c r="E110" s="42">
        <v>35462.22</v>
      </c>
      <c r="F110" s="42">
        <v>0</v>
      </c>
      <c r="G110" s="42">
        <v>7092.44</v>
      </c>
      <c r="H110" s="42">
        <v>0</v>
      </c>
      <c r="I110" s="42">
        <v>0</v>
      </c>
      <c r="J110" s="42">
        <v>4964.71</v>
      </c>
      <c r="K110" s="40">
        <f t="shared" si="3"/>
        <v>47519.37</v>
      </c>
      <c r="L110" s="42">
        <v>4964.71</v>
      </c>
      <c r="M110" s="42">
        <v>8670.8799999999992</v>
      </c>
      <c r="N110" s="42">
        <v>3261.34</v>
      </c>
      <c r="O110" s="40">
        <f t="shared" si="4"/>
        <v>16896.93</v>
      </c>
      <c r="P110" s="40">
        <f t="shared" si="5"/>
        <v>30622.440000000002</v>
      </c>
      <c r="Q110" s="42">
        <v>19149.599999999999</v>
      </c>
      <c r="R110" s="42">
        <v>0</v>
      </c>
    </row>
    <row r="111" spans="1:18" x14ac:dyDescent="0.25">
      <c r="A111" s="39">
        <v>8006814</v>
      </c>
      <c r="B111" s="39" t="s">
        <v>151</v>
      </c>
      <c r="C111" s="39" t="s">
        <v>267</v>
      </c>
      <c r="D111" s="39" t="s">
        <v>412</v>
      </c>
      <c r="E111" s="40">
        <v>33689.11</v>
      </c>
      <c r="F111" s="40">
        <v>0</v>
      </c>
      <c r="G111" s="40">
        <v>6737.82</v>
      </c>
      <c r="H111" s="40">
        <v>0</v>
      </c>
      <c r="I111" s="40">
        <v>34295.58</v>
      </c>
      <c r="J111" s="40">
        <v>0</v>
      </c>
      <c r="K111" s="40">
        <f t="shared" si="3"/>
        <v>74722.510000000009</v>
      </c>
      <c r="L111" s="40">
        <v>4716.4799999999996</v>
      </c>
      <c r="M111" s="40">
        <v>13440.35</v>
      </c>
      <c r="N111" s="40">
        <v>1133.6099999999999</v>
      </c>
      <c r="O111" s="40">
        <f t="shared" si="4"/>
        <v>19290.440000000002</v>
      </c>
      <c r="P111" s="40">
        <f t="shared" si="5"/>
        <v>55432.070000000007</v>
      </c>
      <c r="Q111" s="40">
        <v>101807.14</v>
      </c>
      <c r="R111" s="40">
        <v>0</v>
      </c>
    </row>
    <row r="112" spans="1:18" x14ac:dyDescent="0.25">
      <c r="A112" s="41">
        <v>8017280</v>
      </c>
      <c r="B112" s="41" t="s">
        <v>152</v>
      </c>
      <c r="C112" s="41" t="s">
        <v>269</v>
      </c>
      <c r="D112" s="41" t="s">
        <v>413</v>
      </c>
      <c r="E112" s="42">
        <v>32004.65</v>
      </c>
      <c r="F112" s="42">
        <v>0</v>
      </c>
      <c r="G112" s="42">
        <v>1173.5</v>
      </c>
      <c r="H112" s="42">
        <v>0</v>
      </c>
      <c r="I112" s="42">
        <v>4631.67</v>
      </c>
      <c r="J112" s="42">
        <v>0</v>
      </c>
      <c r="K112" s="40">
        <f t="shared" si="3"/>
        <v>37809.82</v>
      </c>
      <c r="L112" s="42">
        <v>4480.6499999999996</v>
      </c>
      <c r="M112" s="42">
        <v>5983.43</v>
      </c>
      <c r="N112" s="42">
        <v>0</v>
      </c>
      <c r="O112" s="40">
        <f t="shared" si="4"/>
        <v>10464.08</v>
      </c>
      <c r="P112" s="40">
        <f t="shared" si="5"/>
        <v>27345.739999999998</v>
      </c>
      <c r="Q112" s="42">
        <v>28311.290000000005</v>
      </c>
      <c r="R112" s="42">
        <v>0</v>
      </c>
    </row>
    <row r="113" spans="1:18" x14ac:dyDescent="0.25">
      <c r="A113" s="39">
        <v>8010609</v>
      </c>
      <c r="B113" s="39" t="s">
        <v>153</v>
      </c>
      <c r="C113" s="39" t="s">
        <v>269</v>
      </c>
      <c r="D113" s="39" t="s">
        <v>414</v>
      </c>
      <c r="E113" s="40">
        <v>32004.65</v>
      </c>
      <c r="F113" s="40">
        <v>0</v>
      </c>
      <c r="G113" s="40">
        <v>3200.47</v>
      </c>
      <c r="H113" s="40">
        <v>0</v>
      </c>
      <c r="I113" s="40">
        <v>4701.78</v>
      </c>
      <c r="J113" s="40">
        <v>0</v>
      </c>
      <c r="K113" s="40">
        <f t="shared" si="3"/>
        <v>39906.9</v>
      </c>
      <c r="L113" s="40">
        <v>4480.6499999999996</v>
      </c>
      <c r="M113" s="40">
        <v>5708.97</v>
      </c>
      <c r="N113" s="40">
        <v>0</v>
      </c>
      <c r="O113" s="40">
        <f t="shared" si="4"/>
        <v>10189.619999999999</v>
      </c>
      <c r="P113" s="40">
        <f t="shared" si="5"/>
        <v>29717.280000000002</v>
      </c>
      <c r="Q113" s="40">
        <v>78579.820000000007</v>
      </c>
      <c r="R113" s="40">
        <v>0</v>
      </c>
    </row>
    <row r="114" spans="1:18" x14ac:dyDescent="0.25">
      <c r="A114" s="41">
        <v>8003688</v>
      </c>
      <c r="B114" s="41" t="s">
        <v>154</v>
      </c>
      <c r="C114" s="41" t="s">
        <v>267</v>
      </c>
      <c r="D114" s="41" t="s">
        <v>415</v>
      </c>
      <c r="E114" s="42">
        <v>33689.11</v>
      </c>
      <c r="F114" s="42">
        <v>0</v>
      </c>
      <c r="G114" s="42">
        <v>0</v>
      </c>
      <c r="H114" s="42">
        <v>0</v>
      </c>
      <c r="I114" s="42">
        <v>0</v>
      </c>
      <c r="J114" s="42">
        <v>4716.4799999999996</v>
      </c>
      <c r="K114" s="40">
        <f t="shared" si="3"/>
        <v>38405.589999999997</v>
      </c>
      <c r="L114" s="42">
        <v>4716.4799999999996</v>
      </c>
      <c r="M114" s="42">
        <v>7963.93</v>
      </c>
      <c r="N114" s="42">
        <v>0</v>
      </c>
      <c r="O114" s="40">
        <f t="shared" si="4"/>
        <v>12680.41</v>
      </c>
      <c r="P114" s="40">
        <f t="shared" si="5"/>
        <v>25725.179999999997</v>
      </c>
      <c r="Q114" s="42">
        <v>80260.81</v>
      </c>
      <c r="R114" s="42">
        <v>0</v>
      </c>
    </row>
    <row r="115" spans="1:18" x14ac:dyDescent="0.25">
      <c r="A115" s="39">
        <v>8002479</v>
      </c>
      <c r="B115" s="39" t="s">
        <v>155</v>
      </c>
      <c r="C115" s="39" t="s">
        <v>267</v>
      </c>
      <c r="D115" s="39" t="s">
        <v>416</v>
      </c>
      <c r="E115" s="40">
        <v>33689.11</v>
      </c>
      <c r="F115" s="40">
        <v>0</v>
      </c>
      <c r="G115" s="40">
        <v>0</v>
      </c>
      <c r="H115" s="40">
        <v>0</v>
      </c>
      <c r="I115" s="40">
        <v>0</v>
      </c>
      <c r="J115" s="40">
        <v>4716.4799999999996</v>
      </c>
      <c r="K115" s="40">
        <f t="shared" si="3"/>
        <v>38405.589999999997</v>
      </c>
      <c r="L115" s="40">
        <v>4716.4799999999996</v>
      </c>
      <c r="M115" s="40">
        <v>7336.52</v>
      </c>
      <c r="N115" s="40">
        <v>0</v>
      </c>
      <c r="O115" s="40">
        <f t="shared" si="4"/>
        <v>12053</v>
      </c>
      <c r="P115" s="40">
        <f t="shared" si="5"/>
        <v>26352.589999999997</v>
      </c>
      <c r="Q115" s="40">
        <v>24929.94</v>
      </c>
      <c r="R115" s="40">
        <v>0</v>
      </c>
    </row>
    <row r="116" spans="1:18" x14ac:dyDescent="0.25">
      <c r="A116" s="41">
        <v>8003505</v>
      </c>
      <c r="B116" s="41" t="s">
        <v>156</v>
      </c>
      <c r="C116" s="41" t="s">
        <v>267</v>
      </c>
      <c r="D116" s="41" t="s">
        <v>417</v>
      </c>
      <c r="E116" s="42">
        <v>33689.11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0">
        <f t="shared" si="3"/>
        <v>33689.11</v>
      </c>
      <c r="L116" s="42">
        <v>4716.4799999999996</v>
      </c>
      <c r="M116" s="42">
        <v>7098.11</v>
      </c>
      <c r="N116" s="42">
        <v>0</v>
      </c>
      <c r="O116" s="40">
        <f t="shared" si="4"/>
        <v>11814.59</v>
      </c>
      <c r="P116" s="40">
        <f t="shared" si="5"/>
        <v>21874.52</v>
      </c>
      <c r="Q116" s="42">
        <v>24929.94</v>
      </c>
      <c r="R116" s="42">
        <v>0</v>
      </c>
    </row>
    <row r="117" spans="1:18" x14ac:dyDescent="0.25">
      <c r="A117" s="39">
        <v>8006911</v>
      </c>
      <c r="B117" s="39" t="s">
        <v>157</v>
      </c>
      <c r="C117" s="39" t="s">
        <v>267</v>
      </c>
      <c r="D117" s="39" t="s">
        <v>418</v>
      </c>
      <c r="E117" s="40">
        <v>33689.11</v>
      </c>
      <c r="F117" s="40">
        <v>0</v>
      </c>
      <c r="G117" s="40">
        <v>3144.31</v>
      </c>
      <c r="H117" s="40">
        <v>0</v>
      </c>
      <c r="I117" s="40">
        <v>0</v>
      </c>
      <c r="J117" s="40">
        <v>0</v>
      </c>
      <c r="K117" s="40">
        <f t="shared" si="3"/>
        <v>36833.42</v>
      </c>
      <c r="L117" s="40">
        <v>4716.4799999999996</v>
      </c>
      <c r="M117" s="40">
        <v>6016.5</v>
      </c>
      <c r="N117" s="40">
        <v>0</v>
      </c>
      <c r="O117" s="40">
        <f t="shared" si="4"/>
        <v>10732.98</v>
      </c>
      <c r="P117" s="40">
        <f t="shared" si="5"/>
        <v>26100.44</v>
      </c>
      <c r="Q117" s="40">
        <v>18192.12</v>
      </c>
      <c r="R117" s="40">
        <v>0</v>
      </c>
    </row>
    <row r="118" spans="1:18" x14ac:dyDescent="0.25">
      <c r="A118" s="41">
        <v>8003564</v>
      </c>
      <c r="B118" s="41" t="s">
        <v>158</v>
      </c>
      <c r="C118" s="41" t="s">
        <v>269</v>
      </c>
      <c r="D118" s="41" t="s">
        <v>419</v>
      </c>
      <c r="E118" s="42">
        <v>32004.65</v>
      </c>
      <c r="F118" s="42">
        <v>0</v>
      </c>
      <c r="G118" s="42">
        <v>12801.88</v>
      </c>
      <c r="H118" s="42">
        <v>0</v>
      </c>
      <c r="I118" s="42">
        <v>0</v>
      </c>
      <c r="J118" s="42">
        <v>0</v>
      </c>
      <c r="K118" s="40">
        <f t="shared" si="3"/>
        <v>44806.53</v>
      </c>
      <c r="L118" s="42">
        <v>4480.6499999999996</v>
      </c>
      <c r="M118" s="42">
        <v>6487.87</v>
      </c>
      <c r="N118" s="42">
        <v>0</v>
      </c>
      <c r="O118" s="40">
        <f t="shared" si="4"/>
        <v>10968.52</v>
      </c>
      <c r="P118" s="40">
        <f t="shared" si="5"/>
        <v>33838.009999999995</v>
      </c>
      <c r="Q118" s="42">
        <v>17282.510000000002</v>
      </c>
      <c r="R118" s="42">
        <v>0</v>
      </c>
    </row>
    <row r="119" spans="1:18" x14ac:dyDescent="0.25">
      <c r="A119" s="39">
        <v>8011699</v>
      </c>
      <c r="B119" s="39" t="s">
        <v>159</v>
      </c>
      <c r="C119" s="39" t="s">
        <v>267</v>
      </c>
      <c r="D119" s="39" t="s">
        <v>420</v>
      </c>
      <c r="E119" s="40">
        <v>33689.11</v>
      </c>
      <c r="F119" s="40">
        <v>0</v>
      </c>
      <c r="G119" s="40">
        <v>0</v>
      </c>
      <c r="H119" s="40">
        <v>0</v>
      </c>
      <c r="I119" s="40">
        <v>5132.3100000000004</v>
      </c>
      <c r="J119" s="40">
        <v>0</v>
      </c>
      <c r="K119" s="40">
        <f t="shared" si="3"/>
        <v>38821.42</v>
      </c>
      <c r="L119" s="40">
        <v>4716.4799999999996</v>
      </c>
      <c r="M119" s="40">
        <v>6252.25</v>
      </c>
      <c r="N119" s="40">
        <v>0</v>
      </c>
      <c r="O119" s="40">
        <f t="shared" si="4"/>
        <v>10968.73</v>
      </c>
      <c r="P119" s="40">
        <f t="shared" si="5"/>
        <v>27852.69</v>
      </c>
      <c r="Q119" s="40">
        <v>25891.35</v>
      </c>
      <c r="R119" s="40">
        <v>0</v>
      </c>
    </row>
    <row r="120" spans="1:18" x14ac:dyDescent="0.25">
      <c r="A120" s="41">
        <v>8014990</v>
      </c>
      <c r="B120" s="41" t="s">
        <v>160</v>
      </c>
      <c r="C120" s="41" t="s">
        <v>269</v>
      </c>
      <c r="D120" s="41" t="s">
        <v>317</v>
      </c>
      <c r="E120" s="42">
        <v>32004.65</v>
      </c>
      <c r="F120" s="42">
        <v>0</v>
      </c>
      <c r="G120" s="42">
        <v>3200.47</v>
      </c>
      <c r="H120" s="42">
        <v>0</v>
      </c>
      <c r="I120" s="42">
        <v>0</v>
      </c>
      <c r="J120" s="42">
        <v>0</v>
      </c>
      <c r="K120" s="40">
        <f t="shared" si="3"/>
        <v>35205.120000000003</v>
      </c>
      <c r="L120" s="42">
        <v>4480.6499999999996</v>
      </c>
      <c r="M120" s="42">
        <v>5906.74</v>
      </c>
      <c r="N120" s="42">
        <v>0</v>
      </c>
      <c r="O120" s="40">
        <f t="shared" si="4"/>
        <v>10387.39</v>
      </c>
      <c r="P120" s="40">
        <f t="shared" si="5"/>
        <v>24817.730000000003</v>
      </c>
      <c r="Q120" s="42">
        <v>76167.17</v>
      </c>
      <c r="R120" s="42">
        <v>0</v>
      </c>
    </row>
    <row r="121" spans="1:18" x14ac:dyDescent="0.25">
      <c r="A121" s="39">
        <v>8008604</v>
      </c>
      <c r="B121" s="39" t="s">
        <v>161</v>
      </c>
      <c r="C121" s="39" t="s">
        <v>269</v>
      </c>
      <c r="D121" s="39" t="s">
        <v>421</v>
      </c>
      <c r="E121" s="40">
        <v>32004.65</v>
      </c>
      <c r="F121" s="40">
        <v>0</v>
      </c>
      <c r="G121" s="40">
        <v>3200.47</v>
      </c>
      <c r="H121" s="40">
        <v>0</v>
      </c>
      <c r="I121" s="40">
        <v>0</v>
      </c>
      <c r="J121" s="40">
        <v>0</v>
      </c>
      <c r="K121" s="40">
        <f t="shared" si="3"/>
        <v>35205.120000000003</v>
      </c>
      <c r="L121" s="40">
        <v>4480.6499999999996</v>
      </c>
      <c r="M121" s="40">
        <v>6007.66</v>
      </c>
      <c r="N121" s="40">
        <v>0</v>
      </c>
      <c r="O121" s="40">
        <f t="shared" si="4"/>
        <v>10488.31</v>
      </c>
      <c r="P121" s="40">
        <f t="shared" si="5"/>
        <v>24716.810000000005</v>
      </c>
      <c r="Q121" s="40">
        <v>17815.920000000002</v>
      </c>
      <c r="R121" s="40">
        <v>0</v>
      </c>
    </row>
    <row r="122" spans="1:18" x14ac:dyDescent="0.25">
      <c r="A122" s="41">
        <v>8021813</v>
      </c>
      <c r="B122" s="41" t="s">
        <v>162</v>
      </c>
      <c r="C122" s="41" t="s">
        <v>265</v>
      </c>
      <c r="D122" s="41" t="s">
        <v>318</v>
      </c>
      <c r="E122" s="42">
        <v>31737.95</v>
      </c>
      <c r="F122" s="42">
        <v>0</v>
      </c>
      <c r="G122" s="42">
        <v>3077.78</v>
      </c>
      <c r="H122" s="42">
        <v>0</v>
      </c>
      <c r="I122" s="42">
        <v>0</v>
      </c>
      <c r="J122" s="42">
        <v>0</v>
      </c>
      <c r="K122" s="40">
        <f t="shared" si="3"/>
        <v>34815.730000000003</v>
      </c>
      <c r="L122" s="42">
        <v>4473.18</v>
      </c>
      <c r="M122" s="42">
        <v>6248.61</v>
      </c>
      <c r="N122" s="42">
        <v>0</v>
      </c>
      <c r="O122" s="40">
        <f t="shared" si="4"/>
        <v>10721.79</v>
      </c>
      <c r="P122" s="40">
        <f t="shared" si="5"/>
        <v>24093.940000000002</v>
      </c>
      <c r="Q122" s="42">
        <v>19592.150000000001</v>
      </c>
      <c r="R122" s="42">
        <v>0</v>
      </c>
    </row>
    <row r="123" spans="1:18" x14ac:dyDescent="0.25">
      <c r="A123" s="39">
        <v>8007950</v>
      </c>
      <c r="B123" s="39" t="s">
        <v>163</v>
      </c>
      <c r="C123" s="39" t="s">
        <v>267</v>
      </c>
      <c r="D123" s="39" t="s">
        <v>422</v>
      </c>
      <c r="E123" s="40">
        <v>33689.11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f t="shared" si="3"/>
        <v>33689.11</v>
      </c>
      <c r="L123" s="40">
        <v>4716.4799999999996</v>
      </c>
      <c r="M123" s="40">
        <v>6712.76</v>
      </c>
      <c r="N123" s="40">
        <v>0</v>
      </c>
      <c r="O123" s="40">
        <f t="shared" si="4"/>
        <v>11429.24</v>
      </c>
      <c r="P123" s="40">
        <f t="shared" si="5"/>
        <v>22259.870000000003</v>
      </c>
      <c r="Q123" s="40">
        <v>18753.61</v>
      </c>
      <c r="R123" s="40">
        <v>0</v>
      </c>
    </row>
    <row r="124" spans="1:18" x14ac:dyDescent="0.25">
      <c r="A124" s="41">
        <v>8008027</v>
      </c>
      <c r="B124" s="41" t="s">
        <v>164</v>
      </c>
      <c r="C124" s="41" t="s">
        <v>267</v>
      </c>
      <c r="D124" s="41" t="s">
        <v>423</v>
      </c>
      <c r="E124" s="42">
        <v>33689.11</v>
      </c>
      <c r="F124" s="42">
        <v>0</v>
      </c>
      <c r="G124" s="42">
        <v>6737.82</v>
      </c>
      <c r="H124" s="42">
        <v>0</v>
      </c>
      <c r="I124" s="42">
        <v>0</v>
      </c>
      <c r="J124" s="42">
        <v>0</v>
      </c>
      <c r="K124" s="40">
        <f t="shared" si="3"/>
        <v>40426.93</v>
      </c>
      <c r="L124" s="42">
        <v>4716.4799999999996</v>
      </c>
      <c r="M124" s="42">
        <v>5712.77</v>
      </c>
      <c r="N124" s="42">
        <v>1133.6099999999999</v>
      </c>
      <c r="O124" s="40">
        <f t="shared" si="4"/>
        <v>11562.86</v>
      </c>
      <c r="P124" s="40">
        <f t="shared" si="5"/>
        <v>28864.07</v>
      </c>
      <c r="Q124" s="42">
        <v>18192.12</v>
      </c>
      <c r="R124" s="42">
        <v>0</v>
      </c>
    </row>
    <row r="125" spans="1:18" x14ac:dyDescent="0.25">
      <c r="A125" s="39">
        <v>8007160</v>
      </c>
      <c r="B125" s="39" t="s">
        <v>165</v>
      </c>
      <c r="C125" s="39" t="s">
        <v>267</v>
      </c>
      <c r="D125" s="39" t="s">
        <v>424</v>
      </c>
      <c r="E125" s="40">
        <v>33689.11</v>
      </c>
      <c r="F125" s="40">
        <v>0</v>
      </c>
      <c r="G125" s="40">
        <v>6737.82</v>
      </c>
      <c r="H125" s="40">
        <v>0</v>
      </c>
      <c r="I125" s="40">
        <v>0</v>
      </c>
      <c r="J125" s="40">
        <v>0</v>
      </c>
      <c r="K125" s="40">
        <f t="shared" si="3"/>
        <v>40426.93</v>
      </c>
      <c r="L125" s="40">
        <v>4716.4799999999996</v>
      </c>
      <c r="M125" s="40">
        <v>6087.52</v>
      </c>
      <c r="N125" s="40">
        <v>1133.6099999999999</v>
      </c>
      <c r="O125" s="40">
        <f t="shared" si="4"/>
        <v>11937.61</v>
      </c>
      <c r="P125" s="40">
        <f t="shared" si="5"/>
        <v>28489.32</v>
      </c>
      <c r="Q125" s="40">
        <v>18192.12</v>
      </c>
      <c r="R125" s="40">
        <v>0</v>
      </c>
    </row>
    <row r="126" spans="1:18" x14ac:dyDescent="0.25">
      <c r="A126" s="41">
        <v>8018170</v>
      </c>
      <c r="B126" s="41" t="s">
        <v>166</v>
      </c>
      <c r="C126" s="41" t="s">
        <v>269</v>
      </c>
      <c r="D126" s="41" t="s">
        <v>425</v>
      </c>
      <c r="E126" s="42">
        <v>32004.65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0">
        <f t="shared" si="3"/>
        <v>32004.65</v>
      </c>
      <c r="L126" s="42">
        <v>4480.6499999999996</v>
      </c>
      <c r="M126" s="42">
        <v>6240.33</v>
      </c>
      <c r="N126" s="42">
        <v>0</v>
      </c>
      <c r="O126" s="40">
        <f t="shared" si="4"/>
        <v>10720.98</v>
      </c>
      <c r="P126" s="40">
        <f t="shared" si="5"/>
        <v>21283.670000000002</v>
      </c>
      <c r="Q126" s="42">
        <v>16962.27</v>
      </c>
      <c r="R126" s="42">
        <v>0</v>
      </c>
    </row>
    <row r="127" spans="1:18" x14ac:dyDescent="0.25">
      <c r="A127" s="39">
        <v>8006881</v>
      </c>
      <c r="B127" s="39" t="s">
        <v>167</v>
      </c>
      <c r="C127" s="39" t="s">
        <v>267</v>
      </c>
      <c r="D127" s="39" t="s">
        <v>426</v>
      </c>
      <c r="E127" s="40">
        <v>33689.11</v>
      </c>
      <c r="F127" s="40">
        <v>0</v>
      </c>
      <c r="G127" s="40">
        <v>6737.82</v>
      </c>
      <c r="H127" s="40">
        <v>0</v>
      </c>
      <c r="I127" s="40">
        <v>0</v>
      </c>
      <c r="J127" s="40">
        <v>0</v>
      </c>
      <c r="K127" s="40">
        <f t="shared" si="3"/>
        <v>40426.93</v>
      </c>
      <c r="L127" s="40">
        <v>4716.4799999999996</v>
      </c>
      <c r="M127" s="40">
        <v>6618.88</v>
      </c>
      <c r="N127" s="40">
        <v>1133.6099999999999</v>
      </c>
      <c r="O127" s="40">
        <f t="shared" si="4"/>
        <v>12468.970000000001</v>
      </c>
      <c r="P127" s="40">
        <f t="shared" si="5"/>
        <v>27957.96</v>
      </c>
      <c r="Q127" s="40">
        <v>17855.23</v>
      </c>
      <c r="R127" s="40">
        <v>0</v>
      </c>
    </row>
    <row r="128" spans="1:18" x14ac:dyDescent="0.25">
      <c r="A128" s="41">
        <v>8002312</v>
      </c>
      <c r="B128" s="41" t="s">
        <v>168</v>
      </c>
      <c r="C128" s="41" t="s">
        <v>264</v>
      </c>
      <c r="D128" s="41" t="s">
        <v>427</v>
      </c>
      <c r="E128" s="42">
        <v>35462.22</v>
      </c>
      <c r="F128" s="42">
        <v>0</v>
      </c>
      <c r="G128" s="42">
        <v>7092.44</v>
      </c>
      <c r="H128" s="42">
        <v>0</v>
      </c>
      <c r="I128" s="42">
        <v>0</v>
      </c>
      <c r="J128" s="42">
        <v>4964.71</v>
      </c>
      <c r="K128" s="40">
        <f t="shared" si="3"/>
        <v>47519.37</v>
      </c>
      <c r="L128" s="42">
        <v>4964.71</v>
      </c>
      <c r="M128" s="42">
        <v>8291.81</v>
      </c>
      <c r="N128" s="42">
        <v>3261.34</v>
      </c>
      <c r="O128" s="40">
        <f t="shared" si="4"/>
        <v>16517.86</v>
      </c>
      <c r="P128" s="40">
        <f t="shared" si="5"/>
        <v>31001.510000000002</v>
      </c>
      <c r="Q128" s="42">
        <v>19149.599999999999</v>
      </c>
      <c r="R128" s="42">
        <v>0</v>
      </c>
    </row>
    <row r="129" spans="1:18" x14ac:dyDescent="0.25">
      <c r="A129" s="39">
        <v>8021694</v>
      </c>
      <c r="B129" s="39" t="s">
        <v>169</v>
      </c>
      <c r="C129" s="39" t="s">
        <v>269</v>
      </c>
      <c r="D129" s="39" t="s">
        <v>319</v>
      </c>
      <c r="E129" s="40">
        <v>32004.65</v>
      </c>
      <c r="F129" s="40">
        <v>0</v>
      </c>
      <c r="G129" s="40">
        <v>3200.47</v>
      </c>
      <c r="H129" s="40">
        <v>0</v>
      </c>
      <c r="I129" s="40">
        <v>0</v>
      </c>
      <c r="J129" s="40">
        <v>0</v>
      </c>
      <c r="K129" s="40">
        <f t="shared" si="3"/>
        <v>35205.120000000003</v>
      </c>
      <c r="L129" s="40">
        <v>4480.6499999999996</v>
      </c>
      <c r="M129" s="40">
        <v>6067.45</v>
      </c>
      <c r="N129" s="40">
        <v>0</v>
      </c>
      <c r="O129" s="40">
        <f t="shared" si="4"/>
        <v>10548.099999999999</v>
      </c>
      <c r="P129" s="40">
        <f t="shared" si="5"/>
        <v>24657.020000000004</v>
      </c>
      <c r="Q129" s="40">
        <v>19234.75</v>
      </c>
      <c r="R129" s="40">
        <v>0</v>
      </c>
    </row>
    <row r="130" spans="1:18" x14ac:dyDescent="0.25">
      <c r="A130" s="41">
        <v>8013799</v>
      </c>
      <c r="B130" s="41" t="s">
        <v>170</v>
      </c>
      <c r="C130" s="41" t="s">
        <v>269</v>
      </c>
      <c r="D130" s="41" t="s">
        <v>428</v>
      </c>
      <c r="E130" s="42">
        <v>32004.639999999999</v>
      </c>
      <c r="F130" s="42">
        <v>0</v>
      </c>
      <c r="G130" s="42">
        <v>3200.47</v>
      </c>
      <c r="H130" s="42">
        <v>0</v>
      </c>
      <c r="I130" s="42">
        <v>5238.58</v>
      </c>
      <c r="J130" s="42">
        <v>0</v>
      </c>
      <c r="K130" s="40">
        <f t="shared" si="3"/>
        <v>40443.69</v>
      </c>
      <c r="L130" s="42">
        <v>4480.6499999999996</v>
      </c>
      <c r="M130" s="42">
        <v>6262.25</v>
      </c>
      <c r="N130" s="42">
        <v>0</v>
      </c>
      <c r="O130" s="40">
        <f t="shared" si="4"/>
        <v>10742.9</v>
      </c>
      <c r="P130" s="40">
        <f t="shared" si="5"/>
        <v>29700.79</v>
      </c>
      <c r="Q130" s="42">
        <v>31542.100000000002</v>
      </c>
      <c r="R130" s="42">
        <v>0</v>
      </c>
    </row>
    <row r="131" spans="1:18" x14ac:dyDescent="0.25">
      <c r="A131" s="39">
        <v>8007373</v>
      </c>
      <c r="B131" s="39" t="s">
        <v>171</v>
      </c>
      <c r="C131" s="39" t="s">
        <v>269</v>
      </c>
      <c r="D131" s="39" t="s">
        <v>429</v>
      </c>
      <c r="E131" s="40">
        <v>32004.65</v>
      </c>
      <c r="F131" s="40">
        <v>0</v>
      </c>
      <c r="G131" s="40">
        <v>2667.06</v>
      </c>
      <c r="H131" s="40">
        <v>0</v>
      </c>
      <c r="I131" s="40">
        <v>0</v>
      </c>
      <c r="J131" s="40">
        <v>0</v>
      </c>
      <c r="K131" s="40">
        <f t="shared" si="3"/>
        <v>34671.71</v>
      </c>
      <c r="L131" s="40">
        <v>4480.6499999999996</v>
      </c>
      <c r="M131" s="40">
        <v>6552.29</v>
      </c>
      <c r="N131" s="40">
        <v>0</v>
      </c>
      <c r="O131" s="40">
        <f t="shared" si="4"/>
        <v>11032.939999999999</v>
      </c>
      <c r="P131" s="40">
        <f t="shared" si="5"/>
        <v>23638.77</v>
      </c>
      <c r="Q131" s="40">
        <v>18242.64</v>
      </c>
      <c r="R131" s="40">
        <v>0</v>
      </c>
    </row>
    <row r="132" spans="1:18" x14ac:dyDescent="0.25">
      <c r="A132" s="41">
        <v>8014973</v>
      </c>
      <c r="B132" s="41" t="s">
        <v>172</v>
      </c>
      <c r="C132" s="41" t="s">
        <v>269</v>
      </c>
      <c r="D132" s="41" t="s">
        <v>320</v>
      </c>
      <c r="E132" s="42">
        <v>32004.65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0">
        <f t="shared" si="3"/>
        <v>32004.65</v>
      </c>
      <c r="L132" s="42">
        <v>4480.6499999999996</v>
      </c>
      <c r="M132" s="42">
        <v>6228.92</v>
      </c>
      <c r="N132" s="42">
        <v>0</v>
      </c>
      <c r="O132" s="40">
        <f t="shared" si="4"/>
        <v>10709.57</v>
      </c>
      <c r="P132" s="40">
        <f t="shared" si="5"/>
        <v>21295.08</v>
      </c>
      <c r="Q132" s="42">
        <v>69347.350000000006</v>
      </c>
      <c r="R132" s="42">
        <v>0</v>
      </c>
    </row>
    <row r="133" spans="1:18" x14ac:dyDescent="0.25">
      <c r="A133" s="39">
        <v>8011710</v>
      </c>
      <c r="B133" s="39" t="s">
        <v>173</v>
      </c>
      <c r="C133" s="39" t="s">
        <v>269</v>
      </c>
      <c r="D133" s="39" t="s">
        <v>430</v>
      </c>
      <c r="E133" s="40">
        <v>32004.65</v>
      </c>
      <c r="F133" s="40">
        <v>0</v>
      </c>
      <c r="G133" s="40">
        <v>0</v>
      </c>
      <c r="H133" s="40">
        <v>0</v>
      </c>
      <c r="I133" s="40">
        <v>4266.8599999999997</v>
      </c>
      <c r="J133" s="40">
        <v>0</v>
      </c>
      <c r="K133" s="40">
        <f t="shared" si="3"/>
        <v>36271.51</v>
      </c>
      <c r="L133" s="40">
        <v>4480.6499999999996</v>
      </c>
      <c r="M133" s="40">
        <v>6401.04</v>
      </c>
      <c r="N133" s="40">
        <v>0</v>
      </c>
      <c r="O133" s="40">
        <f t="shared" si="4"/>
        <v>10881.689999999999</v>
      </c>
      <c r="P133" s="40">
        <f t="shared" si="5"/>
        <v>25389.820000000003</v>
      </c>
      <c r="Q133" s="40">
        <v>24563.550000000003</v>
      </c>
      <c r="R133" s="40">
        <v>0</v>
      </c>
    </row>
    <row r="134" spans="1:18" x14ac:dyDescent="0.25">
      <c r="A134" s="41">
        <v>8007977</v>
      </c>
      <c r="B134" s="41" t="s">
        <v>174</v>
      </c>
      <c r="C134" s="41" t="s">
        <v>267</v>
      </c>
      <c r="D134" s="41" t="s">
        <v>431</v>
      </c>
      <c r="E134" s="42">
        <v>33689.11</v>
      </c>
      <c r="F134" s="42">
        <v>0</v>
      </c>
      <c r="G134" s="42">
        <v>6737.82</v>
      </c>
      <c r="H134" s="42">
        <v>0</v>
      </c>
      <c r="I134" s="42">
        <v>0</v>
      </c>
      <c r="J134" s="42">
        <v>0</v>
      </c>
      <c r="K134" s="40">
        <f t="shared" ref="K134:K197" si="6">SUM(E134:J134)</f>
        <v>40426.93</v>
      </c>
      <c r="L134" s="42">
        <v>4716.4799999999996</v>
      </c>
      <c r="M134" s="42">
        <v>7098.11</v>
      </c>
      <c r="N134" s="42">
        <v>1133.6099999999999</v>
      </c>
      <c r="O134" s="40">
        <f t="shared" ref="O134:O197" si="7">SUM(L134:N134)</f>
        <v>12948.2</v>
      </c>
      <c r="P134" s="40">
        <f t="shared" ref="P134:P197" si="8">SUM(K134-O134)</f>
        <v>27478.73</v>
      </c>
      <c r="Q134" s="42">
        <v>18192.12</v>
      </c>
      <c r="R134" s="42">
        <v>0</v>
      </c>
    </row>
    <row r="135" spans="1:18" x14ac:dyDescent="0.25">
      <c r="A135" s="39">
        <v>8006350</v>
      </c>
      <c r="B135" s="39" t="s">
        <v>175</v>
      </c>
      <c r="C135" s="39" t="s">
        <v>267</v>
      </c>
      <c r="D135" s="39" t="s">
        <v>432</v>
      </c>
      <c r="E135" s="40">
        <v>33689.11</v>
      </c>
      <c r="F135" s="40">
        <v>0</v>
      </c>
      <c r="G135" s="40">
        <v>2021.35</v>
      </c>
      <c r="H135" s="40">
        <v>0</v>
      </c>
      <c r="I135" s="40">
        <v>0</v>
      </c>
      <c r="J135" s="40">
        <v>0</v>
      </c>
      <c r="K135" s="40">
        <f t="shared" si="6"/>
        <v>35710.46</v>
      </c>
      <c r="L135" s="40">
        <v>4716.4799999999996</v>
      </c>
      <c r="M135" s="40">
        <v>6622.23</v>
      </c>
      <c r="N135" s="40">
        <v>0</v>
      </c>
      <c r="O135" s="40">
        <f t="shared" si="7"/>
        <v>11338.71</v>
      </c>
      <c r="P135" s="40">
        <f t="shared" si="8"/>
        <v>24371.75</v>
      </c>
      <c r="Q135" s="40">
        <v>18192.12</v>
      </c>
      <c r="R135" s="40">
        <v>0</v>
      </c>
    </row>
    <row r="136" spans="1:18" x14ac:dyDescent="0.25">
      <c r="A136" s="41">
        <v>8003556</v>
      </c>
      <c r="B136" s="41" t="s">
        <v>176</v>
      </c>
      <c r="C136" s="41" t="s">
        <v>267</v>
      </c>
      <c r="D136" s="41" t="s">
        <v>321</v>
      </c>
      <c r="E136" s="42">
        <v>33689.11</v>
      </c>
      <c r="F136" s="42">
        <v>0</v>
      </c>
      <c r="G136" s="42">
        <v>6737.82</v>
      </c>
      <c r="H136" s="42">
        <v>0</v>
      </c>
      <c r="I136" s="42">
        <v>0</v>
      </c>
      <c r="J136" s="42">
        <v>4716.4799999999996</v>
      </c>
      <c r="K136" s="40">
        <f t="shared" si="6"/>
        <v>45143.41</v>
      </c>
      <c r="L136" s="42">
        <v>4716.4799999999996</v>
      </c>
      <c r="M136" s="42">
        <v>8395.14</v>
      </c>
      <c r="N136" s="42">
        <v>1133.6099999999999</v>
      </c>
      <c r="O136" s="40">
        <f t="shared" si="7"/>
        <v>14245.23</v>
      </c>
      <c r="P136" s="40">
        <f t="shared" si="8"/>
        <v>30898.180000000004</v>
      </c>
      <c r="Q136" s="42">
        <v>17403.489999999998</v>
      </c>
      <c r="R136" s="42">
        <v>0</v>
      </c>
    </row>
    <row r="137" spans="1:18" x14ac:dyDescent="0.25">
      <c r="A137" s="39">
        <v>8008671</v>
      </c>
      <c r="B137" s="39" t="s">
        <v>177</v>
      </c>
      <c r="C137" s="39" t="s">
        <v>267</v>
      </c>
      <c r="D137" s="39" t="s">
        <v>433</v>
      </c>
      <c r="E137" s="40">
        <v>33689.11</v>
      </c>
      <c r="F137" s="40">
        <v>0</v>
      </c>
      <c r="G137" s="40">
        <v>6288.63</v>
      </c>
      <c r="H137" s="40">
        <v>0</v>
      </c>
      <c r="I137" s="40">
        <v>5238.59</v>
      </c>
      <c r="J137" s="40">
        <v>0</v>
      </c>
      <c r="K137" s="40">
        <f t="shared" si="6"/>
        <v>45216.33</v>
      </c>
      <c r="L137" s="40">
        <v>4716.4799999999996</v>
      </c>
      <c r="M137" s="40">
        <v>6407.18</v>
      </c>
      <c r="N137" s="40">
        <v>684.42</v>
      </c>
      <c r="O137" s="40">
        <f t="shared" si="7"/>
        <v>11808.08</v>
      </c>
      <c r="P137" s="40">
        <f t="shared" si="8"/>
        <v>33408.25</v>
      </c>
      <c r="Q137" s="40">
        <v>26796.14</v>
      </c>
      <c r="R137" s="40">
        <v>0</v>
      </c>
    </row>
    <row r="138" spans="1:18" x14ac:dyDescent="0.25">
      <c r="A138" s="41">
        <v>8011702</v>
      </c>
      <c r="B138" s="41" t="s">
        <v>178</v>
      </c>
      <c r="C138" s="41" t="s">
        <v>269</v>
      </c>
      <c r="D138" s="41" t="s">
        <v>322</v>
      </c>
      <c r="E138" s="42">
        <v>33689.11</v>
      </c>
      <c r="F138" s="42">
        <v>0</v>
      </c>
      <c r="G138" s="42">
        <v>6737.82</v>
      </c>
      <c r="H138" s="42">
        <v>0</v>
      </c>
      <c r="I138" s="42">
        <v>0</v>
      </c>
      <c r="J138" s="42">
        <v>0</v>
      </c>
      <c r="K138" s="40">
        <f t="shared" si="6"/>
        <v>40426.93</v>
      </c>
      <c r="L138" s="42">
        <v>4716.4799999999996</v>
      </c>
      <c r="M138" s="42">
        <v>5757.19</v>
      </c>
      <c r="N138" s="42">
        <v>1133.6099999999999</v>
      </c>
      <c r="O138" s="40">
        <f t="shared" si="7"/>
        <v>11607.279999999999</v>
      </c>
      <c r="P138" s="40">
        <f t="shared" si="8"/>
        <v>28819.65</v>
      </c>
      <c r="Q138" s="42">
        <v>31009.49</v>
      </c>
      <c r="R138" s="42">
        <v>0</v>
      </c>
    </row>
    <row r="139" spans="1:18" x14ac:dyDescent="0.25">
      <c r="A139" s="39">
        <v>8007144</v>
      </c>
      <c r="B139" s="39" t="s">
        <v>179</v>
      </c>
      <c r="C139" s="39" t="s">
        <v>267</v>
      </c>
      <c r="D139" s="39" t="s">
        <v>434</v>
      </c>
      <c r="E139" s="40">
        <v>33689.11</v>
      </c>
      <c r="F139" s="40">
        <v>0</v>
      </c>
      <c r="G139" s="40">
        <v>6737.82</v>
      </c>
      <c r="H139" s="40">
        <v>0</v>
      </c>
      <c r="I139" s="40">
        <v>5238.58</v>
      </c>
      <c r="J139" s="40">
        <v>0</v>
      </c>
      <c r="K139" s="40">
        <f t="shared" si="6"/>
        <v>45665.51</v>
      </c>
      <c r="L139" s="40">
        <v>4716.4799999999996</v>
      </c>
      <c r="M139" s="40">
        <v>7098.11</v>
      </c>
      <c r="N139" s="40">
        <v>1133.6099999999999</v>
      </c>
      <c r="O139" s="40">
        <f t="shared" si="7"/>
        <v>12948.2</v>
      </c>
      <c r="P139" s="40">
        <f t="shared" si="8"/>
        <v>32717.31</v>
      </c>
      <c r="Q139" s="40">
        <v>26027.81</v>
      </c>
      <c r="R139" s="40">
        <v>0</v>
      </c>
    </row>
    <row r="140" spans="1:18" x14ac:dyDescent="0.25">
      <c r="A140" s="41">
        <v>8001065</v>
      </c>
      <c r="B140" s="41" t="s">
        <v>180</v>
      </c>
      <c r="C140" s="41" t="s">
        <v>264</v>
      </c>
      <c r="D140" s="41" t="s">
        <v>435</v>
      </c>
      <c r="E140" s="42">
        <v>35462.22</v>
      </c>
      <c r="F140" s="42">
        <v>0</v>
      </c>
      <c r="G140" s="42">
        <v>7092.44</v>
      </c>
      <c r="H140" s="42">
        <v>0</v>
      </c>
      <c r="I140" s="42">
        <v>0</v>
      </c>
      <c r="J140" s="42">
        <v>4964.71</v>
      </c>
      <c r="K140" s="40">
        <f t="shared" si="6"/>
        <v>47519.37</v>
      </c>
      <c r="L140" s="42">
        <v>4964.71</v>
      </c>
      <c r="M140" s="42">
        <v>8291.81</v>
      </c>
      <c r="N140" s="42">
        <v>3261.34</v>
      </c>
      <c r="O140" s="40">
        <f t="shared" si="7"/>
        <v>16517.86</v>
      </c>
      <c r="P140" s="40">
        <f t="shared" si="8"/>
        <v>31001.510000000002</v>
      </c>
      <c r="Q140" s="42">
        <v>19149.599999999999</v>
      </c>
      <c r="R140" s="42">
        <v>0</v>
      </c>
    </row>
    <row r="141" spans="1:18" x14ac:dyDescent="0.25">
      <c r="A141" s="39">
        <v>8014949</v>
      </c>
      <c r="B141" s="39" t="s">
        <v>181</v>
      </c>
      <c r="C141" s="39" t="s">
        <v>267</v>
      </c>
      <c r="D141" s="39" t="s">
        <v>323</v>
      </c>
      <c r="E141" s="40">
        <v>33689.11</v>
      </c>
      <c r="F141" s="40">
        <v>0</v>
      </c>
      <c r="G141" s="40">
        <v>6737.82</v>
      </c>
      <c r="H141" s="40">
        <v>0</v>
      </c>
      <c r="I141" s="40">
        <v>0</v>
      </c>
      <c r="J141" s="40">
        <v>0</v>
      </c>
      <c r="K141" s="40">
        <f t="shared" si="6"/>
        <v>40426.93</v>
      </c>
      <c r="L141" s="40">
        <v>4716.4799999999996</v>
      </c>
      <c r="M141" s="40">
        <v>6893.42</v>
      </c>
      <c r="N141" s="40">
        <v>1133.6099999999999</v>
      </c>
      <c r="O141" s="40">
        <f t="shared" si="7"/>
        <v>12743.51</v>
      </c>
      <c r="P141" s="40">
        <f t="shared" si="8"/>
        <v>27683.42</v>
      </c>
      <c r="Q141" s="40">
        <v>22500.21</v>
      </c>
      <c r="R141" s="40">
        <v>0</v>
      </c>
    </row>
    <row r="142" spans="1:18" x14ac:dyDescent="0.25">
      <c r="A142" s="41">
        <v>8001073</v>
      </c>
      <c r="B142" s="41" t="s">
        <v>182</v>
      </c>
      <c r="C142" s="41" t="s">
        <v>264</v>
      </c>
      <c r="D142" s="41" t="s">
        <v>436</v>
      </c>
      <c r="E142" s="42">
        <v>35462.22</v>
      </c>
      <c r="F142" s="42">
        <v>0</v>
      </c>
      <c r="G142" s="42">
        <v>7092.44</v>
      </c>
      <c r="H142" s="42">
        <v>0</v>
      </c>
      <c r="I142" s="42">
        <v>0</v>
      </c>
      <c r="J142" s="42">
        <v>0</v>
      </c>
      <c r="K142" s="40">
        <f t="shared" si="6"/>
        <v>42554.66</v>
      </c>
      <c r="L142" s="42">
        <v>4964.71</v>
      </c>
      <c r="M142" s="42">
        <v>6707.17</v>
      </c>
      <c r="N142" s="42">
        <v>3261.34</v>
      </c>
      <c r="O142" s="40">
        <f t="shared" si="7"/>
        <v>14933.220000000001</v>
      </c>
      <c r="P142" s="40">
        <f t="shared" si="8"/>
        <v>27621.440000000002</v>
      </c>
      <c r="Q142" s="42">
        <v>19149.599999999999</v>
      </c>
      <c r="R142" s="42">
        <v>0</v>
      </c>
    </row>
    <row r="143" spans="1:18" x14ac:dyDescent="0.25">
      <c r="A143" s="39">
        <v>8007853</v>
      </c>
      <c r="B143" s="39" t="s">
        <v>183</v>
      </c>
      <c r="C143" s="39" t="s">
        <v>267</v>
      </c>
      <c r="D143" s="39" t="s">
        <v>434</v>
      </c>
      <c r="E143" s="40">
        <v>33689.11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f t="shared" si="6"/>
        <v>33689.11</v>
      </c>
      <c r="L143" s="40">
        <v>4716.4799999999996</v>
      </c>
      <c r="M143" s="40">
        <v>5983.69</v>
      </c>
      <c r="N143" s="40">
        <v>0</v>
      </c>
      <c r="O143" s="40">
        <f t="shared" si="7"/>
        <v>10700.169999999998</v>
      </c>
      <c r="P143" s="40">
        <f t="shared" si="8"/>
        <v>22988.940000000002</v>
      </c>
      <c r="Q143" s="40">
        <v>17181.45</v>
      </c>
      <c r="R143" s="40">
        <v>0</v>
      </c>
    </row>
    <row r="144" spans="1:18" x14ac:dyDescent="0.25">
      <c r="A144" s="41">
        <v>8013829</v>
      </c>
      <c r="B144" s="41" t="s">
        <v>184</v>
      </c>
      <c r="C144" s="41" t="s">
        <v>267</v>
      </c>
      <c r="D144" s="41" t="s">
        <v>324</v>
      </c>
      <c r="E144" s="42">
        <v>33689.11</v>
      </c>
      <c r="F144" s="42">
        <v>0</v>
      </c>
      <c r="G144" s="42">
        <v>6737.82</v>
      </c>
      <c r="H144" s="42">
        <v>0</v>
      </c>
      <c r="I144" s="42">
        <v>0</v>
      </c>
      <c r="J144" s="42">
        <v>0</v>
      </c>
      <c r="K144" s="40">
        <f t="shared" si="6"/>
        <v>40426.93</v>
      </c>
      <c r="L144" s="42">
        <v>4716.4799999999996</v>
      </c>
      <c r="M144" s="42">
        <v>6455.93</v>
      </c>
      <c r="N144" s="42">
        <v>1133.6099999999999</v>
      </c>
      <c r="O144" s="40">
        <f t="shared" si="7"/>
        <v>12306.02</v>
      </c>
      <c r="P144" s="40">
        <f t="shared" si="8"/>
        <v>28120.91</v>
      </c>
      <c r="Q144" s="42">
        <v>19049.260000000002</v>
      </c>
      <c r="R144" s="42">
        <v>0</v>
      </c>
    </row>
    <row r="145" spans="1:18" x14ac:dyDescent="0.25">
      <c r="A145" s="39">
        <v>8003696</v>
      </c>
      <c r="B145" s="39" t="s">
        <v>185</v>
      </c>
      <c r="C145" s="39" t="s">
        <v>267</v>
      </c>
      <c r="D145" s="39" t="s">
        <v>437</v>
      </c>
      <c r="E145" s="40">
        <v>33689.1</v>
      </c>
      <c r="F145" s="40">
        <v>0</v>
      </c>
      <c r="G145" s="40">
        <v>6737.82</v>
      </c>
      <c r="H145" s="40">
        <v>0</v>
      </c>
      <c r="I145" s="40">
        <v>0</v>
      </c>
      <c r="J145" s="40">
        <v>0</v>
      </c>
      <c r="K145" s="40">
        <f t="shared" si="6"/>
        <v>40426.92</v>
      </c>
      <c r="L145" s="40">
        <v>4716.4799999999996</v>
      </c>
      <c r="M145" s="40">
        <v>6221.5</v>
      </c>
      <c r="N145" s="40">
        <v>1133.5999999999999</v>
      </c>
      <c r="O145" s="40">
        <f t="shared" si="7"/>
        <v>12071.58</v>
      </c>
      <c r="P145" s="40">
        <f t="shared" si="8"/>
        <v>28355.339999999997</v>
      </c>
      <c r="Q145" s="40">
        <v>18192.12</v>
      </c>
      <c r="R145" s="40">
        <v>0</v>
      </c>
    </row>
    <row r="146" spans="1:18" x14ac:dyDescent="0.25">
      <c r="A146" s="41">
        <v>8007993</v>
      </c>
      <c r="B146" s="41" t="s">
        <v>186</v>
      </c>
      <c r="C146" s="41" t="s">
        <v>267</v>
      </c>
      <c r="D146" s="41" t="s">
        <v>325</v>
      </c>
      <c r="E146" s="42">
        <v>33689.11</v>
      </c>
      <c r="F146" s="42">
        <v>0</v>
      </c>
      <c r="G146" s="42">
        <v>6737.82</v>
      </c>
      <c r="H146" s="42">
        <v>0</v>
      </c>
      <c r="I146" s="42">
        <v>0</v>
      </c>
      <c r="J146" s="42">
        <v>0</v>
      </c>
      <c r="K146" s="40">
        <f t="shared" si="6"/>
        <v>40426.93</v>
      </c>
      <c r="L146" s="42">
        <v>4716.4799999999996</v>
      </c>
      <c r="M146" s="42">
        <v>6320.19</v>
      </c>
      <c r="N146" s="42">
        <v>1133.6099999999999</v>
      </c>
      <c r="O146" s="40">
        <f t="shared" si="7"/>
        <v>12170.279999999999</v>
      </c>
      <c r="P146" s="40">
        <f t="shared" si="8"/>
        <v>28256.65</v>
      </c>
      <c r="Q146" s="42">
        <v>17855.23</v>
      </c>
      <c r="R146" s="42">
        <v>0</v>
      </c>
    </row>
    <row r="147" spans="1:18" x14ac:dyDescent="0.25">
      <c r="A147" s="39">
        <v>8007896</v>
      </c>
      <c r="B147" s="39" t="s">
        <v>187</v>
      </c>
      <c r="C147" s="39" t="s">
        <v>267</v>
      </c>
      <c r="D147" s="39" t="s">
        <v>438</v>
      </c>
      <c r="E147" s="40">
        <v>33689.11</v>
      </c>
      <c r="F147" s="40">
        <v>0</v>
      </c>
      <c r="G147" s="40">
        <v>6737.82</v>
      </c>
      <c r="H147" s="40">
        <v>0</v>
      </c>
      <c r="I147" s="40">
        <v>0</v>
      </c>
      <c r="J147" s="40">
        <v>0</v>
      </c>
      <c r="K147" s="40">
        <f t="shared" si="6"/>
        <v>40426.93</v>
      </c>
      <c r="L147" s="40">
        <v>4716.4799999999996</v>
      </c>
      <c r="M147" s="40">
        <v>6779.59</v>
      </c>
      <c r="N147" s="40">
        <v>1133.6099999999999</v>
      </c>
      <c r="O147" s="40">
        <f t="shared" si="7"/>
        <v>12629.68</v>
      </c>
      <c r="P147" s="40">
        <f t="shared" si="8"/>
        <v>27797.25</v>
      </c>
      <c r="Q147" s="40">
        <v>18192.12</v>
      </c>
      <c r="R147" s="40">
        <v>0</v>
      </c>
    </row>
    <row r="148" spans="1:18" x14ac:dyDescent="0.25">
      <c r="A148" s="41">
        <v>8015015</v>
      </c>
      <c r="B148" s="41" t="s">
        <v>188</v>
      </c>
      <c r="C148" s="41" t="s">
        <v>269</v>
      </c>
      <c r="D148" s="41" t="s">
        <v>439</v>
      </c>
      <c r="E148" s="42">
        <v>32004.639999999999</v>
      </c>
      <c r="F148" s="42">
        <v>0</v>
      </c>
      <c r="G148" s="42">
        <v>3200.47</v>
      </c>
      <c r="H148" s="42">
        <v>0</v>
      </c>
      <c r="I148" s="42">
        <v>0</v>
      </c>
      <c r="J148" s="42">
        <v>0</v>
      </c>
      <c r="K148" s="40">
        <f t="shared" si="6"/>
        <v>35205.11</v>
      </c>
      <c r="L148" s="42">
        <v>4480.6499999999996</v>
      </c>
      <c r="M148" s="42">
        <v>5814.63</v>
      </c>
      <c r="N148" s="42">
        <v>0</v>
      </c>
      <c r="O148" s="40">
        <f t="shared" si="7"/>
        <v>10295.279999999999</v>
      </c>
      <c r="P148" s="40">
        <f t="shared" si="8"/>
        <v>24909.83</v>
      </c>
      <c r="Q148" s="42">
        <v>68882.990000000005</v>
      </c>
      <c r="R148" s="42">
        <v>0</v>
      </c>
    </row>
    <row r="149" spans="1:18" x14ac:dyDescent="0.25">
      <c r="A149" s="39">
        <v>8011761</v>
      </c>
      <c r="B149" s="39" t="s">
        <v>189</v>
      </c>
      <c r="C149" s="39" t="s">
        <v>267</v>
      </c>
      <c r="D149" s="39" t="s">
        <v>307</v>
      </c>
      <c r="E149" s="40">
        <v>33689.11</v>
      </c>
      <c r="F149" s="40">
        <v>0</v>
      </c>
      <c r="G149" s="40">
        <v>0</v>
      </c>
      <c r="H149" s="40">
        <v>0</v>
      </c>
      <c r="I149" s="40">
        <v>22457.16</v>
      </c>
      <c r="J149" s="40">
        <v>0</v>
      </c>
      <c r="K149" s="40">
        <f t="shared" si="6"/>
        <v>56146.270000000004</v>
      </c>
      <c r="L149" s="40">
        <v>4716.4799999999996</v>
      </c>
      <c r="M149" s="40">
        <v>11194.12</v>
      </c>
      <c r="N149" s="40">
        <v>0</v>
      </c>
      <c r="O149" s="40">
        <f t="shared" si="7"/>
        <v>15910.6</v>
      </c>
      <c r="P149" s="40">
        <f t="shared" si="8"/>
        <v>40235.670000000006</v>
      </c>
      <c r="Q149" s="40">
        <v>19072.23</v>
      </c>
      <c r="R149" s="40">
        <v>0</v>
      </c>
    </row>
    <row r="150" spans="1:18" x14ac:dyDescent="0.25">
      <c r="A150" s="41">
        <v>8002460</v>
      </c>
      <c r="B150" s="41" t="s">
        <v>190</v>
      </c>
      <c r="C150" s="41" t="s">
        <v>264</v>
      </c>
      <c r="D150" s="41" t="s">
        <v>326</v>
      </c>
      <c r="E150" s="42">
        <v>35462.22</v>
      </c>
      <c r="F150" s="42">
        <v>0</v>
      </c>
      <c r="G150" s="42">
        <v>7092.44</v>
      </c>
      <c r="H150" s="42">
        <v>0</v>
      </c>
      <c r="I150" s="42">
        <v>0</v>
      </c>
      <c r="J150" s="42">
        <v>0</v>
      </c>
      <c r="K150" s="40">
        <f t="shared" si="6"/>
        <v>42554.66</v>
      </c>
      <c r="L150" s="42">
        <v>4964.71</v>
      </c>
      <c r="M150" s="42">
        <v>6695.64</v>
      </c>
      <c r="N150" s="42">
        <v>3261.34</v>
      </c>
      <c r="O150" s="40">
        <f t="shared" si="7"/>
        <v>14921.69</v>
      </c>
      <c r="P150" s="40">
        <f t="shared" si="8"/>
        <v>27632.97</v>
      </c>
      <c r="Q150" s="42">
        <v>19149.599999999999</v>
      </c>
      <c r="R150" s="42">
        <v>0</v>
      </c>
    </row>
    <row r="151" spans="1:18" x14ac:dyDescent="0.25">
      <c r="A151" s="39">
        <v>8008019</v>
      </c>
      <c r="B151" s="39" t="s">
        <v>191</v>
      </c>
      <c r="C151" s="39" t="s">
        <v>267</v>
      </c>
      <c r="D151" s="39" t="s">
        <v>440</v>
      </c>
      <c r="E151" s="40">
        <v>33689.11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f t="shared" si="6"/>
        <v>33689.11</v>
      </c>
      <c r="L151" s="40">
        <v>4716.4799999999996</v>
      </c>
      <c r="M151" s="40">
        <v>7045.97</v>
      </c>
      <c r="N151" s="40">
        <v>0</v>
      </c>
      <c r="O151" s="40">
        <f t="shared" si="7"/>
        <v>11762.45</v>
      </c>
      <c r="P151" s="40">
        <f t="shared" si="8"/>
        <v>21926.66</v>
      </c>
      <c r="Q151" s="40">
        <v>19072.23</v>
      </c>
      <c r="R151" s="40">
        <v>0</v>
      </c>
    </row>
    <row r="152" spans="1:18" x14ac:dyDescent="0.25">
      <c r="A152" s="41">
        <v>8007217</v>
      </c>
      <c r="B152" s="41" t="s">
        <v>192</v>
      </c>
      <c r="C152" s="41" t="s">
        <v>267</v>
      </c>
      <c r="D152" s="41" t="s">
        <v>441</v>
      </c>
      <c r="E152" s="42">
        <v>33689.1</v>
      </c>
      <c r="F152" s="42">
        <v>0</v>
      </c>
      <c r="G152" s="42">
        <v>6737.82</v>
      </c>
      <c r="H152" s="42">
        <v>0</v>
      </c>
      <c r="I152" s="42">
        <v>0</v>
      </c>
      <c r="J152" s="42">
        <v>0</v>
      </c>
      <c r="K152" s="40">
        <f t="shared" si="6"/>
        <v>40426.92</v>
      </c>
      <c r="L152" s="42">
        <v>4716.4799999999996</v>
      </c>
      <c r="M152" s="42">
        <v>7045.97</v>
      </c>
      <c r="N152" s="42">
        <v>1133.5999999999999</v>
      </c>
      <c r="O152" s="40">
        <f t="shared" si="7"/>
        <v>12896.050000000001</v>
      </c>
      <c r="P152" s="40">
        <f t="shared" si="8"/>
        <v>27530.869999999995</v>
      </c>
      <c r="Q152" s="42">
        <v>18123.21</v>
      </c>
      <c r="R152" s="42">
        <v>0</v>
      </c>
    </row>
    <row r="153" spans="1:18" x14ac:dyDescent="0.25">
      <c r="A153" s="39">
        <v>8017263</v>
      </c>
      <c r="B153" s="39" t="s">
        <v>193</v>
      </c>
      <c r="C153" s="39" t="s">
        <v>269</v>
      </c>
      <c r="D153" s="39" t="s">
        <v>442</v>
      </c>
      <c r="E153" s="40">
        <v>32004.65</v>
      </c>
      <c r="F153" s="40">
        <v>0</v>
      </c>
      <c r="G153" s="40">
        <v>3200.47</v>
      </c>
      <c r="H153" s="40">
        <v>0</v>
      </c>
      <c r="I153" s="40">
        <v>0</v>
      </c>
      <c r="J153" s="40">
        <v>0</v>
      </c>
      <c r="K153" s="40">
        <f t="shared" si="6"/>
        <v>35205.120000000003</v>
      </c>
      <c r="L153" s="40">
        <v>4480.6499999999996</v>
      </c>
      <c r="M153" s="40">
        <v>6699.74</v>
      </c>
      <c r="N153" s="40">
        <v>0</v>
      </c>
      <c r="O153" s="40">
        <f t="shared" si="7"/>
        <v>11180.39</v>
      </c>
      <c r="P153" s="40">
        <f t="shared" si="8"/>
        <v>24024.730000000003</v>
      </c>
      <c r="Q153" s="40">
        <v>17282.510000000002</v>
      </c>
      <c r="R153" s="40">
        <v>0</v>
      </c>
    </row>
    <row r="154" spans="1:18" x14ac:dyDescent="0.25">
      <c r="A154" s="41">
        <v>8002304</v>
      </c>
      <c r="B154" s="41" t="s">
        <v>194</v>
      </c>
      <c r="C154" s="41" t="s">
        <v>264</v>
      </c>
      <c r="D154" s="41" t="s">
        <v>327</v>
      </c>
      <c r="E154" s="42">
        <v>35462.22</v>
      </c>
      <c r="F154" s="42">
        <v>0</v>
      </c>
      <c r="G154" s="42">
        <v>7092.44</v>
      </c>
      <c r="H154" s="42">
        <v>0</v>
      </c>
      <c r="I154" s="42">
        <v>5238.59</v>
      </c>
      <c r="J154" s="42">
        <v>4964.71</v>
      </c>
      <c r="K154" s="40">
        <f t="shared" si="6"/>
        <v>52757.96</v>
      </c>
      <c r="L154" s="42">
        <v>4964.71</v>
      </c>
      <c r="M154" s="42">
        <v>8105.6</v>
      </c>
      <c r="N154" s="42">
        <v>3261.34</v>
      </c>
      <c r="O154" s="40">
        <f t="shared" si="7"/>
        <v>16331.650000000001</v>
      </c>
      <c r="P154" s="40">
        <f t="shared" si="8"/>
        <v>36426.31</v>
      </c>
      <c r="Q154" s="42">
        <v>25826.19</v>
      </c>
      <c r="R154" s="42">
        <v>0</v>
      </c>
    </row>
    <row r="155" spans="1:18" x14ac:dyDescent="0.25">
      <c r="A155" s="39">
        <v>8002860</v>
      </c>
      <c r="B155" s="39" t="s">
        <v>195</v>
      </c>
      <c r="C155" s="39" t="s">
        <v>267</v>
      </c>
      <c r="D155" s="39" t="s">
        <v>443</v>
      </c>
      <c r="E155" s="40">
        <v>33689.11</v>
      </c>
      <c r="F155" s="40">
        <v>0</v>
      </c>
      <c r="G155" s="40">
        <v>3368.91</v>
      </c>
      <c r="H155" s="40">
        <v>0</v>
      </c>
      <c r="I155" s="40">
        <v>5162.6499999999996</v>
      </c>
      <c r="J155" s="40">
        <v>0</v>
      </c>
      <c r="K155" s="40">
        <f t="shared" si="6"/>
        <v>42220.670000000006</v>
      </c>
      <c r="L155" s="40">
        <v>4716.4799999999996</v>
      </c>
      <c r="M155" s="40">
        <v>6692.71</v>
      </c>
      <c r="N155" s="40">
        <v>0</v>
      </c>
      <c r="O155" s="40">
        <f t="shared" si="7"/>
        <v>11409.189999999999</v>
      </c>
      <c r="P155" s="40">
        <f t="shared" si="8"/>
        <v>30811.480000000007</v>
      </c>
      <c r="Q155" s="40">
        <v>24813.9</v>
      </c>
      <c r="R155" s="40">
        <v>0</v>
      </c>
    </row>
    <row r="156" spans="1:18" x14ac:dyDescent="0.25">
      <c r="A156" s="41">
        <v>8015031</v>
      </c>
      <c r="B156" s="41" t="s">
        <v>196</v>
      </c>
      <c r="C156" s="41" t="s">
        <v>269</v>
      </c>
      <c r="D156" s="41" t="s">
        <v>328</v>
      </c>
      <c r="E156" s="42">
        <v>32004.65</v>
      </c>
      <c r="F156" s="42">
        <v>0</v>
      </c>
      <c r="G156" s="42">
        <v>3200.47</v>
      </c>
      <c r="H156" s="42">
        <v>0</v>
      </c>
      <c r="I156" s="42">
        <v>0</v>
      </c>
      <c r="J156" s="42">
        <v>0</v>
      </c>
      <c r="K156" s="40">
        <f t="shared" si="6"/>
        <v>35205.120000000003</v>
      </c>
      <c r="L156" s="42">
        <v>4480.6499999999996</v>
      </c>
      <c r="M156" s="42">
        <v>5689.15</v>
      </c>
      <c r="N156" s="42">
        <v>0</v>
      </c>
      <c r="O156" s="40">
        <f t="shared" si="7"/>
        <v>10169.799999999999</v>
      </c>
      <c r="P156" s="40">
        <f t="shared" si="8"/>
        <v>25035.320000000003</v>
      </c>
      <c r="Q156" s="42">
        <v>23610.690000000002</v>
      </c>
      <c r="R156" s="42">
        <v>0</v>
      </c>
    </row>
    <row r="157" spans="1:18" x14ac:dyDescent="0.25">
      <c r="A157" s="39">
        <v>8007420</v>
      </c>
      <c r="B157" s="39" t="s">
        <v>197</v>
      </c>
      <c r="C157" s="39" t="s">
        <v>267</v>
      </c>
      <c r="D157" s="39" t="s">
        <v>291</v>
      </c>
      <c r="E157" s="40">
        <v>33689.11</v>
      </c>
      <c r="F157" s="40">
        <v>0</v>
      </c>
      <c r="G157" s="40">
        <v>6737.82</v>
      </c>
      <c r="H157" s="40">
        <v>0</v>
      </c>
      <c r="I157" s="40">
        <v>0</v>
      </c>
      <c r="J157" s="40">
        <v>0</v>
      </c>
      <c r="K157" s="40">
        <f t="shared" si="6"/>
        <v>40426.93</v>
      </c>
      <c r="L157" s="40">
        <v>4716.4799999999996</v>
      </c>
      <c r="M157" s="40">
        <v>6138.97</v>
      </c>
      <c r="N157" s="40">
        <v>1133.6099999999999</v>
      </c>
      <c r="O157" s="40">
        <f t="shared" si="7"/>
        <v>11989.060000000001</v>
      </c>
      <c r="P157" s="40">
        <f t="shared" si="8"/>
        <v>28437.87</v>
      </c>
      <c r="Q157" s="40">
        <v>19072.23</v>
      </c>
      <c r="R157" s="40">
        <v>0</v>
      </c>
    </row>
    <row r="158" spans="1:18" x14ac:dyDescent="0.25">
      <c r="A158" s="41">
        <v>8007411</v>
      </c>
      <c r="B158" s="41" t="s">
        <v>198</v>
      </c>
      <c r="C158" s="41" t="s">
        <v>267</v>
      </c>
      <c r="D158" s="41" t="s">
        <v>444</v>
      </c>
      <c r="E158" s="42">
        <v>33689.11</v>
      </c>
      <c r="F158" s="42">
        <v>0</v>
      </c>
      <c r="G158" s="42">
        <v>6737.82</v>
      </c>
      <c r="H158" s="42">
        <v>0</v>
      </c>
      <c r="I158" s="42">
        <v>0</v>
      </c>
      <c r="J158" s="42">
        <v>0</v>
      </c>
      <c r="K158" s="40">
        <f t="shared" si="6"/>
        <v>40426.93</v>
      </c>
      <c r="L158" s="42">
        <v>4716.4799999999996</v>
      </c>
      <c r="M158" s="42">
        <v>6426.75</v>
      </c>
      <c r="N158" s="42">
        <v>1133.6099999999999</v>
      </c>
      <c r="O158" s="40">
        <f t="shared" si="7"/>
        <v>12276.84</v>
      </c>
      <c r="P158" s="40">
        <f t="shared" si="8"/>
        <v>28150.09</v>
      </c>
      <c r="Q158" s="42">
        <v>18192.12</v>
      </c>
      <c r="R158" s="42">
        <v>0</v>
      </c>
    </row>
    <row r="159" spans="1:18" x14ac:dyDescent="0.25">
      <c r="A159" s="39">
        <v>8021759</v>
      </c>
      <c r="B159" s="39" t="s">
        <v>199</v>
      </c>
      <c r="C159" s="39" t="s">
        <v>265</v>
      </c>
      <c r="D159" s="39" t="s">
        <v>445</v>
      </c>
      <c r="E159" s="40">
        <v>31737.95</v>
      </c>
      <c r="F159" s="40">
        <v>0</v>
      </c>
      <c r="G159" s="40">
        <v>2773.74</v>
      </c>
      <c r="H159" s="40">
        <v>0</v>
      </c>
      <c r="I159" s="40">
        <v>0</v>
      </c>
      <c r="J159" s="40">
        <v>0</v>
      </c>
      <c r="K159" s="40">
        <f t="shared" si="6"/>
        <v>34511.69</v>
      </c>
      <c r="L159" s="40">
        <v>4443.3100000000004</v>
      </c>
      <c r="M159" s="40">
        <v>6217.22</v>
      </c>
      <c r="N159" s="40">
        <v>0</v>
      </c>
      <c r="O159" s="40">
        <f t="shared" si="7"/>
        <v>10660.53</v>
      </c>
      <c r="P159" s="40">
        <f t="shared" si="8"/>
        <v>23851.160000000003</v>
      </c>
      <c r="Q159" s="40">
        <v>12038.87</v>
      </c>
      <c r="R159" s="40">
        <v>0</v>
      </c>
    </row>
    <row r="160" spans="1:18" x14ac:dyDescent="0.25">
      <c r="A160" s="41">
        <v>8001170</v>
      </c>
      <c r="B160" s="41" t="s">
        <v>200</v>
      </c>
      <c r="C160" s="41" t="s">
        <v>264</v>
      </c>
      <c r="D160" s="41" t="s">
        <v>329</v>
      </c>
      <c r="E160" s="42">
        <v>35462.22</v>
      </c>
      <c r="F160" s="42">
        <v>0</v>
      </c>
      <c r="G160" s="42">
        <v>7092.44</v>
      </c>
      <c r="H160" s="42">
        <v>0</v>
      </c>
      <c r="I160" s="42">
        <v>0</v>
      </c>
      <c r="J160" s="42">
        <v>4964.71</v>
      </c>
      <c r="K160" s="40">
        <f t="shared" si="6"/>
        <v>47519.37</v>
      </c>
      <c r="L160" s="42">
        <v>4964.71</v>
      </c>
      <c r="M160" s="42">
        <v>8291.81</v>
      </c>
      <c r="N160" s="42">
        <v>3261.34</v>
      </c>
      <c r="O160" s="40">
        <f t="shared" si="7"/>
        <v>16517.86</v>
      </c>
      <c r="P160" s="40">
        <f t="shared" si="8"/>
        <v>31001.510000000002</v>
      </c>
      <c r="Q160" s="42">
        <v>19185.059999999998</v>
      </c>
      <c r="R160" s="42">
        <v>0</v>
      </c>
    </row>
    <row r="161" spans="1:18" x14ac:dyDescent="0.25">
      <c r="A161" s="39">
        <v>8007942</v>
      </c>
      <c r="B161" s="39" t="s">
        <v>201</v>
      </c>
      <c r="C161" s="39" t="s">
        <v>267</v>
      </c>
      <c r="D161" s="39" t="s">
        <v>330</v>
      </c>
      <c r="E161" s="40">
        <v>33689.11</v>
      </c>
      <c r="F161" s="40">
        <v>0</v>
      </c>
      <c r="G161" s="40">
        <v>3368.91</v>
      </c>
      <c r="H161" s="40">
        <v>0</v>
      </c>
      <c r="I161" s="40">
        <v>0</v>
      </c>
      <c r="J161" s="40">
        <v>0</v>
      </c>
      <c r="K161" s="40">
        <f t="shared" si="6"/>
        <v>37058.020000000004</v>
      </c>
      <c r="L161" s="40">
        <v>4716.4799999999996</v>
      </c>
      <c r="M161" s="40">
        <v>6425.85</v>
      </c>
      <c r="N161" s="40">
        <v>0</v>
      </c>
      <c r="O161" s="40">
        <f t="shared" si="7"/>
        <v>11142.33</v>
      </c>
      <c r="P161" s="40">
        <f t="shared" si="8"/>
        <v>25915.690000000002</v>
      </c>
      <c r="Q161" s="40">
        <v>22122.52</v>
      </c>
      <c r="R161" s="40">
        <v>0</v>
      </c>
    </row>
    <row r="162" spans="1:18" x14ac:dyDescent="0.25">
      <c r="A162" s="41">
        <v>8017379</v>
      </c>
      <c r="B162" s="41" t="s">
        <v>202</v>
      </c>
      <c r="C162" s="41" t="s">
        <v>269</v>
      </c>
      <c r="D162" s="41" t="s">
        <v>331</v>
      </c>
      <c r="E162" s="42">
        <v>32004.65</v>
      </c>
      <c r="F162" s="42">
        <v>0</v>
      </c>
      <c r="G162" s="42">
        <v>3200.47</v>
      </c>
      <c r="H162" s="42">
        <v>0</v>
      </c>
      <c r="I162" s="42">
        <v>4938.0600000000004</v>
      </c>
      <c r="J162" s="42">
        <v>0</v>
      </c>
      <c r="K162" s="40">
        <f t="shared" si="6"/>
        <v>40143.18</v>
      </c>
      <c r="L162" s="42">
        <v>4480.6499999999996</v>
      </c>
      <c r="M162" s="42">
        <v>6077.13</v>
      </c>
      <c r="N162" s="42">
        <v>0</v>
      </c>
      <c r="O162" s="40">
        <f t="shared" si="7"/>
        <v>10557.779999999999</v>
      </c>
      <c r="P162" s="40">
        <f t="shared" si="8"/>
        <v>29585.4</v>
      </c>
      <c r="Q162" s="42">
        <v>27170.68</v>
      </c>
      <c r="R162" s="42">
        <v>0</v>
      </c>
    </row>
    <row r="163" spans="1:18" x14ac:dyDescent="0.25">
      <c r="A163" s="39">
        <v>8015007</v>
      </c>
      <c r="B163" s="39" t="s">
        <v>203</v>
      </c>
      <c r="C163" s="39" t="s">
        <v>269</v>
      </c>
      <c r="D163" s="39" t="s">
        <v>332</v>
      </c>
      <c r="E163" s="40">
        <v>32004.65</v>
      </c>
      <c r="F163" s="40">
        <v>0</v>
      </c>
      <c r="G163" s="40">
        <v>3200.47</v>
      </c>
      <c r="H163" s="40">
        <v>0</v>
      </c>
      <c r="I163" s="40">
        <v>4609.25</v>
      </c>
      <c r="J163" s="40">
        <v>0</v>
      </c>
      <c r="K163" s="40">
        <f t="shared" si="6"/>
        <v>39814.370000000003</v>
      </c>
      <c r="L163" s="40">
        <v>4480.6499999999996</v>
      </c>
      <c r="M163" s="40">
        <v>5929.04</v>
      </c>
      <c r="N163" s="40">
        <v>0</v>
      </c>
      <c r="O163" s="40">
        <f t="shared" si="7"/>
        <v>10409.689999999999</v>
      </c>
      <c r="P163" s="40">
        <f t="shared" si="8"/>
        <v>29404.680000000004</v>
      </c>
      <c r="Q163" s="40">
        <v>79923.87</v>
      </c>
      <c r="R163" s="40">
        <v>0</v>
      </c>
    </row>
    <row r="164" spans="1:18" x14ac:dyDescent="0.25">
      <c r="A164" s="41">
        <v>8001219</v>
      </c>
      <c r="B164" s="41" t="s">
        <v>204</v>
      </c>
      <c r="C164" s="41" t="s">
        <v>264</v>
      </c>
      <c r="D164" s="41" t="s">
        <v>333</v>
      </c>
      <c r="E164" s="42">
        <v>35462.22</v>
      </c>
      <c r="F164" s="42">
        <v>0</v>
      </c>
      <c r="G164" s="42">
        <v>7092.44</v>
      </c>
      <c r="H164" s="42">
        <v>0</v>
      </c>
      <c r="I164" s="42">
        <v>5238.59</v>
      </c>
      <c r="J164" s="42">
        <v>4964.71</v>
      </c>
      <c r="K164" s="40">
        <f t="shared" si="6"/>
        <v>52757.96</v>
      </c>
      <c r="L164" s="42">
        <v>4964.71</v>
      </c>
      <c r="M164" s="42">
        <v>7596.59</v>
      </c>
      <c r="N164" s="42">
        <v>3261.34</v>
      </c>
      <c r="O164" s="40">
        <f t="shared" si="7"/>
        <v>15822.64</v>
      </c>
      <c r="P164" s="40">
        <f t="shared" si="8"/>
        <v>36935.32</v>
      </c>
      <c r="Q164" s="42">
        <v>27008.26</v>
      </c>
      <c r="R164" s="42">
        <v>0</v>
      </c>
    </row>
    <row r="165" spans="1:18" x14ac:dyDescent="0.25">
      <c r="A165" s="39">
        <v>8015040</v>
      </c>
      <c r="B165" s="39" t="s">
        <v>205</v>
      </c>
      <c r="C165" s="39" t="s">
        <v>269</v>
      </c>
      <c r="D165" s="39" t="s">
        <v>334</v>
      </c>
      <c r="E165" s="40">
        <v>32004.65</v>
      </c>
      <c r="F165" s="40">
        <v>0</v>
      </c>
      <c r="G165" s="40">
        <v>3200.47</v>
      </c>
      <c r="H165" s="40">
        <v>0</v>
      </c>
      <c r="I165" s="40">
        <v>0</v>
      </c>
      <c r="J165" s="40">
        <v>0</v>
      </c>
      <c r="K165" s="40">
        <f t="shared" si="6"/>
        <v>35205.120000000003</v>
      </c>
      <c r="L165" s="40">
        <v>4480.6499999999996</v>
      </c>
      <c r="M165" s="40">
        <v>6131.76</v>
      </c>
      <c r="N165" s="40">
        <v>0</v>
      </c>
      <c r="O165" s="40">
        <f t="shared" si="7"/>
        <v>10612.41</v>
      </c>
      <c r="P165" s="40">
        <f t="shared" si="8"/>
        <v>24592.710000000003</v>
      </c>
      <c r="Q165" s="40">
        <v>68220.080000000016</v>
      </c>
      <c r="R165" s="40">
        <v>0</v>
      </c>
    </row>
    <row r="166" spans="1:18" x14ac:dyDescent="0.25">
      <c r="A166" s="41">
        <v>8023670</v>
      </c>
      <c r="B166" s="41" t="s">
        <v>206</v>
      </c>
      <c r="C166" s="41" t="s">
        <v>275</v>
      </c>
      <c r="D166" s="41" t="s">
        <v>335</v>
      </c>
      <c r="E166" s="42">
        <v>27363.98</v>
      </c>
      <c r="F166" s="42">
        <v>0</v>
      </c>
      <c r="G166" s="42">
        <v>0</v>
      </c>
      <c r="H166" s="42">
        <v>0</v>
      </c>
      <c r="I166" s="42">
        <v>6080.28</v>
      </c>
      <c r="J166" s="42">
        <v>0</v>
      </c>
      <c r="K166" s="40">
        <f t="shared" si="6"/>
        <v>33444.26</v>
      </c>
      <c r="L166" s="42">
        <v>3830.96</v>
      </c>
      <c r="M166" s="42">
        <v>5550.08</v>
      </c>
      <c r="N166" s="42">
        <v>0</v>
      </c>
      <c r="O166" s="40">
        <f t="shared" si="7"/>
        <v>9381.0400000000009</v>
      </c>
      <c r="P166" s="40">
        <f t="shared" si="8"/>
        <v>24063.22</v>
      </c>
      <c r="Q166" s="42">
        <v>46829.59</v>
      </c>
      <c r="R166" s="42">
        <v>0</v>
      </c>
    </row>
    <row r="167" spans="1:18" x14ac:dyDescent="0.25">
      <c r="A167" s="39">
        <v>8021767</v>
      </c>
      <c r="B167" s="39" t="s">
        <v>207</v>
      </c>
      <c r="C167" s="39" t="s">
        <v>269</v>
      </c>
      <c r="D167" s="39" t="s">
        <v>336</v>
      </c>
      <c r="E167" s="40">
        <v>32004.65</v>
      </c>
      <c r="F167" s="40">
        <v>0</v>
      </c>
      <c r="G167" s="40">
        <v>3200.47</v>
      </c>
      <c r="H167" s="40">
        <v>0</v>
      </c>
      <c r="I167" s="40">
        <v>0</v>
      </c>
      <c r="J167" s="40">
        <v>0</v>
      </c>
      <c r="K167" s="40">
        <f t="shared" si="6"/>
        <v>35205.120000000003</v>
      </c>
      <c r="L167" s="40">
        <v>4480.6499999999996</v>
      </c>
      <c r="M167" s="40">
        <v>6474.07</v>
      </c>
      <c r="N167" s="40">
        <v>0</v>
      </c>
      <c r="O167" s="40">
        <f t="shared" si="7"/>
        <v>10954.72</v>
      </c>
      <c r="P167" s="40">
        <f t="shared" si="8"/>
        <v>24250.400000000001</v>
      </c>
      <c r="Q167" s="40">
        <v>17282.510000000002</v>
      </c>
      <c r="R167" s="40">
        <v>0</v>
      </c>
    </row>
    <row r="168" spans="1:18" x14ac:dyDescent="0.25">
      <c r="A168" s="41">
        <v>8017247</v>
      </c>
      <c r="B168" s="41" t="s">
        <v>208</v>
      </c>
      <c r="C168" s="41" t="s">
        <v>267</v>
      </c>
      <c r="D168" s="41" t="s">
        <v>337</v>
      </c>
      <c r="E168" s="42">
        <v>33689.11</v>
      </c>
      <c r="F168" s="42">
        <v>0</v>
      </c>
      <c r="G168" s="42">
        <v>6737.82</v>
      </c>
      <c r="H168" s="42">
        <v>0</v>
      </c>
      <c r="I168" s="42">
        <v>5238.59</v>
      </c>
      <c r="J168" s="42">
        <v>0</v>
      </c>
      <c r="K168" s="40">
        <f t="shared" si="6"/>
        <v>45665.520000000004</v>
      </c>
      <c r="L168" s="42">
        <v>4716.4799999999996</v>
      </c>
      <c r="M168" s="42">
        <v>6104.33</v>
      </c>
      <c r="N168" s="42">
        <v>1133.6099999999999</v>
      </c>
      <c r="O168" s="40">
        <f t="shared" si="7"/>
        <v>11954.42</v>
      </c>
      <c r="P168" s="40">
        <f t="shared" si="8"/>
        <v>33711.100000000006</v>
      </c>
      <c r="Q168" s="42">
        <v>26050.78</v>
      </c>
      <c r="R168" s="42">
        <v>0</v>
      </c>
    </row>
    <row r="169" spans="1:18" x14ac:dyDescent="0.25">
      <c r="A169" s="39">
        <v>8023697</v>
      </c>
      <c r="B169" s="39" t="s">
        <v>209</v>
      </c>
      <c r="C169" s="39" t="s">
        <v>275</v>
      </c>
      <c r="D169" s="39" t="s">
        <v>338</v>
      </c>
      <c r="E169" s="40">
        <v>27363.98</v>
      </c>
      <c r="F169" s="40">
        <v>0</v>
      </c>
      <c r="G169" s="40">
        <v>0</v>
      </c>
      <c r="H169" s="40">
        <v>0</v>
      </c>
      <c r="I169" s="40">
        <v>6080.28</v>
      </c>
      <c r="J169" s="40">
        <v>0</v>
      </c>
      <c r="K169" s="40">
        <f t="shared" si="6"/>
        <v>33444.26</v>
      </c>
      <c r="L169" s="40">
        <v>992.21</v>
      </c>
      <c r="M169" s="40">
        <v>5964.66</v>
      </c>
      <c r="N169" s="40">
        <v>0</v>
      </c>
      <c r="O169" s="40">
        <f t="shared" si="7"/>
        <v>6956.87</v>
      </c>
      <c r="P169" s="40">
        <f t="shared" si="8"/>
        <v>26487.390000000003</v>
      </c>
      <c r="Q169" s="40">
        <v>26330.22</v>
      </c>
      <c r="R169" s="40">
        <v>0</v>
      </c>
    </row>
    <row r="170" spans="1:18" x14ac:dyDescent="0.25">
      <c r="A170" s="41">
        <v>8013896</v>
      </c>
      <c r="B170" s="41" t="s">
        <v>210</v>
      </c>
      <c r="C170" s="41" t="s">
        <v>269</v>
      </c>
      <c r="D170" s="41" t="s">
        <v>446</v>
      </c>
      <c r="E170" s="42">
        <v>32004.65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0">
        <f t="shared" si="6"/>
        <v>32004.65</v>
      </c>
      <c r="L170" s="42">
        <v>4480.6499999999996</v>
      </c>
      <c r="M170" s="42">
        <v>5962.53</v>
      </c>
      <c r="N170" s="42">
        <v>0</v>
      </c>
      <c r="O170" s="40">
        <f t="shared" si="7"/>
        <v>10443.18</v>
      </c>
      <c r="P170" s="40">
        <f t="shared" si="8"/>
        <v>21561.47</v>
      </c>
      <c r="Q170" s="42">
        <v>18749.370000000003</v>
      </c>
      <c r="R170" s="42">
        <v>0</v>
      </c>
    </row>
    <row r="171" spans="1:18" x14ac:dyDescent="0.25">
      <c r="A171" s="39">
        <v>8007985</v>
      </c>
      <c r="B171" s="39" t="s">
        <v>211</v>
      </c>
      <c r="C171" s="39" t="s">
        <v>267</v>
      </c>
      <c r="D171" s="39" t="s">
        <v>447</v>
      </c>
      <c r="E171" s="40">
        <v>33689.11</v>
      </c>
      <c r="F171" s="40">
        <v>0</v>
      </c>
      <c r="G171" s="40">
        <v>0</v>
      </c>
      <c r="H171" s="40">
        <v>0</v>
      </c>
      <c r="I171" s="40">
        <v>7485.72</v>
      </c>
      <c r="J171" s="40">
        <v>0</v>
      </c>
      <c r="K171" s="40">
        <f t="shared" si="6"/>
        <v>41174.83</v>
      </c>
      <c r="L171" s="40">
        <v>4716.4799999999996</v>
      </c>
      <c r="M171" s="40">
        <v>5178.16</v>
      </c>
      <c r="N171" s="40">
        <v>0</v>
      </c>
      <c r="O171" s="40">
        <f t="shared" si="7"/>
        <v>9894.64</v>
      </c>
      <c r="P171" s="40">
        <f t="shared" si="8"/>
        <v>31280.190000000002</v>
      </c>
      <c r="Q171" s="40">
        <v>21935.35</v>
      </c>
      <c r="R171" s="40">
        <v>0</v>
      </c>
    </row>
    <row r="172" spans="1:18" x14ac:dyDescent="0.25">
      <c r="A172" s="41">
        <v>8001324</v>
      </c>
      <c r="B172" s="41" t="s">
        <v>212</v>
      </c>
      <c r="C172" s="41" t="s">
        <v>488</v>
      </c>
      <c r="D172" s="41" t="s">
        <v>448</v>
      </c>
      <c r="E172" s="42">
        <v>35462.22</v>
      </c>
      <c r="F172" s="42">
        <v>0</v>
      </c>
      <c r="G172" s="42">
        <v>7092.44</v>
      </c>
      <c r="H172" s="42">
        <v>0</v>
      </c>
      <c r="I172" s="42">
        <v>0</v>
      </c>
      <c r="J172" s="42">
        <v>4964.71</v>
      </c>
      <c r="K172" s="40">
        <f t="shared" si="6"/>
        <v>47519.37</v>
      </c>
      <c r="L172" s="42">
        <v>4964.71</v>
      </c>
      <c r="M172" s="42">
        <v>8670.8799999999992</v>
      </c>
      <c r="N172" s="42">
        <v>3261.34</v>
      </c>
      <c r="O172" s="40">
        <f t="shared" si="7"/>
        <v>16896.93</v>
      </c>
      <c r="P172" s="40">
        <f t="shared" si="8"/>
        <v>30622.440000000002</v>
      </c>
      <c r="Q172" s="42">
        <v>19149.599999999999</v>
      </c>
      <c r="R172" s="42">
        <v>0</v>
      </c>
    </row>
    <row r="173" spans="1:18" x14ac:dyDescent="0.25">
      <c r="A173" s="39">
        <v>8001383</v>
      </c>
      <c r="B173" s="39" t="s">
        <v>213</v>
      </c>
      <c r="C173" s="39" t="s">
        <v>489</v>
      </c>
      <c r="D173" s="39" t="s">
        <v>339</v>
      </c>
      <c r="E173" s="40">
        <v>35462.22</v>
      </c>
      <c r="F173" s="40">
        <v>0</v>
      </c>
      <c r="G173" s="40">
        <v>7092.44</v>
      </c>
      <c r="H173" s="40">
        <v>0</v>
      </c>
      <c r="I173" s="40">
        <v>5238.59</v>
      </c>
      <c r="J173" s="40">
        <v>4964.71</v>
      </c>
      <c r="K173" s="40">
        <f t="shared" si="6"/>
        <v>52757.96</v>
      </c>
      <c r="L173" s="40">
        <v>4964.71</v>
      </c>
      <c r="M173" s="40">
        <v>8503.67</v>
      </c>
      <c r="N173" s="40">
        <v>3261.34</v>
      </c>
      <c r="O173" s="40">
        <f t="shared" si="7"/>
        <v>16729.72</v>
      </c>
      <c r="P173" s="40">
        <f t="shared" si="8"/>
        <v>36028.239999999998</v>
      </c>
      <c r="Q173" s="40">
        <v>27008.26</v>
      </c>
      <c r="R173" s="40">
        <v>0</v>
      </c>
    </row>
    <row r="174" spans="1:18" x14ac:dyDescent="0.25">
      <c r="A174" s="41">
        <v>8008698</v>
      </c>
      <c r="B174" s="41" t="s">
        <v>214</v>
      </c>
      <c r="C174" s="41" t="s">
        <v>269</v>
      </c>
      <c r="D174" s="41" t="s">
        <v>449</v>
      </c>
      <c r="E174" s="42">
        <v>32004.639999999999</v>
      </c>
      <c r="F174" s="42">
        <v>0</v>
      </c>
      <c r="G174" s="42">
        <v>213.36</v>
      </c>
      <c r="H174" s="42">
        <v>0</v>
      </c>
      <c r="I174" s="42">
        <v>0</v>
      </c>
      <c r="J174" s="42">
        <v>0</v>
      </c>
      <c r="K174" s="40">
        <f t="shared" si="6"/>
        <v>32218</v>
      </c>
      <c r="L174" s="42">
        <v>4480.6499999999996</v>
      </c>
      <c r="M174" s="42">
        <v>5901.68</v>
      </c>
      <c r="N174" s="42">
        <v>0</v>
      </c>
      <c r="O174" s="40">
        <f t="shared" si="7"/>
        <v>10382.33</v>
      </c>
      <c r="P174" s="40">
        <f t="shared" si="8"/>
        <v>21835.67</v>
      </c>
      <c r="Q174" s="42">
        <v>17815.920000000002</v>
      </c>
      <c r="R174" s="42">
        <v>0</v>
      </c>
    </row>
    <row r="175" spans="1:18" x14ac:dyDescent="0.25">
      <c r="A175" s="39">
        <v>8008655</v>
      </c>
      <c r="B175" s="39" t="s">
        <v>215</v>
      </c>
      <c r="C175" s="39" t="s">
        <v>269</v>
      </c>
      <c r="D175" s="39" t="s">
        <v>340</v>
      </c>
      <c r="E175" s="40">
        <v>32004.65</v>
      </c>
      <c r="F175" s="40">
        <v>0</v>
      </c>
      <c r="G175" s="40">
        <v>3200.47</v>
      </c>
      <c r="H175" s="40">
        <v>0</v>
      </c>
      <c r="I175" s="40">
        <v>0</v>
      </c>
      <c r="J175" s="40">
        <v>0</v>
      </c>
      <c r="K175" s="40">
        <f t="shared" si="6"/>
        <v>35205.120000000003</v>
      </c>
      <c r="L175" s="40">
        <v>4480.6499999999996</v>
      </c>
      <c r="M175" s="40">
        <v>6059.8</v>
      </c>
      <c r="N175" s="40">
        <v>0</v>
      </c>
      <c r="O175" s="40">
        <f t="shared" si="7"/>
        <v>10540.45</v>
      </c>
      <c r="P175" s="40">
        <f t="shared" si="8"/>
        <v>24664.670000000002</v>
      </c>
      <c r="Q175" s="40">
        <v>17783.91</v>
      </c>
      <c r="R175" s="40">
        <v>0</v>
      </c>
    </row>
    <row r="176" spans="1:18" x14ac:dyDescent="0.25">
      <c r="A176" s="41">
        <v>8007357</v>
      </c>
      <c r="B176" s="41" t="s">
        <v>216</v>
      </c>
      <c r="C176" s="41" t="s">
        <v>267</v>
      </c>
      <c r="D176" s="41" t="s">
        <v>450</v>
      </c>
      <c r="E176" s="42">
        <v>33689.11</v>
      </c>
      <c r="F176" s="42">
        <v>0</v>
      </c>
      <c r="G176" s="42">
        <v>0</v>
      </c>
      <c r="H176" s="42">
        <v>0</v>
      </c>
      <c r="I176" s="42">
        <v>5238.58</v>
      </c>
      <c r="J176" s="42">
        <v>0</v>
      </c>
      <c r="K176" s="40">
        <f t="shared" si="6"/>
        <v>38927.69</v>
      </c>
      <c r="L176" s="42">
        <v>4716.4799999999996</v>
      </c>
      <c r="M176" s="42">
        <v>6831.73</v>
      </c>
      <c r="N176" s="42">
        <v>0</v>
      </c>
      <c r="O176" s="40">
        <f t="shared" si="7"/>
        <v>11548.21</v>
      </c>
      <c r="P176" s="40">
        <f t="shared" si="8"/>
        <v>27379.480000000003</v>
      </c>
      <c r="Q176" s="42">
        <v>28296.73</v>
      </c>
      <c r="R176" s="42">
        <v>0</v>
      </c>
    </row>
    <row r="177" spans="1:18" x14ac:dyDescent="0.25">
      <c r="A177" s="39">
        <v>8006806</v>
      </c>
      <c r="B177" s="39" t="s">
        <v>217</v>
      </c>
      <c r="C177" s="39" t="s">
        <v>267</v>
      </c>
      <c r="D177" s="39" t="s">
        <v>295</v>
      </c>
      <c r="E177" s="40">
        <v>33689.11</v>
      </c>
      <c r="F177" s="40">
        <v>0</v>
      </c>
      <c r="G177" s="40">
        <v>6737.82</v>
      </c>
      <c r="H177" s="40">
        <v>0</v>
      </c>
      <c r="I177" s="40">
        <v>0</v>
      </c>
      <c r="J177" s="40">
        <v>0</v>
      </c>
      <c r="K177" s="40">
        <f t="shared" si="6"/>
        <v>40426.93</v>
      </c>
      <c r="L177" s="40">
        <v>4716.4799999999996</v>
      </c>
      <c r="M177" s="40">
        <v>6941.7</v>
      </c>
      <c r="N177" s="40">
        <v>1133.6099999999999</v>
      </c>
      <c r="O177" s="40">
        <f t="shared" si="7"/>
        <v>12791.79</v>
      </c>
      <c r="P177" s="40">
        <f t="shared" si="8"/>
        <v>27635.14</v>
      </c>
      <c r="Q177" s="40">
        <v>18123.21</v>
      </c>
      <c r="R177" s="40">
        <v>0</v>
      </c>
    </row>
    <row r="178" spans="1:18" x14ac:dyDescent="0.25">
      <c r="A178" s="41">
        <v>8002614</v>
      </c>
      <c r="B178" s="41" t="s">
        <v>218</v>
      </c>
      <c r="C178" s="41" t="s">
        <v>264</v>
      </c>
      <c r="D178" s="41" t="s">
        <v>451</v>
      </c>
      <c r="E178" s="42">
        <v>35462.22</v>
      </c>
      <c r="F178" s="42">
        <v>0</v>
      </c>
      <c r="G178" s="42">
        <v>7092.44</v>
      </c>
      <c r="H178" s="42">
        <v>0</v>
      </c>
      <c r="I178" s="42">
        <v>5238.59</v>
      </c>
      <c r="J178" s="42">
        <v>0</v>
      </c>
      <c r="K178" s="40">
        <f t="shared" si="6"/>
        <v>47793.25</v>
      </c>
      <c r="L178" s="42">
        <v>4964.71</v>
      </c>
      <c r="M178" s="42">
        <v>5030.3599999999997</v>
      </c>
      <c r="N178" s="42">
        <v>3261.34</v>
      </c>
      <c r="O178" s="40">
        <f t="shared" si="7"/>
        <v>13256.41</v>
      </c>
      <c r="P178" s="40">
        <f t="shared" si="8"/>
        <v>34536.839999999997</v>
      </c>
      <c r="Q178" s="42">
        <v>27008.26</v>
      </c>
      <c r="R178" s="42">
        <v>0</v>
      </c>
    </row>
    <row r="179" spans="1:18" x14ac:dyDescent="0.25">
      <c r="A179" s="39">
        <v>8006822</v>
      </c>
      <c r="B179" s="39" t="s">
        <v>219</v>
      </c>
      <c r="C179" s="39" t="s">
        <v>269</v>
      </c>
      <c r="D179" s="39" t="s">
        <v>341</v>
      </c>
      <c r="E179" s="40">
        <v>32004.65</v>
      </c>
      <c r="F179" s="40">
        <v>0</v>
      </c>
      <c r="G179" s="40">
        <v>106.68</v>
      </c>
      <c r="H179" s="40">
        <v>0</v>
      </c>
      <c r="I179" s="40">
        <v>5238.58</v>
      </c>
      <c r="J179" s="40">
        <v>0</v>
      </c>
      <c r="K179" s="40">
        <f t="shared" si="6"/>
        <v>37349.910000000003</v>
      </c>
      <c r="L179" s="40">
        <v>4480.6499999999996</v>
      </c>
      <c r="M179" s="40">
        <v>5476.3</v>
      </c>
      <c r="N179" s="40">
        <v>0</v>
      </c>
      <c r="O179" s="40">
        <f t="shared" si="7"/>
        <v>9956.9500000000007</v>
      </c>
      <c r="P179" s="40">
        <f t="shared" si="8"/>
        <v>27392.960000000003</v>
      </c>
      <c r="Q179" s="40">
        <v>31542.100000000002</v>
      </c>
      <c r="R179" s="40">
        <v>0</v>
      </c>
    </row>
    <row r="180" spans="1:18" x14ac:dyDescent="0.25">
      <c r="A180" s="41">
        <v>8003718</v>
      </c>
      <c r="B180" s="41" t="s">
        <v>220</v>
      </c>
      <c r="C180" s="41" t="s">
        <v>267</v>
      </c>
      <c r="D180" s="41" t="s">
        <v>452</v>
      </c>
      <c r="E180" s="42">
        <v>33689.1</v>
      </c>
      <c r="F180" s="42">
        <v>0</v>
      </c>
      <c r="G180" s="42">
        <v>6737.82</v>
      </c>
      <c r="H180" s="42">
        <v>0</v>
      </c>
      <c r="I180" s="42">
        <v>0</v>
      </c>
      <c r="J180" s="42">
        <v>0</v>
      </c>
      <c r="K180" s="40">
        <f t="shared" si="6"/>
        <v>40426.92</v>
      </c>
      <c r="L180" s="42">
        <v>4716.4799999999996</v>
      </c>
      <c r="M180" s="42">
        <v>7098.11</v>
      </c>
      <c r="N180" s="42">
        <v>1133.5999999999999</v>
      </c>
      <c r="O180" s="40">
        <f t="shared" si="7"/>
        <v>12948.19</v>
      </c>
      <c r="P180" s="40">
        <f t="shared" si="8"/>
        <v>27478.729999999996</v>
      </c>
      <c r="Q180" s="42">
        <v>17922.61</v>
      </c>
      <c r="R180" s="42">
        <v>0</v>
      </c>
    </row>
    <row r="181" spans="1:18" x14ac:dyDescent="0.25">
      <c r="A181" s="39">
        <v>8021724</v>
      </c>
      <c r="B181" s="39" t="s">
        <v>221</v>
      </c>
      <c r="C181" s="39" t="s">
        <v>269</v>
      </c>
      <c r="D181" s="39" t="s">
        <v>453</v>
      </c>
      <c r="E181" s="40">
        <v>32004.65</v>
      </c>
      <c r="F181" s="40">
        <v>0</v>
      </c>
      <c r="G181" s="40">
        <v>3200.47</v>
      </c>
      <c r="H181" s="40">
        <v>0</v>
      </c>
      <c r="I181" s="40">
        <v>0</v>
      </c>
      <c r="J181" s="40">
        <v>0</v>
      </c>
      <c r="K181" s="40">
        <f t="shared" si="6"/>
        <v>35205.120000000003</v>
      </c>
      <c r="L181" s="40">
        <v>4480.6499999999996</v>
      </c>
      <c r="M181" s="40">
        <v>6474.07</v>
      </c>
      <c r="N181" s="40">
        <v>0</v>
      </c>
      <c r="O181" s="40">
        <f t="shared" si="7"/>
        <v>10954.72</v>
      </c>
      <c r="P181" s="40">
        <f t="shared" si="8"/>
        <v>24250.400000000001</v>
      </c>
      <c r="Q181" s="40">
        <v>18882.740000000002</v>
      </c>
      <c r="R181" s="40">
        <v>0</v>
      </c>
    </row>
    <row r="182" spans="1:18" x14ac:dyDescent="0.25">
      <c r="A182" s="41">
        <v>8013802</v>
      </c>
      <c r="B182" s="41" t="s">
        <v>222</v>
      </c>
      <c r="C182" s="41" t="s">
        <v>269</v>
      </c>
      <c r="D182" s="41" t="s">
        <v>454</v>
      </c>
      <c r="E182" s="42">
        <v>32004.65</v>
      </c>
      <c r="F182" s="42">
        <v>0</v>
      </c>
      <c r="G182" s="42">
        <v>3200.47</v>
      </c>
      <c r="H182" s="42">
        <v>0</v>
      </c>
      <c r="I182" s="42">
        <v>0</v>
      </c>
      <c r="J182" s="42">
        <v>0</v>
      </c>
      <c r="K182" s="40">
        <f t="shared" si="6"/>
        <v>35205.120000000003</v>
      </c>
      <c r="L182" s="42">
        <v>4480.6499999999996</v>
      </c>
      <c r="M182" s="42">
        <v>6101.16</v>
      </c>
      <c r="N182" s="42">
        <v>0</v>
      </c>
      <c r="O182" s="40">
        <f t="shared" si="7"/>
        <v>10581.81</v>
      </c>
      <c r="P182" s="40">
        <f t="shared" si="8"/>
        <v>24623.310000000005</v>
      </c>
      <c r="Q182" s="42">
        <v>19042.730000000003</v>
      </c>
      <c r="R182" s="42">
        <v>0</v>
      </c>
    </row>
    <row r="183" spans="1:18" x14ac:dyDescent="0.25">
      <c r="A183" s="39">
        <v>8007900</v>
      </c>
      <c r="B183" s="39" t="s">
        <v>223</v>
      </c>
      <c r="C183" s="39" t="s">
        <v>490</v>
      </c>
      <c r="D183" s="39" t="s">
        <v>342</v>
      </c>
      <c r="E183" s="40">
        <v>33689.11</v>
      </c>
      <c r="F183" s="40">
        <v>0</v>
      </c>
      <c r="G183" s="40">
        <v>6737.82</v>
      </c>
      <c r="H183" s="40">
        <v>0</v>
      </c>
      <c r="I183" s="40">
        <v>5238.59</v>
      </c>
      <c r="J183" s="40">
        <v>0</v>
      </c>
      <c r="K183" s="40">
        <f t="shared" si="6"/>
        <v>45665.520000000004</v>
      </c>
      <c r="L183" s="40">
        <v>4716.4799999999996</v>
      </c>
      <c r="M183" s="40">
        <v>6194.17</v>
      </c>
      <c r="N183" s="40">
        <v>1133.6099999999999</v>
      </c>
      <c r="O183" s="40">
        <f t="shared" si="7"/>
        <v>12044.26</v>
      </c>
      <c r="P183" s="40">
        <f t="shared" si="8"/>
        <v>33621.26</v>
      </c>
      <c r="Q183" s="40">
        <v>26050.78</v>
      </c>
      <c r="R183" s="40">
        <v>0</v>
      </c>
    </row>
    <row r="184" spans="1:18" x14ac:dyDescent="0.25">
      <c r="A184" s="41">
        <v>8003580</v>
      </c>
      <c r="B184" s="41" t="s">
        <v>224</v>
      </c>
      <c r="C184" s="41" t="s">
        <v>267</v>
      </c>
      <c r="D184" s="41" t="s">
        <v>455</v>
      </c>
      <c r="E184" s="42">
        <v>33689.11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0">
        <f t="shared" si="6"/>
        <v>33689.11</v>
      </c>
      <c r="L184" s="42">
        <v>4716.4799999999996</v>
      </c>
      <c r="M184" s="42">
        <v>6622.23</v>
      </c>
      <c r="N184" s="42">
        <v>0</v>
      </c>
      <c r="O184" s="40">
        <f t="shared" si="7"/>
        <v>11338.71</v>
      </c>
      <c r="P184" s="40">
        <f t="shared" si="8"/>
        <v>22350.400000000001</v>
      </c>
      <c r="Q184" s="42">
        <v>18192.12</v>
      </c>
      <c r="R184" s="42">
        <v>0</v>
      </c>
    </row>
    <row r="185" spans="1:18" x14ac:dyDescent="0.25">
      <c r="A185" s="39">
        <v>8017255</v>
      </c>
      <c r="B185" s="39" t="s">
        <v>225</v>
      </c>
      <c r="C185" s="39" t="s">
        <v>267</v>
      </c>
      <c r="D185" s="39" t="s">
        <v>343</v>
      </c>
      <c r="E185" s="40">
        <v>33689.11</v>
      </c>
      <c r="F185" s="40">
        <v>0</v>
      </c>
      <c r="G185" s="40">
        <v>3930.39</v>
      </c>
      <c r="H185" s="40">
        <v>0</v>
      </c>
      <c r="I185" s="40">
        <v>0</v>
      </c>
      <c r="J185" s="40">
        <v>0</v>
      </c>
      <c r="K185" s="40">
        <f t="shared" si="6"/>
        <v>37619.5</v>
      </c>
      <c r="L185" s="40">
        <v>4716.4799999999996</v>
      </c>
      <c r="M185" s="40">
        <v>6872.45</v>
      </c>
      <c r="N185" s="40">
        <v>0</v>
      </c>
      <c r="O185" s="40">
        <f t="shared" si="7"/>
        <v>11588.93</v>
      </c>
      <c r="P185" s="40">
        <f t="shared" si="8"/>
        <v>26030.57</v>
      </c>
      <c r="Q185" s="40">
        <v>45242.18</v>
      </c>
      <c r="R185" s="40">
        <v>0</v>
      </c>
    </row>
    <row r="186" spans="1:18" x14ac:dyDescent="0.25">
      <c r="A186" s="41">
        <v>8003700</v>
      </c>
      <c r="B186" s="41" t="s">
        <v>226</v>
      </c>
      <c r="C186" s="41" t="s">
        <v>267</v>
      </c>
      <c r="D186" s="41" t="s">
        <v>344</v>
      </c>
      <c r="E186" s="42">
        <v>33689.11</v>
      </c>
      <c r="F186" s="42">
        <v>0</v>
      </c>
      <c r="G186" s="42">
        <v>6737.82</v>
      </c>
      <c r="H186" s="42">
        <v>0</v>
      </c>
      <c r="I186" s="42">
        <v>0</v>
      </c>
      <c r="J186" s="42">
        <v>0</v>
      </c>
      <c r="K186" s="40">
        <f t="shared" si="6"/>
        <v>40426.93</v>
      </c>
      <c r="L186" s="42">
        <v>4716.4799999999996</v>
      </c>
      <c r="M186" s="42">
        <v>6094.22</v>
      </c>
      <c r="N186" s="42">
        <v>1133.6099999999999</v>
      </c>
      <c r="O186" s="40">
        <f t="shared" si="7"/>
        <v>11944.310000000001</v>
      </c>
      <c r="P186" s="40">
        <f t="shared" si="8"/>
        <v>28482.62</v>
      </c>
      <c r="Q186" s="42">
        <v>72873.87</v>
      </c>
      <c r="R186" s="42">
        <v>0</v>
      </c>
    </row>
    <row r="187" spans="1:18" x14ac:dyDescent="0.25">
      <c r="A187" s="39">
        <v>8015023</v>
      </c>
      <c r="B187" s="39" t="s">
        <v>227</v>
      </c>
      <c r="C187" s="39" t="s">
        <v>269</v>
      </c>
      <c r="D187" s="39" t="s">
        <v>482</v>
      </c>
      <c r="E187" s="40">
        <v>32004.65</v>
      </c>
      <c r="F187" s="40">
        <v>0</v>
      </c>
      <c r="G187" s="40">
        <v>3200.47</v>
      </c>
      <c r="H187" s="40">
        <v>0</v>
      </c>
      <c r="I187" s="40">
        <v>0</v>
      </c>
      <c r="J187" s="40">
        <v>0</v>
      </c>
      <c r="K187" s="40">
        <f t="shared" si="6"/>
        <v>35205.120000000003</v>
      </c>
      <c r="L187" s="40">
        <v>4480.6499999999996</v>
      </c>
      <c r="M187" s="40">
        <v>5749.68</v>
      </c>
      <c r="N187" s="40">
        <v>0</v>
      </c>
      <c r="O187" s="40">
        <f t="shared" si="7"/>
        <v>10230.33</v>
      </c>
      <c r="P187" s="40">
        <f t="shared" si="8"/>
        <v>24974.79</v>
      </c>
      <c r="Q187" s="40">
        <v>18349.330000000002</v>
      </c>
      <c r="R187" s="40">
        <v>0</v>
      </c>
    </row>
    <row r="188" spans="1:18" x14ac:dyDescent="0.25">
      <c r="A188" s="41">
        <v>8006903</v>
      </c>
      <c r="B188" s="41" t="s">
        <v>228</v>
      </c>
      <c r="C188" s="41" t="s">
        <v>267</v>
      </c>
      <c r="D188" s="41" t="s">
        <v>456</v>
      </c>
      <c r="E188" s="42">
        <v>33689.11</v>
      </c>
      <c r="F188" s="42">
        <v>0</v>
      </c>
      <c r="G188" s="42">
        <v>6737.82</v>
      </c>
      <c r="H188" s="42">
        <v>0</v>
      </c>
      <c r="I188" s="42">
        <v>0</v>
      </c>
      <c r="J188" s="42">
        <v>4716.4799999999996</v>
      </c>
      <c r="K188" s="40">
        <f t="shared" si="6"/>
        <v>45143.41</v>
      </c>
      <c r="L188" s="42">
        <v>4716.4799999999996</v>
      </c>
      <c r="M188" s="42">
        <v>8183.27</v>
      </c>
      <c r="N188" s="42">
        <v>1133.6099999999999</v>
      </c>
      <c r="O188" s="40">
        <f t="shared" si="7"/>
        <v>14033.36</v>
      </c>
      <c r="P188" s="40">
        <f t="shared" si="8"/>
        <v>31110.050000000003</v>
      </c>
      <c r="Q188" s="42">
        <v>20999.55</v>
      </c>
      <c r="R188" s="42">
        <v>0</v>
      </c>
    </row>
    <row r="189" spans="1:18" x14ac:dyDescent="0.25">
      <c r="A189" s="39">
        <v>8008531</v>
      </c>
      <c r="B189" s="39" t="s">
        <v>229</v>
      </c>
      <c r="C189" s="39" t="s">
        <v>267</v>
      </c>
      <c r="D189" s="39" t="s">
        <v>345</v>
      </c>
      <c r="E189" s="40">
        <v>33689.11</v>
      </c>
      <c r="F189" s="40">
        <v>0</v>
      </c>
      <c r="G189" s="40">
        <v>6737.82</v>
      </c>
      <c r="H189" s="40">
        <v>0</v>
      </c>
      <c r="I189" s="40">
        <v>5238.59</v>
      </c>
      <c r="J189" s="40">
        <v>0</v>
      </c>
      <c r="K189" s="40">
        <f t="shared" si="6"/>
        <v>45665.520000000004</v>
      </c>
      <c r="L189" s="40">
        <v>4716.4799999999996</v>
      </c>
      <c r="M189" s="40">
        <v>6461.15</v>
      </c>
      <c r="N189" s="40">
        <v>1133.6099999999999</v>
      </c>
      <c r="O189" s="40">
        <f t="shared" si="7"/>
        <v>12311.24</v>
      </c>
      <c r="P189" s="40">
        <f t="shared" si="8"/>
        <v>33354.280000000006</v>
      </c>
      <c r="Q189" s="40">
        <v>26930.89</v>
      </c>
      <c r="R189" s="40">
        <v>0</v>
      </c>
    </row>
    <row r="190" spans="1:18" x14ac:dyDescent="0.25">
      <c r="A190" s="41">
        <v>8006342</v>
      </c>
      <c r="B190" s="41" t="s">
        <v>230</v>
      </c>
      <c r="C190" s="41" t="s">
        <v>267</v>
      </c>
      <c r="D190" s="41" t="s">
        <v>457</v>
      </c>
      <c r="E190" s="42">
        <v>33689.11</v>
      </c>
      <c r="F190" s="42">
        <v>0</v>
      </c>
      <c r="G190" s="42">
        <v>6737.82</v>
      </c>
      <c r="H190" s="42">
        <v>0</v>
      </c>
      <c r="I190" s="42">
        <v>0</v>
      </c>
      <c r="J190" s="42">
        <v>0</v>
      </c>
      <c r="K190" s="40">
        <f t="shared" si="6"/>
        <v>40426.93</v>
      </c>
      <c r="L190" s="42">
        <v>4716.4799999999996</v>
      </c>
      <c r="M190" s="42">
        <v>6622.23</v>
      </c>
      <c r="N190" s="42">
        <v>1133.6099999999999</v>
      </c>
      <c r="O190" s="40">
        <f t="shared" si="7"/>
        <v>12472.32</v>
      </c>
      <c r="P190" s="40">
        <f t="shared" si="8"/>
        <v>27954.61</v>
      </c>
      <c r="Q190" s="42">
        <v>18192.12</v>
      </c>
      <c r="R190" s="42">
        <v>0</v>
      </c>
    </row>
    <row r="191" spans="1:18" x14ac:dyDescent="0.25">
      <c r="A191" s="39">
        <v>8002320</v>
      </c>
      <c r="B191" s="39" t="s">
        <v>231</v>
      </c>
      <c r="C191" s="39" t="s">
        <v>267</v>
      </c>
      <c r="D191" s="39" t="s">
        <v>346</v>
      </c>
      <c r="E191" s="40">
        <v>33689.11</v>
      </c>
      <c r="F191" s="40">
        <v>0</v>
      </c>
      <c r="G191" s="40">
        <v>6737.82</v>
      </c>
      <c r="H191" s="40">
        <v>0</v>
      </c>
      <c r="I191" s="40">
        <v>5005.45</v>
      </c>
      <c r="J191" s="40">
        <v>4716.4799999999996</v>
      </c>
      <c r="K191" s="40">
        <f t="shared" si="6"/>
        <v>50148.86</v>
      </c>
      <c r="L191" s="40">
        <v>4716.4799999999996</v>
      </c>
      <c r="M191" s="40">
        <v>7618</v>
      </c>
      <c r="N191" s="40">
        <v>1133.6099999999999</v>
      </c>
      <c r="O191" s="40">
        <f t="shared" si="7"/>
        <v>13468.09</v>
      </c>
      <c r="P191" s="40">
        <f t="shared" si="8"/>
        <v>36680.770000000004</v>
      </c>
      <c r="Q191" s="40">
        <v>25027.27</v>
      </c>
      <c r="R191" s="40">
        <v>0</v>
      </c>
    </row>
    <row r="192" spans="1:18" x14ac:dyDescent="0.25">
      <c r="A192" s="41">
        <v>8008035</v>
      </c>
      <c r="B192" s="41" t="s">
        <v>232</v>
      </c>
      <c r="C192" s="41" t="s">
        <v>267</v>
      </c>
      <c r="D192" s="41" t="s">
        <v>458</v>
      </c>
      <c r="E192" s="42">
        <v>33689.11</v>
      </c>
      <c r="F192" s="42">
        <v>0</v>
      </c>
      <c r="G192" s="42">
        <v>6737.82</v>
      </c>
      <c r="H192" s="42">
        <v>0</v>
      </c>
      <c r="I192" s="42">
        <v>0</v>
      </c>
      <c r="J192" s="42">
        <v>0</v>
      </c>
      <c r="K192" s="40">
        <f t="shared" si="6"/>
        <v>40426.93</v>
      </c>
      <c r="L192" s="42">
        <v>4716.4799999999996</v>
      </c>
      <c r="M192" s="42">
        <v>7098.11</v>
      </c>
      <c r="N192" s="42">
        <v>1133.6099999999999</v>
      </c>
      <c r="O192" s="40">
        <f t="shared" si="7"/>
        <v>12948.2</v>
      </c>
      <c r="P192" s="40">
        <f t="shared" si="8"/>
        <v>27478.73</v>
      </c>
      <c r="Q192" s="42">
        <v>18192.12</v>
      </c>
      <c r="R192" s="42">
        <v>0</v>
      </c>
    </row>
    <row r="193" spans="1:18" x14ac:dyDescent="0.25">
      <c r="A193" s="39">
        <v>8007969</v>
      </c>
      <c r="B193" s="39" t="s">
        <v>233</v>
      </c>
      <c r="C193" s="39" t="s">
        <v>267</v>
      </c>
      <c r="D193" s="39" t="s">
        <v>459</v>
      </c>
      <c r="E193" s="40">
        <v>33689.11</v>
      </c>
      <c r="F193" s="40">
        <v>0</v>
      </c>
      <c r="G193" s="40">
        <v>6737.82</v>
      </c>
      <c r="H193" s="40">
        <v>0</v>
      </c>
      <c r="I193" s="40">
        <v>0</v>
      </c>
      <c r="J193" s="40">
        <v>0</v>
      </c>
      <c r="K193" s="40">
        <f t="shared" si="6"/>
        <v>40426.93</v>
      </c>
      <c r="L193" s="40">
        <v>4716.4799999999996</v>
      </c>
      <c r="M193" s="40">
        <v>6425.85</v>
      </c>
      <c r="N193" s="40">
        <v>1133.6099999999999</v>
      </c>
      <c r="O193" s="40">
        <f t="shared" si="7"/>
        <v>12275.94</v>
      </c>
      <c r="P193" s="40">
        <f t="shared" si="8"/>
        <v>28150.989999999998</v>
      </c>
      <c r="Q193" s="40">
        <v>18192.12</v>
      </c>
      <c r="R193" s="40">
        <v>0</v>
      </c>
    </row>
    <row r="194" spans="1:18" x14ac:dyDescent="0.25">
      <c r="A194" s="41">
        <v>8008523</v>
      </c>
      <c r="B194" s="41" t="s">
        <v>234</v>
      </c>
      <c r="C194" s="41" t="s">
        <v>267</v>
      </c>
      <c r="D194" s="41" t="s">
        <v>460</v>
      </c>
      <c r="E194" s="42">
        <v>33689.11</v>
      </c>
      <c r="F194" s="42">
        <v>0</v>
      </c>
      <c r="G194" s="42">
        <v>6737.82</v>
      </c>
      <c r="H194" s="42">
        <v>0</v>
      </c>
      <c r="I194" s="42">
        <v>5238.59</v>
      </c>
      <c r="J194" s="42">
        <v>0</v>
      </c>
      <c r="K194" s="40">
        <f t="shared" si="6"/>
        <v>45665.520000000004</v>
      </c>
      <c r="L194" s="42">
        <v>4716.4799999999996</v>
      </c>
      <c r="M194" s="42">
        <v>6727.46</v>
      </c>
      <c r="N194" s="42">
        <v>1133.6099999999999</v>
      </c>
      <c r="O194" s="40">
        <f t="shared" si="7"/>
        <v>12577.55</v>
      </c>
      <c r="P194" s="40">
        <f t="shared" si="8"/>
        <v>33087.97</v>
      </c>
      <c r="Q194" s="42">
        <v>26930.89</v>
      </c>
      <c r="R194" s="42">
        <v>0</v>
      </c>
    </row>
    <row r="195" spans="1:18" x14ac:dyDescent="0.25">
      <c r="A195" s="39">
        <v>8013764</v>
      </c>
      <c r="B195" s="39" t="s">
        <v>235</v>
      </c>
      <c r="C195" s="39" t="s">
        <v>269</v>
      </c>
      <c r="D195" s="39" t="s">
        <v>461</v>
      </c>
      <c r="E195" s="40">
        <v>32004.65</v>
      </c>
      <c r="F195" s="40">
        <v>0</v>
      </c>
      <c r="G195" s="40">
        <v>0</v>
      </c>
      <c r="H195" s="40">
        <v>0</v>
      </c>
      <c r="I195" s="40">
        <v>0</v>
      </c>
      <c r="J195" s="40">
        <v>0</v>
      </c>
      <c r="K195" s="40">
        <f t="shared" si="6"/>
        <v>32004.65</v>
      </c>
      <c r="L195" s="40">
        <v>4480.6499999999996</v>
      </c>
      <c r="M195" s="40">
        <v>5735.38</v>
      </c>
      <c r="N195" s="40">
        <v>0</v>
      </c>
      <c r="O195" s="40">
        <f t="shared" si="7"/>
        <v>10216.029999999999</v>
      </c>
      <c r="P195" s="40">
        <f t="shared" si="8"/>
        <v>21788.620000000003</v>
      </c>
      <c r="Q195" s="40">
        <v>29700.28</v>
      </c>
      <c r="R195" s="40">
        <v>0</v>
      </c>
    </row>
    <row r="196" spans="1:18" x14ac:dyDescent="0.25">
      <c r="A196" s="41">
        <v>8011648</v>
      </c>
      <c r="B196" s="41" t="s">
        <v>236</v>
      </c>
      <c r="C196" s="41" t="s">
        <v>267</v>
      </c>
      <c r="D196" s="41" t="s">
        <v>462</v>
      </c>
      <c r="E196" s="42">
        <v>33689.11</v>
      </c>
      <c r="F196" s="42">
        <v>0</v>
      </c>
      <c r="G196" s="42">
        <v>1235.26</v>
      </c>
      <c r="H196" s="42">
        <v>0</v>
      </c>
      <c r="I196" s="42">
        <v>0</v>
      </c>
      <c r="J196" s="42">
        <v>0</v>
      </c>
      <c r="K196" s="40">
        <f t="shared" si="6"/>
        <v>34924.370000000003</v>
      </c>
      <c r="L196" s="42">
        <v>4716.4799999999996</v>
      </c>
      <c r="M196" s="42">
        <v>7045.97</v>
      </c>
      <c r="N196" s="42">
        <v>0</v>
      </c>
      <c r="O196" s="40">
        <f t="shared" si="7"/>
        <v>11762.45</v>
      </c>
      <c r="P196" s="40">
        <f t="shared" si="8"/>
        <v>23161.920000000002</v>
      </c>
      <c r="Q196" s="42">
        <v>20438.07</v>
      </c>
      <c r="R196" s="42">
        <v>0</v>
      </c>
    </row>
    <row r="197" spans="1:18" x14ac:dyDescent="0.25">
      <c r="A197" s="39">
        <v>8003530</v>
      </c>
      <c r="B197" s="39" t="s">
        <v>237</v>
      </c>
      <c r="C197" s="39" t="s">
        <v>264</v>
      </c>
      <c r="D197" s="39" t="s">
        <v>463</v>
      </c>
      <c r="E197" s="40">
        <v>35462.22</v>
      </c>
      <c r="F197" s="40">
        <v>0</v>
      </c>
      <c r="G197" s="40">
        <v>7092.44</v>
      </c>
      <c r="H197" s="40">
        <v>0</v>
      </c>
      <c r="I197" s="40">
        <v>0</v>
      </c>
      <c r="J197" s="40">
        <v>0</v>
      </c>
      <c r="K197" s="40">
        <f t="shared" si="6"/>
        <v>42554.66</v>
      </c>
      <c r="L197" s="40">
        <v>4964.71</v>
      </c>
      <c r="M197" s="40">
        <v>6697.22</v>
      </c>
      <c r="N197" s="40">
        <v>3261.34</v>
      </c>
      <c r="O197" s="40">
        <f t="shared" si="7"/>
        <v>14923.27</v>
      </c>
      <c r="P197" s="40">
        <f t="shared" si="8"/>
        <v>27631.390000000003</v>
      </c>
      <c r="Q197" s="40">
        <v>18972.29</v>
      </c>
      <c r="R197" s="40">
        <v>0</v>
      </c>
    </row>
    <row r="198" spans="1:18" x14ac:dyDescent="0.25">
      <c r="A198" s="41">
        <v>8008620</v>
      </c>
      <c r="B198" s="41" t="s">
        <v>238</v>
      </c>
      <c r="C198" s="41" t="s">
        <v>267</v>
      </c>
      <c r="D198" s="41" t="s">
        <v>464</v>
      </c>
      <c r="E198" s="42">
        <v>33689.11</v>
      </c>
      <c r="F198" s="42">
        <v>0</v>
      </c>
      <c r="G198" s="42">
        <v>6737.82</v>
      </c>
      <c r="H198" s="42">
        <v>0</v>
      </c>
      <c r="I198" s="42">
        <v>0</v>
      </c>
      <c r="J198" s="42">
        <v>0</v>
      </c>
      <c r="K198" s="40">
        <f t="shared" ref="K198:K223" si="9">SUM(E198:J198)</f>
        <v>40426.93</v>
      </c>
      <c r="L198" s="42">
        <v>4716.4799999999996</v>
      </c>
      <c r="M198" s="42">
        <v>6889.56</v>
      </c>
      <c r="N198" s="42">
        <v>1133.6099999999999</v>
      </c>
      <c r="O198" s="40">
        <f t="shared" ref="O198:O223" si="10">SUM(L198:N198)</f>
        <v>12739.650000000001</v>
      </c>
      <c r="P198" s="40">
        <f t="shared" ref="P198:P223" si="11">SUM(K198-O198)</f>
        <v>27687.279999999999</v>
      </c>
      <c r="Q198" s="42">
        <v>19952.34</v>
      </c>
      <c r="R198" s="42">
        <v>0</v>
      </c>
    </row>
    <row r="199" spans="1:18" x14ac:dyDescent="0.25">
      <c r="A199" s="39">
        <v>8002517</v>
      </c>
      <c r="B199" s="39" t="s">
        <v>239</v>
      </c>
      <c r="C199" s="39" t="s">
        <v>264</v>
      </c>
      <c r="D199" s="39" t="s">
        <v>312</v>
      </c>
      <c r="E199" s="40">
        <v>35462.22</v>
      </c>
      <c r="F199" s="40">
        <v>0</v>
      </c>
      <c r="G199" s="40">
        <v>7092.44</v>
      </c>
      <c r="H199" s="40">
        <v>0</v>
      </c>
      <c r="I199" s="40">
        <v>0</v>
      </c>
      <c r="J199" s="40">
        <v>0</v>
      </c>
      <c r="K199" s="40">
        <f t="shared" si="9"/>
        <v>42554.66</v>
      </c>
      <c r="L199" s="40">
        <v>4964.71</v>
      </c>
      <c r="M199" s="40">
        <v>6959.65</v>
      </c>
      <c r="N199" s="40">
        <v>3261.34</v>
      </c>
      <c r="O199" s="40">
        <f t="shared" si="10"/>
        <v>15185.7</v>
      </c>
      <c r="P199" s="40">
        <f t="shared" si="11"/>
        <v>27368.960000000003</v>
      </c>
      <c r="Q199" s="40">
        <v>18947.46</v>
      </c>
      <c r="R199" s="40">
        <v>0</v>
      </c>
    </row>
    <row r="200" spans="1:18" x14ac:dyDescent="0.25">
      <c r="A200" s="41">
        <v>8013810</v>
      </c>
      <c r="B200" s="41" t="s">
        <v>240</v>
      </c>
      <c r="C200" s="41" t="s">
        <v>269</v>
      </c>
      <c r="D200" s="41" t="s">
        <v>465</v>
      </c>
      <c r="E200" s="42">
        <v>32004.65</v>
      </c>
      <c r="F200" s="42">
        <v>0</v>
      </c>
      <c r="G200" s="42">
        <v>0</v>
      </c>
      <c r="H200" s="42">
        <v>0</v>
      </c>
      <c r="I200" s="42">
        <v>4266.8599999999997</v>
      </c>
      <c r="J200" s="42">
        <v>0</v>
      </c>
      <c r="K200" s="40">
        <f t="shared" si="9"/>
        <v>36271.51</v>
      </c>
      <c r="L200" s="42">
        <v>4480.6499999999996</v>
      </c>
      <c r="M200" s="42">
        <v>6048.38</v>
      </c>
      <c r="N200" s="42">
        <v>0</v>
      </c>
      <c r="O200" s="40">
        <f t="shared" si="10"/>
        <v>10529.029999999999</v>
      </c>
      <c r="P200" s="40">
        <f t="shared" si="11"/>
        <v>25742.480000000003</v>
      </c>
      <c r="Q200" s="42">
        <v>27747.440000000002</v>
      </c>
      <c r="R200" s="42">
        <v>0</v>
      </c>
    </row>
    <row r="201" spans="1:18" x14ac:dyDescent="0.25">
      <c r="A201" s="39">
        <v>8007926</v>
      </c>
      <c r="B201" s="39" t="s">
        <v>241</v>
      </c>
      <c r="C201" s="39" t="s">
        <v>269</v>
      </c>
      <c r="D201" s="39" t="s">
        <v>466</v>
      </c>
      <c r="E201" s="40">
        <v>32004.65</v>
      </c>
      <c r="F201" s="40">
        <v>0</v>
      </c>
      <c r="G201" s="40">
        <v>0</v>
      </c>
      <c r="H201" s="40">
        <v>0</v>
      </c>
      <c r="I201" s="40">
        <v>5039.07</v>
      </c>
      <c r="J201" s="40">
        <v>0</v>
      </c>
      <c r="K201" s="40">
        <f t="shared" si="9"/>
        <v>37043.72</v>
      </c>
      <c r="L201" s="40">
        <v>4480.6499999999996</v>
      </c>
      <c r="M201" s="40">
        <v>6699.74</v>
      </c>
      <c r="N201" s="40">
        <v>0</v>
      </c>
      <c r="O201" s="40">
        <f t="shared" si="10"/>
        <v>11180.39</v>
      </c>
      <c r="P201" s="40">
        <f t="shared" si="11"/>
        <v>25863.33</v>
      </c>
      <c r="Q201" s="40">
        <v>32712.050000000003</v>
      </c>
      <c r="R201" s="40">
        <v>0</v>
      </c>
    </row>
    <row r="202" spans="1:18" x14ac:dyDescent="0.25">
      <c r="A202" s="41">
        <v>8010625</v>
      </c>
      <c r="B202" s="41" t="s">
        <v>242</v>
      </c>
      <c r="C202" s="41" t="s">
        <v>267</v>
      </c>
      <c r="D202" s="41" t="s">
        <v>467</v>
      </c>
      <c r="E202" s="42">
        <v>33689.1</v>
      </c>
      <c r="F202" s="42">
        <v>0</v>
      </c>
      <c r="G202" s="42">
        <v>3368.91</v>
      </c>
      <c r="H202" s="42">
        <v>0</v>
      </c>
      <c r="I202" s="42">
        <v>0</v>
      </c>
      <c r="J202" s="42">
        <v>0</v>
      </c>
      <c r="K202" s="40">
        <f t="shared" si="9"/>
        <v>37058.009999999995</v>
      </c>
      <c r="L202" s="42">
        <v>4716.4799999999996</v>
      </c>
      <c r="M202" s="42">
        <v>6752.17</v>
      </c>
      <c r="N202" s="42">
        <v>0</v>
      </c>
      <c r="O202" s="40">
        <f t="shared" si="10"/>
        <v>11468.65</v>
      </c>
      <c r="P202" s="40">
        <f t="shared" si="11"/>
        <v>25589.359999999993</v>
      </c>
      <c r="Q202" s="42">
        <v>19876.580000000002</v>
      </c>
      <c r="R202" s="42">
        <v>0</v>
      </c>
    </row>
    <row r="203" spans="1:18" x14ac:dyDescent="0.25">
      <c r="A203" s="39">
        <v>8008515</v>
      </c>
      <c r="B203" s="39" t="s">
        <v>243</v>
      </c>
      <c r="C203" s="39" t="s">
        <v>269</v>
      </c>
      <c r="D203" s="39" t="s">
        <v>468</v>
      </c>
      <c r="E203" s="40">
        <v>33689.11</v>
      </c>
      <c r="F203" s="40">
        <v>0</v>
      </c>
      <c r="G203" s="40">
        <v>6737.82</v>
      </c>
      <c r="H203" s="40">
        <v>0</v>
      </c>
      <c r="I203" s="40">
        <v>0</v>
      </c>
      <c r="J203" s="40">
        <v>0</v>
      </c>
      <c r="K203" s="40">
        <f t="shared" si="9"/>
        <v>40426.93</v>
      </c>
      <c r="L203" s="40">
        <v>4716.4799999999996</v>
      </c>
      <c r="M203" s="40">
        <v>6941.7</v>
      </c>
      <c r="N203" s="40">
        <v>1133.6099999999999</v>
      </c>
      <c r="O203" s="40">
        <f t="shared" si="10"/>
        <v>12791.79</v>
      </c>
      <c r="P203" s="40">
        <f t="shared" si="11"/>
        <v>27635.14</v>
      </c>
      <c r="Q203" s="40">
        <v>19779.79</v>
      </c>
      <c r="R203" s="40">
        <v>0</v>
      </c>
    </row>
    <row r="204" spans="1:18" x14ac:dyDescent="0.25">
      <c r="A204" s="41">
        <v>8001537</v>
      </c>
      <c r="B204" s="41" t="s">
        <v>244</v>
      </c>
      <c r="C204" s="41" t="s">
        <v>264</v>
      </c>
      <c r="D204" s="41" t="s">
        <v>347</v>
      </c>
      <c r="E204" s="42">
        <v>35462.22</v>
      </c>
      <c r="F204" s="42">
        <v>0</v>
      </c>
      <c r="G204" s="42">
        <v>7092.44</v>
      </c>
      <c r="H204" s="42">
        <v>0</v>
      </c>
      <c r="I204" s="42">
        <v>0</v>
      </c>
      <c r="J204" s="42">
        <v>4964.71</v>
      </c>
      <c r="K204" s="40">
        <f t="shared" si="9"/>
        <v>47519.37</v>
      </c>
      <c r="L204" s="42">
        <v>4964.71</v>
      </c>
      <c r="M204" s="42">
        <v>7568.67</v>
      </c>
      <c r="N204" s="42">
        <v>3261.34</v>
      </c>
      <c r="O204" s="40">
        <f t="shared" si="10"/>
        <v>15794.720000000001</v>
      </c>
      <c r="P204" s="40">
        <f t="shared" si="11"/>
        <v>31724.65</v>
      </c>
      <c r="Q204" s="42">
        <v>19149.599999999999</v>
      </c>
      <c r="R204" s="42">
        <v>0</v>
      </c>
    </row>
    <row r="205" spans="1:18" x14ac:dyDescent="0.25">
      <c r="A205" s="39">
        <v>8002878</v>
      </c>
      <c r="B205" s="39" t="s">
        <v>245</v>
      </c>
      <c r="C205" s="39" t="s">
        <v>264</v>
      </c>
      <c r="D205" s="39" t="s">
        <v>469</v>
      </c>
      <c r="E205" s="40">
        <v>35462.22</v>
      </c>
      <c r="F205" s="40">
        <v>0</v>
      </c>
      <c r="G205" s="40">
        <v>7092.44</v>
      </c>
      <c r="H205" s="40">
        <v>0</v>
      </c>
      <c r="I205" s="40">
        <v>0</v>
      </c>
      <c r="J205" s="40">
        <v>0</v>
      </c>
      <c r="K205" s="40">
        <f t="shared" si="9"/>
        <v>42554.66</v>
      </c>
      <c r="L205" s="40">
        <v>4964.71</v>
      </c>
      <c r="M205" s="40">
        <v>6020.86</v>
      </c>
      <c r="N205" s="40">
        <v>3261.34</v>
      </c>
      <c r="O205" s="40">
        <f t="shared" si="10"/>
        <v>14246.91</v>
      </c>
      <c r="P205" s="40">
        <f t="shared" si="11"/>
        <v>28307.750000000004</v>
      </c>
      <c r="Q205" s="40">
        <v>11347.9</v>
      </c>
      <c r="R205" s="40">
        <v>0</v>
      </c>
    </row>
    <row r="206" spans="1:18" x14ac:dyDescent="0.25">
      <c r="A206" s="41">
        <v>8001570</v>
      </c>
      <c r="B206" s="41" t="s">
        <v>246</v>
      </c>
      <c r="C206" s="41" t="s">
        <v>264</v>
      </c>
      <c r="D206" s="41" t="s">
        <v>348</v>
      </c>
      <c r="E206" s="42">
        <v>35462.22</v>
      </c>
      <c r="F206" s="42">
        <v>0</v>
      </c>
      <c r="G206" s="42">
        <v>7092.44</v>
      </c>
      <c r="H206" s="42">
        <v>0</v>
      </c>
      <c r="I206" s="42">
        <v>5238.59</v>
      </c>
      <c r="J206" s="42">
        <v>4964.71</v>
      </c>
      <c r="K206" s="40">
        <f t="shared" si="9"/>
        <v>52757.96</v>
      </c>
      <c r="L206" s="42">
        <v>4964.71</v>
      </c>
      <c r="M206" s="42">
        <v>8072.47</v>
      </c>
      <c r="N206" s="42">
        <v>3261.34</v>
      </c>
      <c r="O206" s="40">
        <f t="shared" si="10"/>
        <v>16298.52</v>
      </c>
      <c r="P206" s="40">
        <f t="shared" si="11"/>
        <v>36459.440000000002</v>
      </c>
      <c r="Q206" s="42">
        <v>27008.26</v>
      </c>
      <c r="R206" s="42">
        <v>0</v>
      </c>
    </row>
    <row r="207" spans="1:18" x14ac:dyDescent="0.25">
      <c r="A207" s="39">
        <v>8002886</v>
      </c>
      <c r="B207" s="39" t="s">
        <v>247</v>
      </c>
      <c r="C207" s="39" t="s">
        <v>264</v>
      </c>
      <c r="D207" s="39" t="s">
        <v>470</v>
      </c>
      <c r="E207" s="40">
        <v>35462.22</v>
      </c>
      <c r="F207" s="40">
        <v>0</v>
      </c>
      <c r="G207" s="40">
        <v>7092.44</v>
      </c>
      <c r="H207" s="40">
        <v>0</v>
      </c>
      <c r="I207" s="40">
        <v>0</v>
      </c>
      <c r="J207" s="40">
        <v>4964.71</v>
      </c>
      <c r="K207" s="40">
        <f t="shared" si="9"/>
        <v>47519.37</v>
      </c>
      <c r="L207" s="40">
        <v>4964.71</v>
      </c>
      <c r="M207" s="40">
        <v>8503.67</v>
      </c>
      <c r="N207" s="40">
        <v>3261.34</v>
      </c>
      <c r="O207" s="40">
        <f t="shared" si="10"/>
        <v>16729.72</v>
      </c>
      <c r="P207" s="40">
        <f t="shared" si="11"/>
        <v>30789.65</v>
      </c>
      <c r="Q207" s="40">
        <v>19149.599999999999</v>
      </c>
      <c r="R207" s="40">
        <v>0</v>
      </c>
    </row>
    <row r="208" spans="1:18" x14ac:dyDescent="0.25">
      <c r="A208" s="41">
        <v>8003726</v>
      </c>
      <c r="B208" s="41" t="s">
        <v>248</v>
      </c>
      <c r="C208" s="41" t="s">
        <v>267</v>
      </c>
      <c r="D208" s="41" t="s">
        <v>471</v>
      </c>
      <c r="E208" s="42">
        <v>33689.11</v>
      </c>
      <c r="F208" s="42">
        <v>0</v>
      </c>
      <c r="G208" s="42">
        <v>6737.82</v>
      </c>
      <c r="H208" s="42">
        <v>0</v>
      </c>
      <c r="I208" s="42">
        <v>0</v>
      </c>
      <c r="J208" s="42">
        <v>4716.4799999999996</v>
      </c>
      <c r="K208" s="40">
        <f t="shared" si="9"/>
        <v>45143.41</v>
      </c>
      <c r="L208" s="42">
        <v>4716.4799999999996</v>
      </c>
      <c r="M208" s="42">
        <v>7230.17</v>
      </c>
      <c r="N208" s="42">
        <v>1133.6099999999999</v>
      </c>
      <c r="O208" s="40">
        <f t="shared" si="10"/>
        <v>13080.26</v>
      </c>
      <c r="P208" s="40">
        <f t="shared" si="11"/>
        <v>32063.15</v>
      </c>
      <c r="Q208" s="42">
        <v>18192.12</v>
      </c>
      <c r="R208" s="42">
        <v>0</v>
      </c>
    </row>
    <row r="209" spans="1:18" x14ac:dyDescent="0.25">
      <c r="A209" s="39">
        <v>8001588</v>
      </c>
      <c r="B209" s="39" t="s">
        <v>249</v>
      </c>
      <c r="C209" s="39" t="s">
        <v>491</v>
      </c>
      <c r="D209" s="39" t="s">
        <v>385</v>
      </c>
      <c r="E209" s="40">
        <v>35462.22</v>
      </c>
      <c r="F209" s="40">
        <v>0</v>
      </c>
      <c r="G209" s="40">
        <v>7092.44</v>
      </c>
      <c r="H209" s="40">
        <v>0</v>
      </c>
      <c r="I209" s="40">
        <v>0</v>
      </c>
      <c r="J209" s="40">
        <v>0</v>
      </c>
      <c r="K209" s="40">
        <f t="shared" si="9"/>
        <v>42554.66</v>
      </c>
      <c r="L209" s="40">
        <v>4964.71</v>
      </c>
      <c r="M209" s="40">
        <v>6398.5</v>
      </c>
      <c r="N209" s="40">
        <v>3261.34</v>
      </c>
      <c r="O209" s="40">
        <f t="shared" si="10"/>
        <v>14624.55</v>
      </c>
      <c r="P209" s="40">
        <f t="shared" si="11"/>
        <v>27930.110000000004</v>
      </c>
      <c r="Q209" s="40">
        <v>19052.879999999997</v>
      </c>
      <c r="R209" s="40">
        <v>0</v>
      </c>
    </row>
    <row r="210" spans="1:18" x14ac:dyDescent="0.25">
      <c r="A210" s="41">
        <v>8008574</v>
      </c>
      <c r="B210" s="41" t="s">
        <v>250</v>
      </c>
      <c r="C210" s="41" t="s">
        <v>269</v>
      </c>
      <c r="D210" s="41" t="s">
        <v>472</v>
      </c>
      <c r="E210" s="42">
        <v>32004.65</v>
      </c>
      <c r="F210" s="42">
        <v>0</v>
      </c>
      <c r="G210" s="42">
        <v>106.68</v>
      </c>
      <c r="H210" s="42">
        <v>0</v>
      </c>
      <c r="I210" s="42">
        <v>4289.9399999999996</v>
      </c>
      <c r="J210" s="42">
        <v>0</v>
      </c>
      <c r="K210" s="40">
        <f t="shared" si="9"/>
        <v>36401.270000000004</v>
      </c>
      <c r="L210" s="42">
        <v>4488.51</v>
      </c>
      <c r="M210" s="42">
        <v>5775.39</v>
      </c>
      <c r="N210" s="42">
        <v>0</v>
      </c>
      <c r="O210" s="40">
        <f t="shared" si="10"/>
        <v>10263.900000000001</v>
      </c>
      <c r="P210" s="40">
        <f t="shared" si="11"/>
        <v>26137.370000000003</v>
      </c>
      <c r="Q210" s="42">
        <v>26918.530000000002</v>
      </c>
      <c r="R210" s="42">
        <v>0</v>
      </c>
    </row>
    <row r="211" spans="1:18" x14ac:dyDescent="0.25">
      <c r="A211" s="39">
        <v>8008477</v>
      </c>
      <c r="B211" s="39" t="s">
        <v>251</v>
      </c>
      <c r="C211" s="39" t="s">
        <v>267</v>
      </c>
      <c r="D211" s="39" t="s">
        <v>473</v>
      </c>
      <c r="E211" s="40">
        <v>33689.11</v>
      </c>
      <c r="F211" s="40">
        <v>0</v>
      </c>
      <c r="G211" s="40">
        <v>3368.91</v>
      </c>
      <c r="H211" s="40">
        <v>0</v>
      </c>
      <c r="I211" s="40">
        <v>0</v>
      </c>
      <c r="J211" s="40">
        <v>0</v>
      </c>
      <c r="K211" s="40">
        <f t="shared" si="9"/>
        <v>37058.020000000004</v>
      </c>
      <c r="L211" s="40">
        <v>4716.4799999999996</v>
      </c>
      <c r="M211" s="40">
        <v>6218.51</v>
      </c>
      <c r="N211" s="40">
        <v>0</v>
      </c>
      <c r="O211" s="40">
        <f t="shared" si="10"/>
        <v>10934.99</v>
      </c>
      <c r="P211" s="40">
        <f t="shared" si="11"/>
        <v>26123.030000000006</v>
      </c>
      <c r="Q211" s="40">
        <v>17855.23</v>
      </c>
      <c r="R211" s="40">
        <v>0</v>
      </c>
    </row>
    <row r="212" spans="1:18" x14ac:dyDescent="0.25">
      <c r="A212" s="41">
        <v>8014981</v>
      </c>
      <c r="B212" s="41" t="s">
        <v>252</v>
      </c>
      <c r="C212" s="41" t="s">
        <v>269</v>
      </c>
      <c r="D212" s="41" t="s">
        <v>349</v>
      </c>
      <c r="E212" s="42">
        <v>32004.65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0">
        <f t="shared" si="9"/>
        <v>32004.65</v>
      </c>
      <c r="L212" s="42">
        <v>4480.6499999999996</v>
      </c>
      <c r="M212" s="42">
        <v>6027.48</v>
      </c>
      <c r="N212" s="42">
        <v>0</v>
      </c>
      <c r="O212" s="40">
        <f t="shared" si="10"/>
        <v>10508.13</v>
      </c>
      <c r="P212" s="40">
        <f t="shared" si="11"/>
        <v>21496.520000000004</v>
      </c>
      <c r="Q212" s="42">
        <v>64205.23</v>
      </c>
      <c r="R212" s="42">
        <v>0</v>
      </c>
    </row>
    <row r="213" spans="1:18" x14ac:dyDescent="0.25">
      <c r="A213" s="39">
        <v>8006873</v>
      </c>
      <c r="B213" s="39" t="s">
        <v>253</v>
      </c>
      <c r="C213" s="39" t="s">
        <v>267</v>
      </c>
      <c r="D213" s="39" t="s">
        <v>474</v>
      </c>
      <c r="E213" s="40">
        <v>33689.11</v>
      </c>
      <c r="F213" s="40">
        <v>0</v>
      </c>
      <c r="G213" s="40">
        <v>0</v>
      </c>
      <c r="H213" s="40">
        <v>0</v>
      </c>
      <c r="I213" s="40">
        <v>0</v>
      </c>
      <c r="J213" s="40">
        <v>0</v>
      </c>
      <c r="K213" s="40">
        <f t="shared" si="9"/>
        <v>33689.11</v>
      </c>
      <c r="L213" s="40">
        <v>4716.4799999999996</v>
      </c>
      <c r="M213" s="40">
        <v>6360.38</v>
      </c>
      <c r="N213" s="40">
        <v>0</v>
      </c>
      <c r="O213" s="40">
        <f t="shared" si="10"/>
        <v>11076.86</v>
      </c>
      <c r="P213" s="40">
        <f t="shared" si="11"/>
        <v>22612.25</v>
      </c>
      <c r="Q213" s="40">
        <v>18192.12</v>
      </c>
      <c r="R213" s="40">
        <v>0</v>
      </c>
    </row>
    <row r="214" spans="1:18" x14ac:dyDescent="0.25">
      <c r="A214" s="41">
        <v>8008582</v>
      </c>
      <c r="B214" s="41" t="s">
        <v>254</v>
      </c>
      <c r="C214" s="41" t="s">
        <v>267</v>
      </c>
      <c r="D214" s="41" t="s">
        <v>350</v>
      </c>
      <c r="E214" s="42">
        <v>33689.11</v>
      </c>
      <c r="F214" s="42">
        <v>0</v>
      </c>
      <c r="G214" s="42">
        <v>6737.82</v>
      </c>
      <c r="H214" s="42">
        <v>0</v>
      </c>
      <c r="I214" s="42">
        <v>0</v>
      </c>
      <c r="J214" s="42">
        <v>0</v>
      </c>
      <c r="K214" s="40">
        <f t="shared" si="9"/>
        <v>40426.93</v>
      </c>
      <c r="L214" s="42">
        <v>4716.4799999999996</v>
      </c>
      <c r="M214" s="42">
        <v>6973.94</v>
      </c>
      <c r="N214" s="42">
        <v>1133.6099999999999</v>
      </c>
      <c r="O214" s="40">
        <f t="shared" si="10"/>
        <v>12824.029999999999</v>
      </c>
      <c r="P214" s="40">
        <f t="shared" si="11"/>
        <v>27602.9</v>
      </c>
      <c r="Q214" s="42">
        <v>18123.21</v>
      </c>
      <c r="R214" s="42">
        <v>0</v>
      </c>
    </row>
    <row r="215" spans="1:18" x14ac:dyDescent="0.25">
      <c r="A215" s="39">
        <v>8017328</v>
      </c>
      <c r="B215" s="39" t="s">
        <v>255</v>
      </c>
      <c r="C215" s="39" t="s">
        <v>269</v>
      </c>
      <c r="D215" s="39" t="s">
        <v>351</v>
      </c>
      <c r="E215" s="40">
        <v>32004.65</v>
      </c>
      <c r="F215" s="40">
        <v>0</v>
      </c>
      <c r="G215" s="40">
        <v>640.09</v>
      </c>
      <c r="H215" s="40">
        <v>0</v>
      </c>
      <c r="I215" s="40">
        <v>5238.58</v>
      </c>
      <c r="J215" s="40">
        <v>0</v>
      </c>
      <c r="K215" s="40">
        <f t="shared" si="9"/>
        <v>37883.32</v>
      </c>
      <c r="L215" s="40">
        <v>4480.6499999999996</v>
      </c>
      <c r="M215" s="40">
        <v>5929.04</v>
      </c>
      <c r="N215" s="40">
        <v>0</v>
      </c>
      <c r="O215" s="40">
        <f t="shared" si="10"/>
        <v>10409.689999999999</v>
      </c>
      <c r="P215" s="40">
        <f t="shared" si="11"/>
        <v>27473.63</v>
      </c>
      <c r="Q215" s="40">
        <v>32058.510000000002</v>
      </c>
      <c r="R215" s="40">
        <v>0</v>
      </c>
    </row>
    <row r="216" spans="1:18" x14ac:dyDescent="0.25">
      <c r="A216" s="41">
        <v>8023662</v>
      </c>
      <c r="B216" s="41" t="s">
        <v>256</v>
      </c>
      <c r="C216" s="41" t="s">
        <v>275</v>
      </c>
      <c r="D216" s="41" t="s">
        <v>352</v>
      </c>
      <c r="E216" s="42">
        <v>27363.98</v>
      </c>
      <c r="F216" s="42">
        <v>0</v>
      </c>
      <c r="G216" s="42">
        <v>0</v>
      </c>
      <c r="H216" s="42">
        <v>0</v>
      </c>
      <c r="I216" s="42">
        <v>6080.28</v>
      </c>
      <c r="J216" s="42">
        <v>0</v>
      </c>
      <c r="K216" s="40">
        <f t="shared" si="9"/>
        <v>33444.26</v>
      </c>
      <c r="L216" s="42">
        <v>992.21</v>
      </c>
      <c r="M216" s="42">
        <v>5707.84</v>
      </c>
      <c r="N216" s="42">
        <v>0</v>
      </c>
      <c r="O216" s="40">
        <f t="shared" si="10"/>
        <v>6700.05</v>
      </c>
      <c r="P216" s="40">
        <f t="shared" si="11"/>
        <v>26744.210000000003</v>
      </c>
      <c r="Q216" s="42">
        <v>31314.960000000003</v>
      </c>
      <c r="R216" s="42">
        <v>0</v>
      </c>
    </row>
    <row r="217" spans="1:18" x14ac:dyDescent="0.25">
      <c r="A217" s="39">
        <v>8017336</v>
      </c>
      <c r="B217" s="39" t="s">
        <v>257</v>
      </c>
      <c r="C217" s="39" t="s">
        <v>269</v>
      </c>
      <c r="D217" s="39" t="s">
        <v>475</v>
      </c>
      <c r="E217" s="40">
        <v>32004.65</v>
      </c>
      <c r="F217" s="40">
        <v>0</v>
      </c>
      <c r="G217" s="40">
        <v>3200.47</v>
      </c>
      <c r="H217" s="40">
        <v>0</v>
      </c>
      <c r="I217" s="40">
        <v>0</v>
      </c>
      <c r="J217" s="40">
        <v>0</v>
      </c>
      <c r="K217" s="40">
        <f t="shared" si="9"/>
        <v>35205.120000000003</v>
      </c>
      <c r="L217" s="40">
        <v>4480.6499999999996</v>
      </c>
      <c r="M217" s="40">
        <v>6474.07</v>
      </c>
      <c r="N217" s="40">
        <v>0</v>
      </c>
      <c r="O217" s="40">
        <f t="shared" si="10"/>
        <v>10954.72</v>
      </c>
      <c r="P217" s="40">
        <f t="shared" si="11"/>
        <v>24250.400000000001</v>
      </c>
      <c r="Q217" s="40">
        <v>17282.510000000002</v>
      </c>
      <c r="R217" s="40">
        <v>0</v>
      </c>
    </row>
    <row r="218" spans="1:18" x14ac:dyDescent="0.25">
      <c r="A218" s="41">
        <v>8007349</v>
      </c>
      <c r="B218" s="41" t="s">
        <v>258</v>
      </c>
      <c r="C218" s="41" t="s">
        <v>267</v>
      </c>
      <c r="D218" s="41" t="s">
        <v>353</v>
      </c>
      <c r="E218" s="42">
        <v>33689.11</v>
      </c>
      <c r="F218" s="42">
        <v>0</v>
      </c>
      <c r="G218" s="42">
        <v>6737.82</v>
      </c>
      <c r="H218" s="42">
        <v>0</v>
      </c>
      <c r="I218" s="42">
        <v>0</v>
      </c>
      <c r="J218" s="42">
        <v>0</v>
      </c>
      <c r="K218" s="40">
        <f t="shared" si="9"/>
        <v>40426.93</v>
      </c>
      <c r="L218" s="42">
        <v>4716.4799999999996</v>
      </c>
      <c r="M218" s="42">
        <v>6564.06</v>
      </c>
      <c r="N218" s="42">
        <v>1133.6099999999999</v>
      </c>
      <c r="O218" s="40">
        <f t="shared" si="10"/>
        <v>12414.150000000001</v>
      </c>
      <c r="P218" s="40">
        <f t="shared" si="11"/>
        <v>28012.78</v>
      </c>
      <c r="Q218" s="42">
        <v>18957.38</v>
      </c>
      <c r="R218" s="42">
        <v>0</v>
      </c>
    </row>
    <row r="219" spans="1:18" x14ac:dyDescent="0.25">
      <c r="A219" s="39">
        <v>8002894</v>
      </c>
      <c r="B219" s="39" t="s">
        <v>259</v>
      </c>
      <c r="C219" s="39" t="s">
        <v>267</v>
      </c>
      <c r="D219" s="39" t="s">
        <v>476</v>
      </c>
      <c r="E219" s="40">
        <v>33689.1</v>
      </c>
      <c r="F219" s="40">
        <v>0</v>
      </c>
      <c r="G219" s="40">
        <v>6737.82</v>
      </c>
      <c r="H219" s="40">
        <v>0</v>
      </c>
      <c r="I219" s="40">
        <v>0</v>
      </c>
      <c r="J219" s="40">
        <v>0</v>
      </c>
      <c r="K219" s="40">
        <f t="shared" si="9"/>
        <v>40426.92</v>
      </c>
      <c r="L219" s="40">
        <v>4716.4799999999996</v>
      </c>
      <c r="M219" s="40">
        <v>6358.23</v>
      </c>
      <c r="N219" s="40">
        <v>1133.5999999999999</v>
      </c>
      <c r="O219" s="40">
        <f t="shared" si="10"/>
        <v>12208.31</v>
      </c>
      <c r="P219" s="40">
        <f t="shared" si="11"/>
        <v>28218.61</v>
      </c>
      <c r="Q219" s="40">
        <v>18192.12</v>
      </c>
      <c r="R219" s="40">
        <v>0</v>
      </c>
    </row>
    <row r="220" spans="1:18" x14ac:dyDescent="0.25">
      <c r="A220" s="41">
        <v>8017301</v>
      </c>
      <c r="B220" s="41" t="s">
        <v>260</v>
      </c>
      <c r="C220" s="41" t="s">
        <v>269</v>
      </c>
      <c r="D220" s="41" t="s">
        <v>477</v>
      </c>
      <c r="E220" s="42">
        <v>32004.65</v>
      </c>
      <c r="F220" s="42">
        <v>0</v>
      </c>
      <c r="G220" s="42">
        <v>3200.47</v>
      </c>
      <c r="H220" s="42">
        <v>0</v>
      </c>
      <c r="I220" s="42">
        <v>0</v>
      </c>
      <c r="J220" s="42">
        <v>0</v>
      </c>
      <c r="K220" s="40">
        <f t="shared" si="9"/>
        <v>35205.120000000003</v>
      </c>
      <c r="L220" s="42">
        <v>4480.6499999999996</v>
      </c>
      <c r="M220" s="42">
        <v>6595.46</v>
      </c>
      <c r="N220" s="42">
        <v>0</v>
      </c>
      <c r="O220" s="40">
        <f t="shared" si="10"/>
        <v>11076.11</v>
      </c>
      <c r="P220" s="40">
        <f t="shared" si="11"/>
        <v>24129.010000000002</v>
      </c>
      <c r="Q220" s="42">
        <v>17522.52</v>
      </c>
      <c r="R220" s="42">
        <v>0</v>
      </c>
    </row>
    <row r="221" spans="1:18" x14ac:dyDescent="0.25">
      <c r="A221" s="39">
        <v>8013721</v>
      </c>
      <c r="B221" s="39" t="s">
        <v>261</v>
      </c>
      <c r="C221" s="39" t="s">
        <v>267</v>
      </c>
      <c r="D221" s="39" t="s">
        <v>354</v>
      </c>
      <c r="E221" s="40">
        <v>33689.11</v>
      </c>
      <c r="F221" s="40">
        <v>0</v>
      </c>
      <c r="G221" s="40">
        <v>3368.91</v>
      </c>
      <c r="H221" s="40">
        <v>0</v>
      </c>
      <c r="I221" s="40">
        <v>0</v>
      </c>
      <c r="J221" s="40">
        <v>0</v>
      </c>
      <c r="K221" s="40">
        <f t="shared" si="9"/>
        <v>37058.020000000004</v>
      </c>
      <c r="L221" s="40">
        <v>4716.4799999999996</v>
      </c>
      <c r="M221" s="40">
        <v>6941.7</v>
      </c>
      <c r="N221" s="40">
        <v>0</v>
      </c>
      <c r="O221" s="40">
        <f t="shared" si="10"/>
        <v>11658.18</v>
      </c>
      <c r="P221" s="40">
        <f t="shared" si="11"/>
        <v>25399.840000000004</v>
      </c>
      <c r="Q221" s="40">
        <v>18342.3</v>
      </c>
      <c r="R221" s="40">
        <v>0</v>
      </c>
    </row>
    <row r="222" spans="1:18" x14ac:dyDescent="0.25">
      <c r="A222" s="41">
        <v>8018154</v>
      </c>
      <c r="B222" s="41" t="s">
        <v>262</v>
      </c>
      <c r="C222" s="41" t="s">
        <v>269</v>
      </c>
      <c r="D222" s="41" t="s">
        <v>355</v>
      </c>
      <c r="E222" s="42">
        <v>32004.65</v>
      </c>
      <c r="F222" s="42">
        <v>0</v>
      </c>
      <c r="G222" s="42">
        <v>3200.47</v>
      </c>
      <c r="H222" s="42">
        <v>0</v>
      </c>
      <c r="I222" s="42">
        <v>0</v>
      </c>
      <c r="J222" s="42">
        <v>0</v>
      </c>
      <c r="K222" s="40">
        <f t="shared" si="9"/>
        <v>35205.120000000003</v>
      </c>
      <c r="L222" s="42">
        <v>4480.6499999999996</v>
      </c>
      <c r="M222" s="42">
        <v>6048.38</v>
      </c>
      <c r="N222" s="42">
        <v>0</v>
      </c>
      <c r="O222" s="40">
        <f t="shared" si="10"/>
        <v>10529.029999999999</v>
      </c>
      <c r="P222" s="40">
        <f t="shared" si="11"/>
        <v>24676.090000000004</v>
      </c>
      <c r="Q222" s="42">
        <v>21067.260000000002</v>
      </c>
      <c r="R222" s="42">
        <v>0</v>
      </c>
    </row>
    <row r="223" spans="1:18" x14ac:dyDescent="0.25">
      <c r="A223" s="39">
        <v>8008507</v>
      </c>
      <c r="B223" s="39" t="s">
        <v>263</v>
      </c>
      <c r="C223" s="39" t="s">
        <v>267</v>
      </c>
      <c r="D223" s="39" t="s">
        <v>305</v>
      </c>
      <c r="E223" s="40">
        <v>33689.11</v>
      </c>
      <c r="F223" s="40">
        <v>0</v>
      </c>
      <c r="G223" s="40">
        <v>6064.04</v>
      </c>
      <c r="H223" s="40">
        <v>0</v>
      </c>
      <c r="I223" s="40">
        <v>0</v>
      </c>
      <c r="J223" s="40">
        <v>0</v>
      </c>
      <c r="K223" s="40">
        <f t="shared" si="9"/>
        <v>39753.15</v>
      </c>
      <c r="L223" s="40">
        <v>4716.4799999999996</v>
      </c>
      <c r="M223" s="40">
        <v>6886.24</v>
      </c>
      <c r="N223" s="40">
        <v>459.83</v>
      </c>
      <c r="O223" s="40">
        <f t="shared" si="10"/>
        <v>12062.55</v>
      </c>
      <c r="P223" s="40">
        <f t="shared" si="11"/>
        <v>27690.600000000002</v>
      </c>
      <c r="Q223" s="40">
        <v>17787.849999999999</v>
      </c>
      <c r="R223" s="40">
        <v>0</v>
      </c>
    </row>
    <row r="224" spans="1:18" ht="23.25" x14ac:dyDescent="0.25">
      <c r="A224" s="33" t="s">
        <v>44</v>
      </c>
      <c r="B224" s="34"/>
      <c r="C224" s="35" t="s">
        <v>43</v>
      </c>
      <c r="D224" s="36" t="s">
        <v>43</v>
      </c>
      <c r="E224" s="37">
        <f>SUM(E5:E223)</f>
        <v>7275652.0400000177</v>
      </c>
      <c r="F224" s="37">
        <f>SUM(F5:F223)</f>
        <v>0</v>
      </c>
      <c r="G224" s="37">
        <f>SUM(G5:G223)</f>
        <v>941000.32999999716</v>
      </c>
      <c r="H224" s="37">
        <f>SUM(H5:H223)</f>
        <v>0</v>
      </c>
      <c r="I224" s="37">
        <f t="shared" ref="I224:R224" si="12">SUM(I5:I223)</f>
        <v>494981.56000000035</v>
      </c>
      <c r="J224" s="37">
        <f t="shared" si="12"/>
        <v>151671.94000000003</v>
      </c>
      <c r="K224" s="37">
        <f t="shared" si="12"/>
        <v>8863305.8699999973</v>
      </c>
      <c r="L224" s="37">
        <f t="shared" si="12"/>
        <v>1007603.8199999994</v>
      </c>
      <c r="M224" s="37">
        <f t="shared" si="12"/>
        <v>1493078.7399999995</v>
      </c>
      <c r="N224" s="37">
        <f t="shared" si="12"/>
        <v>195668.03999999969</v>
      </c>
      <c r="O224" s="37">
        <f t="shared" si="12"/>
        <v>2696350.5999999996</v>
      </c>
      <c r="P224" s="37">
        <f t="shared" si="12"/>
        <v>6166955.2700000033</v>
      </c>
      <c r="Q224" s="37">
        <v>5521679.4300000025</v>
      </c>
      <c r="R224" s="37">
        <f t="shared" si="12"/>
        <v>5339.02</v>
      </c>
    </row>
    <row r="225" spans="1:18" x14ac:dyDescent="0.25">
      <c r="A225" s="43" t="s">
        <v>10</v>
      </c>
      <c r="B225" s="44"/>
      <c r="C225" s="4" t="s">
        <v>43</v>
      </c>
      <c r="D225" s="5" t="s">
        <v>43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3"/>
    </row>
    <row r="226" spans="1:18" x14ac:dyDescent="0.25">
      <c r="A226" s="43" t="s">
        <v>478</v>
      </c>
      <c r="B226" s="44"/>
      <c r="C226" s="4" t="s">
        <v>43</v>
      </c>
      <c r="D226" s="5" t="s">
        <v>43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"/>
      <c r="Q226" s="4"/>
      <c r="R226" s="6"/>
    </row>
    <row r="227" spans="1:18" x14ac:dyDescent="0.25">
      <c r="A227" s="15"/>
      <c r="D227" s="7"/>
    </row>
    <row r="228" spans="1:18" ht="18" x14ac:dyDescent="0.25">
      <c r="A228" s="11" t="s">
        <v>28</v>
      </c>
      <c r="B228" s="12"/>
      <c r="C228" s="13"/>
      <c r="D228" s="12"/>
      <c r="E228" s="12"/>
      <c r="F228" s="12"/>
      <c r="G228" s="12"/>
      <c r="H228" s="12"/>
      <c r="I228" s="12"/>
      <c r="J228" s="12"/>
      <c r="K228" s="12"/>
      <c r="Q228" s="12"/>
      <c r="R228" s="12"/>
    </row>
    <row r="229" spans="1:18" ht="18" x14ac:dyDescent="0.25">
      <c r="A229" s="11" t="s">
        <v>29</v>
      </c>
      <c r="B229" s="12"/>
      <c r="C229" s="13"/>
      <c r="D229" s="12"/>
      <c r="E229" s="12"/>
      <c r="F229" s="12"/>
      <c r="G229" s="12"/>
      <c r="H229" s="12"/>
      <c r="I229" s="12"/>
      <c r="J229" s="12"/>
      <c r="K229" s="12"/>
      <c r="Q229" s="12"/>
      <c r="R229" s="12"/>
    </row>
    <row r="230" spans="1:18" ht="18" x14ac:dyDescent="0.25">
      <c r="A230" s="11" t="s">
        <v>30</v>
      </c>
      <c r="B230" s="12"/>
      <c r="C230" s="13"/>
      <c r="D230" s="12"/>
      <c r="E230" s="12"/>
      <c r="F230" s="12"/>
      <c r="G230" s="12"/>
      <c r="H230" s="12"/>
      <c r="I230" s="12"/>
      <c r="J230" s="12"/>
      <c r="K230" s="12"/>
      <c r="Q230" s="12"/>
      <c r="R230" s="12"/>
    </row>
    <row r="231" spans="1:18" ht="18" x14ac:dyDescent="0.25">
      <c r="A231" s="11" t="s">
        <v>31</v>
      </c>
      <c r="B231" s="12"/>
      <c r="C231" s="13"/>
      <c r="D231" s="12"/>
      <c r="E231" s="12"/>
      <c r="F231" s="12"/>
      <c r="G231" s="12"/>
      <c r="H231" s="12"/>
      <c r="I231" s="12"/>
      <c r="J231" s="12"/>
      <c r="K231" s="12"/>
      <c r="Q231" s="12"/>
      <c r="R231" s="12"/>
    </row>
    <row r="232" spans="1:18" ht="18" x14ac:dyDescent="0.25">
      <c r="A232" s="11" t="s">
        <v>32</v>
      </c>
      <c r="B232" s="12"/>
      <c r="C232" s="13"/>
      <c r="D232" s="12"/>
      <c r="E232" s="12"/>
      <c r="F232" s="12"/>
      <c r="G232" s="12"/>
      <c r="H232" s="12"/>
      <c r="I232" s="12"/>
      <c r="J232" s="12"/>
      <c r="K232" s="12"/>
      <c r="Q232" s="12"/>
      <c r="R232" s="12"/>
    </row>
    <row r="233" spans="1:18" ht="18" x14ac:dyDescent="0.25">
      <c r="A233" s="11" t="s">
        <v>33</v>
      </c>
      <c r="B233" s="12"/>
      <c r="C233" s="13"/>
      <c r="D233" s="12"/>
      <c r="E233" s="12"/>
      <c r="F233" s="12"/>
      <c r="G233" s="12"/>
      <c r="H233" s="12"/>
      <c r="I233" s="12"/>
      <c r="J233" s="12"/>
      <c r="K233" s="12"/>
      <c r="Q233" s="12"/>
      <c r="R233" s="12"/>
    </row>
    <row r="234" spans="1:18" ht="18" x14ac:dyDescent="0.25">
      <c r="A234" s="11" t="s">
        <v>34</v>
      </c>
      <c r="B234" s="12"/>
      <c r="C234" s="13"/>
      <c r="D234" s="12"/>
      <c r="E234" s="12"/>
      <c r="F234" s="12"/>
      <c r="G234" s="12"/>
      <c r="H234" s="12"/>
      <c r="I234" s="12"/>
      <c r="J234" s="12"/>
      <c r="K234" s="12"/>
      <c r="Q234" s="12"/>
      <c r="R234" s="12"/>
    </row>
    <row r="235" spans="1:18" ht="18" x14ac:dyDescent="0.25">
      <c r="A235" s="11" t="s">
        <v>35</v>
      </c>
      <c r="B235" s="12"/>
      <c r="C235" s="13"/>
      <c r="D235" s="12"/>
      <c r="E235" s="12"/>
      <c r="F235" s="12"/>
      <c r="G235" s="12"/>
      <c r="H235" s="12"/>
      <c r="I235" s="12"/>
      <c r="J235" s="12"/>
      <c r="K235" s="12"/>
      <c r="Q235" s="12"/>
      <c r="R235" s="12"/>
    </row>
    <row r="236" spans="1:18" ht="18" x14ac:dyDescent="0.25">
      <c r="A236" s="11" t="s">
        <v>36</v>
      </c>
      <c r="B236" s="12"/>
      <c r="C236" s="13"/>
      <c r="D236" s="12"/>
      <c r="E236" s="12"/>
      <c r="F236" s="12"/>
      <c r="G236" s="12"/>
      <c r="H236" s="12"/>
      <c r="I236" s="12"/>
      <c r="J236" s="12"/>
      <c r="K236" s="12"/>
      <c r="Q236" s="12"/>
      <c r="R236" s="12"/>
    </row>
    <row r="237" spans="1:18" ht="18" x14ac:dyDescent="0.25">
      <c r="A237" s="11" t="s">
        <v>37</v>
      </c>
      <c r="B237" s="12"/>
      <c r="C237" s="13"/>
      <c r="D237" s="12"/>
      <c r="E237" s="12"/>
      <c r="F237" s="12"/>
      <c r="G237" s="12"/>
      <c r="H237" s="12"/>
      <c r="I237" s="12"/>
      <c r="J237" s="12"/>
      <c r="K237" s="12"/>
      <c r="Q237" s="12"/>
      <c r="R237" s="12"/>
    </row>
    <row r="238" spans="1:18" ht="18" x14ac:dyDescent="0.25">
      <c r="A238" s="11" t="s">
        <v>38</v>
      </c>
      <c r="B238" s="12"/>
      <c r="C238" s="13"/>
      <c r="D238" s="12"/>
      <c r="E238" s="12"/>
      <c r="F238" s="12"/>
      <c r="G238" s="12"/>
      <c r="H238" s="12"/>
      <c r="I238" s="12"/>
      <c r="J238" s="12"/>
      <c r="K238" s="12"/>
      <c r="Q238" s="12"/>
      <c r="R238" s="12"/>
    </row>
    <row r="239" spans="1:18" ht="18" x14ac:dyDescent="0.25">
      <c r="A239" s="11" t="s">
        <v>39</v>
      </c>
      <c r="B239" s="12"/>
      <c r="C239" s="13"/>
      <c r="D239" s="12"/>
      <c r="E239" s="12"/>
      <c r="F239" s="12"/>
      <c r="G239" s="12"/>
      <c r="H239" s="12"/>
      <c r="I239" s="12"/>
      <c r="J239" s="12"/>
      <c r="K239" s="12"/>
      <c r="Q239" s="12"/>
      <c r="R239" s="12"/>
    </row>
    <row r="240" spans="1:18" ht="18" x14ac:dyDescent="0.25">
      <c r="A240" s="11" t="s">
        <v>40</v>
      </c>
      <c r="B240" s="12"/>
      <c r="C240" s="13"/>
      <c r="D240" s="12"/>
      <c r="E240" s="12"/>
      <c r="F240" s="12"/>
      <c r="G240" s="12"/>
      <c r="H240" s="12"/>
      <c r="I240" s="12"/>
      <c r="J240" s="12"/>
      <c r="K240" s="12"/>
      <c r="Q240" s="12"/>
      <c r="R240" s="12"/>
    </row>
    <row r="241" spans="1:18" ht="18" x14ac:dyDescent="0.25">
      <c r="A241" s="11" t="s">
        <v>41</v>
      </c>
      <c r="B241" s="12"/>
      <c r="C241" s="13"/>
      <c r="D241" s="12"/>
      <c r="E241" s="12"/>
      <c r="F241" s="12"/>
      <c r="G241" s="12"/>
      <c r="H241" s="12"/>
      <c r="I241" s="12"/>
      <c r="J241" s="12"/>
      <c r="K241" s="12"/>
      <c r="Q241" s="12"/>
      <c r="R241" s="12"/>
    </row>
    <row r="242" spans="1:18" x14ac:dyDescent="0.25">
      <c r="A242" s="9"/>
      <c r="B242" s="9"/>
      <c r="C242" s="12"/>
      <c r="D242" s="13"/>
      <c r="E242" s="12"/>
      <c r="F242" s="12"/>
      <c r="G242" s="12"/>
      <c r="H242" s="12"/>
      <c r="I242" s="12"/>
      <c r="J242" s="12"/>
      <c r="K242" s="12"/>
      <c r="L242" s="8"/>
      <c r="Q242" s="12"/>
      <c r="R242" s="12"/>
    </row>
    <row r="243" spans="1:18" x14ac:dyDescent="0.25">
      <c r="A243" s="10" t="s">
        <v>5</v>
      </c>
      <c r="B243" s="9"/>
      <c r="C243" s="12"/>
      <c r="D243" s="13"/>
      <c r="E243" s="12"/>
      <c r="F243" s="12"/>
      <c r="G243" s="12"/>
      <c r="H243" s="12"/>
      <c r="I243" s="12"/>
      <c r="J243" s="12"/>
      <c r="K243" s="12"/>
      <c r="L243" s="8"/>
      <c r="Q243" s="12"/>
      <c r="R243" s="12"/>
    </row>
  </sheetData>
  <autoFilter ref="A1:R226" xr:uid="{00000000-0001-0000-0000-000000000000}"/>
  <sortState xmlns:xlrd2="http://schemas.microsoft.com/office/spreadsheetml/2017/richdata2" ref="A5:R223">
    <sortCondition ref="B5:B223"/>
  </sortState>
  <mergeCells count="2">
    <mergeCell ref="A225:B225"/>
    <mergeCell ref="A226:B226"/>
  </mergeCells>
  <pageMargins left="0.511811024" right="0.511811024" top="0.78740157499999996" bottom="0.78740157499999996" header="0.31496062000000002" footer="0.31496062000000002"/>
  <pageSetup paperSize="9" scale="31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Planilha01</vt:lpstr>
    </vt:vector>
  </TitlesOfParts>
  <Company>MPMS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Jose Giovani da Silva Junior</cp:lastModifiedBy>
  <cp:lastPrinted>2020-07-30T14:48:54Z</cp:lastPrinted>
  <dcterms:created xsi:type="dcterms:W3CDTF">2015-07-14T19:01:08Z</dcterms:created>
  <dcterms:modified xsi:type="dcterms:W3CDTF">2022-06-13T20:03:42Z</dcterms:modified>
</cp:coreProperties>
</file>