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Contracheque" sheetId="1" state="visible" r:id="rId2"/>
    <sheet name="Subsídio - Direitos Pessoais(1)" sheetId="2" state="visible" r:id="rId3"/>
    <sheet name="Indenizações(2)" sheetId="3" state="visible" r:id="rId4"/>
    <sheet name="Direitos Eventuais(3)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Contracheque!$A$2:$Q$159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<sst xmlns="http://schemas.openxmlformats.org/spreadsheetml/2006/main" count="309" uniqueCount="157">
  <si>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</si>
  <si>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</si>
  <si>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</si>
  <si>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</si>
  <si>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</si>
  <si>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</si>
  <si>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</si>
  <si>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</si>
  <si>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</si>
  <si>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</si>
  <si>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</si>
  <si>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</si>
  <si>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</si>
  <si>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</si>
  <si>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</si>
  <si>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</si>
  <si>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</si>
  <si>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Maranhão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</si>
  <si>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</si>
  <si>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</si>
  <si>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</si>
  <si>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</si>
  <si>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</si>
  <si>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</si>
  <si>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</si>
  <si>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</si>
  <si>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</si>
  <si>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</si>
  <si>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</si>
  <si>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</si>
  <si>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</si>
  <si>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</si>
  <si>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</si>
  <si>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</si>
  <si>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</si>
  <si>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</si>
  <si>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</si>
  <si>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</si>
  <si>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DESEMBARGADOR</t>
  </si>
  <si>
    <t xml:space="preserve">GAB. DES. RAIMUNDO NONATO MAGALHÃES MELO</t>
  </si>
  <si>
    <t xml:space="preserve">GAB. DES. ANTONIO PACHECO GUERREIRO JUNIOR</t>
  </si>
  <si>
    <t xml:space="preserve">GAB. DESA. ANILDES DE JESUS BERNARDES CHAVES CRUZ</t>
  </si>
  <si>
    <t xml:space="preserve">GAB. DESA. MARIA DAS GRAÇAS DE CASTRO DUARTE MENDES</t>
  </si>
  <si>
    <t xml:space="preserve">GAB. DESA. CLEONICE SILVA FREIRE</t>
  </si>
  <si>
    <t xml:space="preserve">GABINETE DA VICE-PRESIDÊNCIA</t>
  </si>
  <si>
    <t xml:space="preserve">GAB. DES. LUIZ GONZAGA ALMEIDA FILHO</t>
  </si>
  <si>
    <t xml:space="preserve">GAB. DES. KLEBER COSTA CARVALHO</t>
  </si>
  <si>
    <t xml:space="preserve">GAB. DES. JOSE BERNARDO SILVA RODRIGUES</t>
  </si>
  <si>
    <t xml:space="preserve">GAB. DES. JAIME FERREIRA DE ARAÚJO</t>
  </si>
  <si>
    <t xml:space="preserve">GAB. DES. JOSEMAR LOPES SANTOS</t>
  </si>
  <si>
    <t xml:space="preserve">GAB. DES. JOÃO SANTANA SOUSA</t>
  </si>
  <si>
    <t xml:space="preserve">GAB. DES. VICENTE DE PAULA GOMES DE CASTRO</t>
  </si>
  <si>
    <t xml:space="preserve">GAB. DES. MARCELINO CHAVES EVERTON</t>
  </si>
  <si>
    <t xml:space="preserve">GAB. DES. CLEONES CARVALHO CUNHA</t>
  </si>
  <si>
    <t xml:space="preserve">GABINETE DO CORREGEDOR-GERAL DA JUSTIÇA</t>
  </si>
  <si>
    <t xml:space="preserve">GAB. DESA. ANGELA MARIA MORAES SALAZAR</t>
  </si>
  <si>
    <t xml:space="preserve">GAB. DES. JOSÉ LUIZ OLIVEIRA DE ALMEIDA</t>
  </si>
  <si>
    <t xml:space="preserve">GAB. DES. RAIMUNDO JOSÉ BARROS DE SOUSA</t>
  </si>
  <si>
    <t xml:space="preserve">JUIZ - FINAL</t>
  </si>
  <si>
    <t xml:space="preserve">3ª VARA CÍVEL DO FÓRUM DE SÃO LUÍS</t>
  </si>
  <si>
    <t xml:space="preserve">GAB. DES. TYRONE JOSÉ SILVA</t>
  </si>
  <si>
    <t xml:space="preserve">GAB. DESA. NELMA CELESTE SOUZA SILVA SARNEY COSTA</t>
  </si>
  <si>
    <t xml:space="preserve">5º JUIZADO ESPECIAL CÍVEL E DAS RELAÇÕES DE CONSUMO DE SÃO LUÍS</t>
  </si>
  <si>
    <t xml:space="preserve">GABINETE DOS JUÍZES CORREGEDORES </t>
  </si>
  <si>
    <t xml:space="preserve">GAB. DES. JOSÉ JORGE FIGUEIREDO DOS ANJOS</t>
  </si>
  <si>
    <t xml:space="preserve">GABINETE DA PRESIDÊNCIA</t>
  </si>
  <si>
    <t xml:space="preserve">GAB. DES. JOSÉ DE RIBAMAR CASTRO</t>
  </si>
  <si>
    <t xml:space="preserve">8ª VARA CRIMINAL DE SÃO LUIS</t>
  </si>
  <si>
    <t xml:space="preserve">TURMA RECURSAL CIVEL E CRIMINAL DA COMARCA DE SÃO LUÍS</t>
  </si>
  <si>
    <t xml:space="preserve">5ª VARA DA FAMÍLIA DE SÃO LUIS</t>
  </si>
  <si>
    <t xml:space="preserve">2ª VARA CÍVEL DE SÃO LUÍS</t>
  </si>
  <si>
    <t xml:space="preserve">10ª VARA CÍVEL DE SÃO LUÍS</t>
  </si>
  <si>
    <t xml:space="preserve">9ª VARA DA FAZENDA PÚBLICA DE SÃO LUÍS</t>
  </si>
  <si>
    <t xml:space="preserve">11º JUIZADO ESPECIAL CÍVEL E DAS RELAÇÕES DE CONSUMO DE SÃO LUIS</t>
  </si>
  <si>
    <t xml:space="preserve">6ª VARA DA FAMÍLIA DE SÃO LUIS</t>
  </si>
  <si>
    <t xml:space="preserve">6ª VARA DA FAZENDA PÚBLICA DE SÃO LUÍS</t>
  </si>
  <si>
    <t xml:space="preserve">4ª VARA DA FAZENDA PÚBLICA DE SÃO LUÍS</t>
  </si>
  <si>
    <t xml:space="preserve">JUIZ AUXILIAR DE ENTRÂNCIA FINAL</t>
  </si>
  <si>
    <t xml:space="preserve">GABINETE DOS JUÍZES AUXILIARES DE ENTRÂNCIA FINAL</t>
  </si>
  <si>
    <t xml:space="preserve">2ª VARA DA FAMÍLIA DE SÃO LUÍS</t>
  </si>
  <si>
    <t xml:space="preserve">DIRETORIA DO FÓRUM DA COMARCA DE SÃO LUÍS</t>
  </si>
  <si>
    <t xml:space="preserve">2ª VARA DE EXECUÇÕES CRIMINAIS E PENAS ALTERNATIVAS</t>
  </si>
  <si>
    <t xml:space="preserve">7ª VARA CRIMINAL DE SÃO LUÍS</t>
  </si>
  <si>
    <t xml:space="preserve">1ª VARA DA FAZENDA PÚBLICA DE SÃO LUÍS</t>
  </si>
  <si>
    <t xml:space="preserve">3ª VARA DA FAMÍLIA DE SÃO LUIS</t>
  </si>
  <si>
    <t xml:space="preserve">3º JUIZADO ESPECIAL CRIMINAL DE SÃO LUIS</t>
  </si>
  <si>
    <t xml:space="preserve">2ª VARA DA FAZENDA PÚBLICA DE SÃO LUIS</t>
  </si>
  <si>
    <t xml:space="preserve">3ª VARA CÍVEL DA COMARCA DE CAXIAS</t>
  </si>
  <si>
    <t xml:space="preserve">1ª VARA CRIMINAL DE SÃO LUÍS</t>
  </si>
  <si>
    <t xml:space="preserve">6ª VARA CÍVEL DO FÓRUM DE SÃO LUÍS</t>
  </si>
  <si>
    <t xml:space="preserve">JUIZADO ESPECIAL DE TRANSITO</t>
  </si>
  <si>
    <t xml:space="preserve">3ª VARA CRIMINAL DE SÃO LUÍS</t>
  </si>
  <si>
    <t xml:space="preserve">1ª VARA DA INFÂNCIA E JUVENTUDE DE SÃO LUIS</t>
  </si>
  <si>
    <t xml:space="preserve">AUDITORIA DA JUSTIÇA MILITAR</t>
  </si>
  <si>
    <t xml:space="preserve">GAB. DES. ANTONIO FERNANDO BAYMA ARAUJO</t>
  </si>
  <si>
    <t xml:space="preserve">11ª VARA CÍVEL DE SÃO LUÍS</t>
  </si>
  <si>
    <t xml:space="preserve">2º JUIZADO ESPECIAL CÍVEL E DAS RELAÇÕES DE CONSUMO DE SÃO LUÍS</t>
  </si>
  <si>
    <t xml:space="preserve">1ª VARA DA FAMÍLIA DE IMPERATRIZ</t>
  </si>
  <si>
    <t xml:space="preserve">VARA DA FAZENDA PÚBLICA DE IMPERATRIZ</t>
  </si>
  <si>
    <t xml:space="preserve">7ª VARA DA FAMÍLIA DE SÃO LUÍS</t>
  </si>
  <si>
    <t xml:space="preserve">1ª VARA ESPECIAL DE VIOLÊNCIA DOMÉSTICA E FAMILIAR CONTRA A MULHER DE SÃO LUIS</t>
  </si>
  <si>
    <t xml:space="preserve">JUIZADO ESPECIAL DA FAZENDA PÚBLICA DE SÃO LUÍS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</si>
  <si>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</si>
  <si>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</si>
  <si>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</si>
  <si>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</si>
  <si>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</si>
  <si>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</si>
  <si>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</si>
  <si>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</si>
  <si>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</si>
  <si>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</si>
  <si>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t xml:space="preserve">c</t>
  </si>
  <si>
    <t xml:space="preserve">d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</si>
  <si>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</si>
  <si>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ab</t>
  </si>
  <si>
    <t xml:space="preserve">cd</t>
  </si>
  <si>
    <t xml:space="preserve">ef</t>
  </si>
  <si>
    <t xml:space="preserve">gh</t>
  </si>
  <si>
    <t xml:space="preserve">detalhe one</t>
  </si>
  <si>
    <t xml:space="preserve">detalhe two</t>
  </si>
  <si>
    <t xml:space="preserve">detalhe three</t>
  </si>
  <si>
    <t xml:space="preserve">detalhe four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</si>
  <si>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</si>
  <si>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</si>
  <si>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</si>
  <si>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</si>
  <si>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</si>
  <si>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</si>
  <si>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</si>
  <si>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</si>
  <si>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</si>
  <si>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</si>
  <si>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</si>
  <si>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</si>
  <si>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</si>
  <si>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</si>
  <si>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</si>
  <si>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</si>
  <si>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</si>
  <si>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</si>
  <si>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</si>
  <si>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</si>
  <si>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</si>
  <si>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</si>
  <si>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</si>
  <si>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</si>
  <si>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</si>
  <si>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</si>
  <si>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</si>
  <si>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</si>
  <si>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</si>
  <si>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</si>
  <si>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TRIBUNAL DE JUSTIÇA DO MARANHÃO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</si>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</sst>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00\.000\.000\-00"/>
    <numFmt numFmtId="170" formatCode="0;;;@"/>
    <numFmt numFmtId="171" formatCode="_-&quot;R$ &quot;* #,##0.00_-;&quot;-R$ &quot;* #,##0.00_-;_-&quot;R$ &quot;* \-??_-;_-@_-"/>
    <numFmt numFmtId="172" formatCode="MM/YYYY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b val="true"/>
      <sz val="18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/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2" fontId="13" fillId="3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3" borderId="4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84"/>
  <sheetViews>
    <sheetView windowProtection="tru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pane xSplit="0" ySplit="6" topLeftCell="A1796" activePane="bottomLeft" state="frozen"/>
      <selection pane="topLeft" activeCell="A15" activeCellId="0" sqref="A15"/>
      <selection pane="bottomLeft" activeCell="Q84" activeCellId="0" sqref="Q84"/>
    </sheetView>
  </sheetViews>
  <sheetFormatPr defaultRowHeight="14.4"/>
  <cols>
    <col collapsed="false" hidden="false" max="1" min="1" style="0" width="22.5506072874494"/>
    <col collapsed="false" hidden="false" max="2" min="2" style="1" width="41.0971659919028"/>
    <col collapsed="false" hidden="false" max="3" min="3" style="2" width="41.0971659919028"/>
    <col collapsed="false" hidden="false" max="4" min="4" style="3" width="46.9878542510121"/>
    <col collapsed="false" hidden="false" max="6" min="5" style="4" width="19.6599190283401"/>
    <col collapsed="false" hidden="false" max="7" min="7" style="4" width="14.4412955465587"/>
    <col collapsed="false" hidden="false" max="8" min="8" style="4" width="12.3238866396761"/>
    <col collapsed="false" hidden="false" max="9" min="9" style="4" width="15.1052631578947"/>
    <col collapsed="false" hidden="false" max="10" min="10" style="4" width="11.9959514170041"/>
    <col collapsed="false" hidden="false" max="11" min="11" style="4" width="12.5546558704453"/>
    <col collapsed="false" hidden="false" max="12" min="12" style="4" width="13.1052631578947"/>
    <col collapsed="false" hidden="false" max="13" min="13" style="4" width="16.8825910931174"/>
    <col collapsed="false" hidden="false" max="14" min="14" style="4" width="12.5546558704453"/>
    <col collapsed="false" hidden="false" max="15" min="15" style="4" width="12.6599190283401"/>
    <col collapsed="false" hidden="false" max="16" min="16" style="4" width="17.6599190283401"/>
    <col collapsed="false" hidden="false" max="17" min="17" style="5" width="12.1052631578947"/>
    <col collapsed="false" hidden="false" max="1025" min="18" style="0" width="18.4372469635628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customFormat="false" ht="108.6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customFormat="false" ht="15.6" hidden="false" customHeight="fals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43160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42965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9" t="s">
        <v>23</v>
      </c>
      <c r="E19" s="30"/>
      <c r="F19" s="30"/>
      <c r="G19" s="30"/>
      <c r="H19" s="30"/>
      <c r="I19" s="30"/>
      <c r="J19" s="31" t="s">
        <v>24</v>
      </c>
      <c r="K19" s="31"/>
      <c r="L19" s="31"/>
      <c r="M19" s="31"/>
      <c r="N19" s="31"/>
      <c r="O19" s="32" t="s">
        <v>25</v>
      </c>
      <c r="P19" s="33" t="s">
        <v>26</v>
      </c>
      <c r="Q19" s="34" t="s">
        <v>27</v>
      </c>
    </row>
    <row r="20" customFormat="false" ht="36.6" hidden="false" customHeight="false" outlineLevel="0" collapsed="false">
      <c r="A20" s="26"/>
      <c r="B20" s="27"/>
      <c r="C20" s="28"/>
      <c r="D20" s="29"/>
      <c r="E20" s="35" t="s">
        <v>28</v>
      </c>
      <c r="F20" s="36" t="s">
        <v>29</v>
      </c>
      <c r="G20" s="37" t="s">
        <v>30</v>
      </c>
      <c r="H20" s="37" t="s">
        <v>31</v>
      </c>
      <c r="I20" s="37" t="s">
        <v>32</v>
      </c>
      <c r="J20" s="38" t="s">
        <v>33</v>
      </c>
      <c r="K20" s="38" t="s">
        <v>34</v>
      </c>
      <c r="L20" s="38" t="s">
        <v>35</v>
      </c>
      <c r="M20" s="38" t="s">
        <v>36</v>
      </c>
      <c r="N20" s="37" t="s">
        <v>37</v>
      </c>
      <c r="O20" s="32"/>
      <c r="P20" s="33"/>
      <c r="Q20" s="34"/>
    </row>
    <row r="21" s="46" customFormat="true" ht="14.4" hidden="false" customHeight="false" outlineLevel="0" collapsed="false">
      <c r="A21" s="39" t="str">
        <f aca="false">'Dados Cadastrais'!A5</f>
        <v>xxx.xxx.xxx-xx</v>
      </c>
      <c r="B21" s="40" t="str">
        <f aca="false">'Dados Cadastrais'!B5</f>
        <v>Nome1</v>
      </c>
      <c r="C21" s="41" t="s">
        <v>38</v>
      </c>
      <c r="D21" s="40" t="s">
        <v>39</v>
      </c>
      <c r="E21" s="42" t="n">
        <v>30471.11</v>
      </c>
      <c r="F21" s="42" t="n">
        <f aca="false">'Subsídio - Direitos Pessoais(1)'!L6</f>
        <v>11</v>
      </c>
      <c r="G21" s="42" t="n">
        <f aca="false">'Indenizações(2)'!AA6</f>
        <v>0</v>
      </c>
      <c r="H21" s="42" t="n">
        <f aca="false">'Direitos Eventuais(3)'!AS6</f>
        <v>0</v>
      </c>
      <c r="I21" s="42" t="n">
        <f aca="false">SUM(E21:H21)</f>
        <v>30482.11</v>
      </c>
      <c r="J21" s="42" t="n">
        <v>3351.82</v>
      </c>
      <c r="K21" s="42" t="n">
        <v>12110.18</v>
      </c>
      <c r="L21" s="42" t="n">
        <v>0</v>
      </c>
      <c r="M21" s="42" t="n">
        <v>0</v>
      </c>
      <c r="N21" s="42" t="n">
        <f aca="false">SUM(J21:M21)</f>
        <v>15462</v>
      </c>
      <c r="O21" s="42" t="n">
        <f aca="false">I21-N21</f>
        <v>15020.11</v>
      </c>
      <c r="P21" s="42" t="n">
        <v>30471.11</v>
      </c>
      <c r="Q21" s="43" t="n">
        <v>0</v>
      </c>
      <c r="R21" s="44"/>
      <c r="S21" s="45"/>
    </row>
    <row r="22" s="46" customFormat="true" ht="14.4" hidden="false" customHeight="false" outlineLevel="0" collapsed="false">
      <c r="A22" s="39" t="str">
        <f aca="false">'Dados Cadastrais'!A6</f>
        <v>xxx.xxx.xxx-xx</v>
      </c>
      <c r="B22" s="41" t="str">
        <f aca="false">'Dados Cadastrais'!B6</f>
        <v>Nome2</v>
      </c>
      <c r="C22" s="41" t="s">
        <v>38</v>
      </c>
      <c r="D22" s="40" t="s">
        <v>40</v>
      </c>
      <c r="E22" s="42" t="n">
        <v>30471.11</v>
      </c>
      <c r="F22" s="42" t="n">
        <f aca="false">'Subsídio - Direitos Pessoais(1)'!L7</f>
        <v>12</v>
      </c>
      <c r="G22" s="42" t="n">
        <f aca="false">'Indenizações(2)'!AA7</f>
        <v>0</v>
      </c>
      <c r="H22" s="42" t="n">
        <f aca="false">'Direitos Eventuais(3)'!AS7</f>
        <v>0</v>
      </c>
      <c r="I22" s="42" t="n">
        <f aca="false">SUM(E22:H22)</f>
        <v>30483.11</v>
      </c>
      <c r="J22" s="42" t="n">
        <v>3351.82</v>
      </c>
      <c r="K22" s="42" t="n">
        <v>9218.12</v>
      </c>
      <c r="L22" s="42" t="n">
        <v>0</v>
      </c>
      <c r="M22" s="42" t="n">
        <v>0</v>
      </c>
      <c r="N22" s="42" t="n">
        <f aca="false">SUM(J22:M22)</f>
        <v>12569.94</v>
      </c>
      <c r="O22" s="42" t="n">
        <f aca="false">I22-N22</f>
        <v>17913.17</v>
      </c>
      <c r="P22" s="42" t="n">
        <v>30471.11</v>
      </c>
      <c r="Q22" s="43" t="n">
        <v>0</v>
      </c>
      <c r="R22" s="44"/>
      <c r="S22" s="45"/>
    </row>
    <row r="23" s="46" customFormat="true" ht="14.4" hidden="false" customHeight="false" outlineLevel="0" collapsed="false">
      <c r="A23" s="39" t="str">
        <f aca="false">'Dados Cadastrais'!A7</f>
        <v>xxx.xxx.xxx-xx</v>
      </c>
      <c r="B23" s="41" t="str">
        <f aca="false">'Dados Cadastrais'!B7</f>
        <v>Nome3</v>
      </c>
      <c r="C23" s="41" t="s">
        <v>38</v>
      </c>
      <c r="D23" s="40" t="s">
        <v>41</v>
      </c>
      <c r="E23" s="42" t="n">
        <v>30471.11</v>
      </c>
      <c r="F23" s="42" t="n">
        <f aca="false">'Subsídio - Direitos Pessoais(1)'!L8</f>
        <v>23</v>
      </c>
      <c r="G23" s="42" t="n">
        <f aca="false">'Indenizações(2)'!AA8</f>
        <v>0</v>
      </c>
      <c r="H23" s="42" t="n">
        <f aca="false">'Direitos Eventuais(3)'!AS8</f>
        <v>0</v>
      </c>
      <c r="I23" s="42" t="n">
        <f aca="false">SUM(E23:H23)</f>
        <v>30494.11</v>
      </c>
      <c r="J23" s="42" t="n">
        <v>3351.82</v>
      </c>
      <c r="K23" s="42" t="n">
        <v>7510.19</v>
      </c>
      <c r="L23" s="42" t="n">
        <v>0</v>
      </c>
      <c r="M23" s="42" t="n">
        <v>0</v>
      </c>
      <c r="N23" s="42" t="n">
        <f aca="false">SUM(J23:M23)</f>
        <v>10862.01</v>
      </c>
      <c r="O23" s="42" t="n">
        <f aca="false">I23-N23</f>
        <v>19632.1</v>
      </c>
      <c r="P23" s="42" t="n">
        <v>30471.11</v>
      </c>
      <c r="Q23" s="43" t="n">
        <v>0</v>
      </c>
      <c r="R23" s="44"/>
      <c r="S23" s="45"/>
    </row>
    <row r="24" s="46" customFormat="true" ht="14.4" hidden="false" customHeight="false" outlineLevel="0" collapsed="false">
      <c r="A24" s="39" t="str">
        <f aca="false">'Dados Cadastrais'!A8</f>
        <v>xxx.xxx.xxx-xx</v>
      </c>
      <c r="B24" s="41" t="str">
        <f aca="false">'Dados Cadastrais'!B8</f>
        <v>Nome4</v>
      </c>
      <c r="C24" s="41" t="s">
        <v>38</v>
      </c>
      <c r="D24" s="40" t="s">
        <v>42</v>
      </c>
      <c r="E24" s="42" t="n">
        <v>30471.11</v>
      </c>
      <c r="F24" s="42" t="n">
        <f aca="false">'Subsídio - Direitos Pessoais(1)'!L9</f>
        <v>25</v>
      </c>
      <c r="G24" s="42" t="n">
        <f aca="false">'Indenizações(2)'!AA9</f>
        <v>0</v>
      </c>
      <c r="H24" s="42" t="n">
        <f aca="false">'Direitos Eventuais(3)'!AS9</f>
        <v>0</v>
      </c>
      <c r="I24" s="42" t="n">
        <f aca="false">SUM(E24:H24)</f>
        <v>30496.11</v>
      </c>
      <c r="J24" s="42" t="n">
        <v>3351.82</v>
      </c>
      <c r="K24" s="42" t="n">
        <v>7510.19</v>
      </c>
      <c r="L24" s="42" t="n">
        <v>0</v>
      </c>
      <c r="M24" s="42" t="n">
        <v>0</v>
      </c>
      <c r="N24" s="42" t="n">
        <f aca="false">SUM(J24:M24)</f>
        <v>10862.01</v>
      </c>
      <c r="O24" s="42" t="n">
        <f aca="false">I24-N24</f>
        <v>19634.1</v>
      </c>
      <c r="P24" s="42" t="n">
        <v>30471.11</v>
      </c>
      <c r="Q24" s="43" t="n">
        <v>0</v>
      </c>
      <c r="R24" s="44"/>
      <c r="S24" s="45"/>
    </row>
    <row r="25" s="46" customFormat="true" ht="14.4" hidden="false" customHeight="false" outlineLevel="0" collapsed="false">
      <c r="A25" s="39" t="n">
        <f aca="false">'Dados Cadastrais'!A9</f>
        <v>0</v>
      </c>
      <c r="B25" s="41" t="n">
        <f aca="false">'Dados Cadastrais'!B9</f>
        <v>0</v>
      </c>
      <c r="C25" s="41" t="s">
        <v>38</v>
      </c>
      <c r="D25" s="40" t="s">
        <v>43</v>
      </c>
      <c r="E25" s="42" t="n">
        <v>30471.11</v>
      </c>
      <c r="F25" s="42" t="n">
        <f aca="false">'Subsídio - Direitos Pessoais(1)'!L10</f>
        <v>0</v>
      </c>
      <c r="G25" s="42" t="n">
        <f aca="false">'Indenizações(2)'!AA10</f>
        <v>0</v>
      </c>
      <c r="H25" s="42" t="n">
        <f aca="false">'Direitos Eventuais(3)'!AS10</f>
        <v>0</v>
      </c>
      <c r="I25" s="42" t="n">
        <f aca="false">SUM(E25:H25)</f>
        <v>30471.11</v>
      </c>
      <c r="J25" s="42" t="n">
        <v>3351.82</v>
      </c>
      <c r="K25" s="42" t="n">
        <v>7510.19</v>
      </c>
      <c r="L25" s="42" t="n">
        <v>0</v>
      </c>
      <c r="M25" s="42" t="n">
        <v>0</v>
      </c>
      <c r="N25" s="42" t="n">
        <f aca="false">SUM(J25:M25)</f>
        <v>10862.01</v>
      </c>
      <c r="O25" s="42" t="n">
        <f aca="false">I25-N25</f>
        <v>19609.1</v>
      </c>
      <c r="P25" s="42" t="n">
        <v>30471.11</v>
      </c>
      <c r="Q25" s="43" t="n">
        <v>0</v>
      </c>
      <c r="R25" s="44"/>
      <c r="S25" s="45"/>
    </row>
    <row r="26" s="46" customFormat="true" ht="14.4" hidden="false" customHeight="false" outlineLevel="0" collapsed="false">
      <c r="A26" s="39" t="n">
        <f aca="false">'Dados Cadastrais'!A10</f>
        <v>0</v>
      </c>
      <c r="B26" s="41" t="n">
        <f aca="false">'Dados Cadastrais'!B10</f>
        <v>0</v>
      </c>
      <c r="C26" s="41" t="s">
        <v>38</v>
      </c>
      <c r="D26" s="40" t="s">
        <v>44</v>
      </c>
      <c r="E26" s="42" t="n">
        <v>30471.11</v>
      </c>
      <c r="F26" s="42" t="n">
        <f aca="false">'Subsídio - Direitos Pessoais(1)'!L11</f>
        <v>0</v>
      </c>
      <c r="G26" s="42" t="n">
        <f aca="false">'Indenizações(2)'!AA11</f>
        <v>0</v>
      </c>
      <c r="H26" s="42" t="n">
        <f aca="false">'Direitos Eventuais(3)'!AS11</f>
        <v>0</v>
      </c>
      <c r="I26" s="42" t="n">
        <f aca="false">SUM(E26:H26)</f>
        <v>30471.11</v>
      </c>
      <c r="J26" s="42" t="n">
        <v>3351.82</v>
      </c>
      <c r="K26" s="42" t="n">
        <v>8363.32</v>
      </c>
      <c r="L26" s="42" t="n">
        <v>0</v>
      </c>
      <c r="M26" s="42" t="n">
        <v>101.57</v>
      </c>
      <c r="N26" s="42" t="n">
        <f aca="false">SUM(J26:M26)</f>
        <v>11816.71</v>
      </c>
      <c r="O26" s="42" t="n">
        <f aca="false">I26-N26</f>
        <v>18654.4</v>
      </c>
      <c r="P26" s="42" t="n">
        <v>30471.11</v>
      </c>
      <c r="Q26" s="43" t="n">
        <v>0</v>
      </c>
      <c r="R26" s="44"/>
      <c r="S26" s="45"/>
    </row>
    <row r="27" s="46" customFormat="true" ht="14.4" hidden="false" customHeight="false" outlineLevel="0" collapsed="false">
      <c r="A27" s="39" t="n">
        <f aca="false">'Dados Cadastrais'!A11</f>
        <v>0</v>
      </c>
      <c r="B27" s="41" t="n">
        <f aca="false">'Dados Cadastrais'!B11</f>
        <v>0</v>
      </c>
      <c r="C27" s="41" t="s">
        <v>38</v>
      </c>
      <c r="D27" s="40" t="s">
        <v>45</v>
      </c>
      <c r="E27" s="42" t="n">
        <v>30471.11</v>
      </c>
      <c r="F27" s="42" t="n">
        <f aca="false">'Subsídio - Direitos Pessoais(1)'!L12</f>
        <v>0</v>
      </c>
      <c r="G27" s="42" t="n">
        <f aca="false">'Indenizações(2)'!AA12</f>
        <v>0</v>
      </c>
      <c r="H27" s="42" t="n">
        <f aca="false">'Direitos Eventuais(3)'!AS12</f>
        <v>0</v>
      </c>
      <c r="I27" s="42" t="n">
        <f aca="false">SUM(E27:H27)</f>
        <v>30471.11</v>
      </c>
      <c r="J27" s="42" t="n">
        <v>3351.82</v>
      </c>
      <c r="K27" s="42" t="n">
        <v>13096.56</v>
      </c>
      <c r="L27" s="42" t="n">
        <v>0</v>
      </c>
      <c r="M27" s="42" t="n">
        <v>0</v>
      </c>
      <c r="N27" s="42" t="n">
        <f aca="false">SUM(J27:M27)</f>
        <v>16448.38</v>
      </c>
      <c r="O27" s="42" t="n">
        <f aca="false">I27-N27</f>
        <v>14022.73</v>
      </c>
      <c r="P27" s="42" t="n">
        <v>30471.11</v>
      </c>
      <c r="Q27" s="43" t="n">
        <v>0</v>
      </c>
      <c r="R27" s="44"/>
      <c r="S27" s="45"/>
    </row>
    <row r="28" s="46" customFormat="true" ht="14.4" hidden="false" customHeight="false" outlineLevel="0" collapsed="false">
      <c r="A28" s="39" t="n">
        <f aca="false">'Dados Cadastrais'!A12</f>
        <v>0</v>
      </c>
      <c r="B28" s="41" t="n">
        <f aca="false">'Dados Cadastrais'!B12</f>
        <v>0</v>
      </c>
      <c r="C28" s="41" t="s">
        <v>38</v>
      </c>
      <c r="D28" s="40" t="s">
        <v>46</v>
      </c>
      <c r="E28" s="42" t="n">
        <v>30471.11</v>
      </c>
      <c r="F28" s="42" t="n">
        <f aca="false">'Subsídio - Direitos Pessoais(1)'!L13</f>
        <v>0</v>
      </c>
      <c r="G28" s="42" t="n">
        <f aca="false">'Indenizações(2)'!AA13</f>
        <v>0</v>
      </c>
      <c r="H28" s="42" t="n">
        <f aca="false">'Direitos Eventuais(3)'!AS13</f>
        <v>0</v>
      </c>
      <c r="I28" s="42" t="n">
        <f aca="false">SUM(E28:H28)</f>
        <v>30471.11</v>
      </c>
      <c r="J28" s="42" t="n">
        <v>3351.82</v>
      </c>
      <c r="K28" s="42" t="n">
        <v>7510.19</v>
      </c>
      <c r="L28" s="42" t="n">
        <v>0</v>
      </c>
      <c r="M28" s="42" t="n">
        <v>0</v>
      </c>
      <c r="N28" s="42" t="n">
        <f aca="false">SUM(J28:M28)</f>
        <v>10862.01</v>
      </c>
      <c r="O28" s="42" t="n">
        <f aca="false">I28-N28</f>
        <v>19609.1</v>
      </c>
      <c r="P28" s="42" t="n">
        <v>30471.11</v>
      </c>
      <c r="Q28" s="43" t="n">
        <v>0</v>
      </c>
      <c r="R28" s="44"/>
      <c r="S28" s="45"/>
    </row>
    <row r="29" s="46" customFormat="true" ht="14.4" hidden="false" customHeight="false" outlineLevel="0" collapsed="false">
      <c r="A29" s="39" t="n">
        <f aca="false">'Dados Cadastrais'!A13</f>
        <v>0</v>
      </c>
      <c r="B29" s="41" t="n">
        <f aca="false">'Dados Cadastrais'!B13</f>
        <v>0</v>
      </c>
      <c r="C29" s="41" t="s">
        <v>38</v>
      </c>
      <c r="D29" s="40" t="s">
        <v>47</v>
      </c>
      <c r="E29" s="42" t="n">
        <v>30471.11</v>
      </c>
      <c r="F29" s="42" t="n">
        <f aca="false">'Subsídio - Direitos Pessoais(1)'!L14</f>
        <v>0</v>
      </c>
      <c r="G29" s="42" t="n">
        <f aca="false">'Indenizações(2)'!AA14</f>
        <v>0</v>
      </c>
      <c r="H29" s="42" t="n">
        <f aca="false">'Direitos Eventuais(3)'!AS14</f>
        <v>0</v>
      </c>
      <c r="I29" s="42" t="n">
        <f aca="false">SUM(E29:H29)</f>
        <v>30471.11</v>
      </c>
      <c r="J29" s="42" t="n">
        <v>3351.82</v>
      </c>
      <c r="K29" s="42" t="n">
        <v>7761.58</v>
      </c>
      <c r="L29" s="42" t="n">
        <v>0</v>
      </c>
      <c r="M29" s="42" t="n">
        <v>0</v>
      </c>
      <c r="N29" s="42" t="n">
        <f aca="false">SUM(J29:M29)</f>
        <v>11113.4</v>
      </c>
      <c r="O29" s="42" t="n">
        <f aca="false">I29-N29</f>
        <v>19357.71</v>
      </c>
      <c r="P29" s="42" t="n">
        <v>30471.11</v>
      </c>
      <c r="Q29" s="43" t="n">
        <v>0</v>
      </c>
      <c r="R29" s="44"/>
      <c r="S29" s="45"/>
    </row>
    <row r="30" s="46" customFormat="true" ht="14.4" hidden="false" customHeight="false" outlineLevel="0" collapsed="false">
      <c r="A30" s="39" t="n">
        <f aca="false">'Dados Cadastrais'!A14</f>
        <v>0</v>
      </c>
      <c r="B30" s="41" t="n">
        <f aca="false">'Dados Cadastrais'!B14</f>
        <v>0</v>
      </c>
      <c r="C30" s="41" t="s">
        <v>38</v>
      </c>
      <c r="D30" s="40" t="s">
        <v>48</v>
      </c>
      <c r="E30" s="42" t="n">
        <v>30471.11</v>
      </c>
      <c r="F30" s="42" t="n">
        <f aca="false">'Subsídio - Direitos Pessoais(1)'!L15</f>
        <v>0</v>
      </c>
      <c r="G30" s="42" t="n">
        <f aca="false">'Indenizações(2)'!AA15</f>
        <v>0</v>
      </c>
      <c r="H30" s="42" t="n">
        <f aca="false">'Direitos Eventuais(3)'!AS15</f>
        <v>0</v>
      </c>
      <c r="I30" s="42" t="n">
        <f aca="false">SUM(E30:H30)</f>
        <v>30471.11</v>
      </c>
      <c r="J30" s="42" t="n">
        <v>3351.82</v>
      </c>
      <c r="K30" s="42" t="n">
        <v>13096.56</v>
      </c>
      <c r="L30" s="42" t="n">
        <v>0</v>
      </c>
      <c r="M30" s="42" t="n">
        <v>0</v>
      </c>
      <c r="N30" s="42" t="n">
        <f aca="false">SUM(J30:M30)</f>
        <v>16448.38</v>
      </c>
      <c r="O30" s="42" t="n">
        <f aca="false">I30-N30</f>
        <v>14022.73</v>
      </c>
      <c r="P30" s="42" t="n">
        <v>30471.11</v>
      </c>
      <c r="Q30" s="43" t="n">
        <v>0</v>
      </c>
      <c r="R30" s="44"/>
      <c r="S30" s="45"/>
    </row>
    <row r="31" s="46" customFormat="true" ht="14.4" hidden="false" customHeight="false" outlineLevel="0" collapsed="false">
      <c r="A31" s="39" t="n">
        <f aca="false">'Dados Cadastrais'!A15</f>
        <v>0</v>
      </c>
      <c r="B31" s="41" t="n">
        <f aca="false">'Dados Cadastrais'!B15</f>
        <v>0</v>
      </c>
      <c r="C31" s="41" t="s">
        <v>38</v>
      </c>
      <c r="D31" s="40" t="s">
        <v>49</v>
      </c>
      <c r="E31" s="42" t="n">
        <v>30471.11</v>
      </c>
      <c r="F31" s="42" t="n">
        <f aca="false">'Subsídio - Direitos Pessoais(1)'!L16</f>
        <v>0</v>
      </c>
      <c r="G31" s="42" t="n">
        <f aca="false">'Indenizações(2)'!AA16</f>
        <v>0</v>
      </c>
      <c r="H31" s="42" t="n">
        <f aca="false">'Direitos Eventuais(3)'!AS16</f>
        <v>0</v>
      </c>
      <c r="I31" s="42" t="n">
        <f aca="false">SUM(E31:H31)</f>
        <v>30471.11</v>
      </c>
      <c r="J31" s="42" t="n">
        <v>3351.82</v>
      </c>
      <c r="K31" s="42" t="n">
        <v>7458.05</v>
      </c>
      <c r="L31" s="42" t="n">
        <v>0</v>
      </c>
      <c r="M31" s="42" t="n">
        <v>0</v>
      </c>
      <c r="N31" s="42" t="n">
        <f aca="false">SUM(J31:M31)</f>
        <v>10809.87</v>
      </c>
      <c r="O31" s="42" t="n">
        <f aca="false">I31-N31</f>
        <v>19661.24</v>
      </c>
      <c r="P31" s="42" t="n">
        <v>30471.11</v>
      </c>
      <c r="Q31" s="43" t="n">
        <v>0</v>
      </c>
      <c r="R31" s="44"/>
      <c r="S31" s="45"/>
    </row>
    <row r="32" s="46" customFormat="true" ht="14.4" hidden="false" customHeight="false" outlineLevel="0" collapsed="false">
      <c r="A32" s="39" t="n">
        <f aca="false">'Dados Cadastrais'!A16</f>
        <v>0</v>
      </c>
      <c r="B32" s="41" t="n">
        <f aca="false">'Dados Cadastrais'!B16</f>
        <v>0</v>
      </c>
      <c r="C32" s="41" t="s">
        <v>38</v>
      </c>
      <c r="D32" s="40" t="s">
        <v>50</v>
      </c>
      <c r="E32" s="42" t="n">
        <v>30471.11</v>
      </c>
      <c r="F32" s="42" t="n">
        <f aca="false">'Subsídio - Direitos Pessoais(1)'!L17</f>
        <v>0</v>
      </c>
      <c r="G32" s="42" t="n">
        <f aca="false">'Indenizações(2)'!AA17</f>
        <v>0</v>
      </c>
      <c r="H32" s="42" t="n">
        <f aca="false">'Direitos Eventuais(3)'!AS17</f>
        <v>0</v>
      </c>
      <c r="I32" s="42" t="n">
        <f aca="false">SUM(E32:H32)</f>
        <v>30471.11</v>
      </c>
      <c r="J32" s="42" t="n">
        <v>3351.82</v>
      </c>
      <c r="K32" s="42" t="n">
        <v>7510.19</v>
      </c>
      <c r="L32" s="42" t="n">
        <v>0</v>
      </c>
      <c r="M32" s="42" t="n">
        <v>0</v>
      </c>
      <c r="N32" s="42" t="n">
        <f aca="false">SUM(J32:M32)</f>
        <v>10862.01</v>
      </c>
      <c r="O32" s="42" t="n">
        <f aca="false">I32-N32</f>
        <v>19609.1</v>
      </c>
      <c r="P32" s="42" t="n">
        <v>30471.11</v>
      </c>
      <c r="Q32" s="43" t="n">
        <v>0</v>
      </c>
      <c r="R32" s="44"/>
      <c r="S32" s="45"/>
    </row>
    <row r="33" s="46" customFormat="true" ht="14.4" hidden="false" customHeight="false" outlineLevel="0" collapsed="false">
      <c r="A33" s="39" t="n">
        <f aca="false">'Dados Cadastrais'!A17</f>
        <v>0</v>
      </c>
      <c r="B33" s="41" t="n">
        <f aca="false">'Dados Cadastrais'!B17</f>
        <v>0</v>
      </c>
      <c r="C33" s="41" t="s">
        <v>38</v>
      </c>
      <c r="D33" s="40" t="s">
        <v>51</v>
      </c>
      <c r="E33" s="42" t="n">
        <v>30471.11</v>
      </c>
      <c r="F33" s="42" t="n">
        <f aca="false">'Subsídio - Direitos Pessoais(1)'!L18</f>
        <v>0</v>
      </c>
      <c r="G33" s="42" t="n">
        <f aca="false">'Indenizações(2)'!AA18</f>
        <v>0</v>
      </c>
      <c r="H33" s="42" t="n">
        <f aca="false">'Direitos Eventuais(3)'!AS18</f>
        <v>0</v>
      </c>
      <c r="I33" s="42" t="n">
        <f aca="false">SUM(E33:H33)</f>
        <v>30471.11</v>
      </c>
      <c r="J33" s="42" t="n">
        <v>3351.82</v>
      </c>
      <c r="K33" s="42" t="n">
        <v>8292.28</v>
      </c>
      <c r="L33" s="42" t="n">
        <v>0</v>
      </c>
      <c r="M33" s="42" t="n">
        <v>0</v>
      </c>
      <c r="N33" s="42" t="n">
        <f aca="false">SUM(J33:M33)</f>
        <v>11644.1</v>
      </c>
      <c r="O33" s="42" t="n">
        <f aca="false">I33-N33</f>
        <v>18827.01</v>
      </c>
      <c r="P33" s="42" t="n">
        <v>30471.11</v>
      </c>
      <c r="Q33" s="43" t="n">
        <v>0</v>
      </c>
      <c r="R33" s="44"/>
      <c r="S33" s="45"/>
    </row>
    <row r="34" s="46" customFormat="true" ht="14.4" hidden="false" customHeight="false" outlineLevel="0" collapsed="false">
      <c r="A34" s="39" t="n">
        <f aca="false">'Dados Cadastrais'!A18</f>
        <v>0</v>
      </c>
      <c r="B34" s="41" t="n">
        <f aca="false">'Dados Cadastrais'!B18</f>
        <v>0</v>
      </c>
      <c r="C34" s="41" t="s">
        <v>38</v>
      </c>
      <c r="D34" s="40" t="s">
        <v>52</v>
      </c>
      <c r="E34" s="42" t="n">
        <v>30471.11</v>
      </c>
      <c r="F34" s="42" t="n">
        <f aca="false">'Subsídio - Direitos Pessoais(1)'!L19</f>
        <v>0</v>
      </c>
      <c r="G34" s="42" t="n">
        <f aca="false">'Indenizações(2)'!AA19</f>
        <v>0</v>
      </c>
      <c r="H34" s="42" t="n">
        <f aca="false">'Direitos Eventuais(3)'!AS19</f>
        <v>0</v>
      </c>
      <c r="I34" s="42" t="n">
        <f aca="false">SUM(E34:H34)</f>
        <v>30471.11</v>
      </c>
      <c r="J34" s="42" t="n">
        <v>3351.82</v>
      </c>
      <c r="K34" s="42" t="n">
        <v>7510.19</v>
      </c>
      <c r="L34" s="42" t="n">
        <v>0</v>
      </c>
      <c r="M34" s="42" t="n">
        <v>0</v>
      </c>
      <c r="N34" s="42" t="n">
        <f aca="false">SUM(J34:M34)</f>
        <v>10862.01</v>
      </c>
      <c r="O34" s="42" t="n">
        <f aca="false">I34-N34</f>
        <v>19609.1</v>
      </c>
      <c r="P34" s="42" t="n">
        <v>30471.11</v>
      </c>
      <c r="Q34" s="43" t="n">
        <v>0</v>
      </c>
      <c r="R34" s="44"/>
      <c r="S34" s="45"/>
    </row>
    <row r="35" s="46" customFormat="true" ht="14.4" hidden="false" customHeight="false" outlineLevel="0" collapsed="false">
      <c r="A35" s="39" t="n">
        <f aca="false">'Dados Cadastrais'!A19</f>
        <v>0</v>
      </c>
      <c r="B35" s="41" t="n">
        <f aca="false">'Dados Cadastrais'!B19</f>
        <v>0</v>
      </c>
      <c r="C35" s="41" t="s">
        <v>38</v>
      </c>
      <c r="D35" s="40" t="s">
        <v>53</v>
      </c>
      <c r="E35" s="42" t="n">
        <v>30471.11</v>
      </c>
      <c r="F35" s="42" t="n">
        <f aca="false">'Subsídio - Direitos Pessoais(1)'!L20</f>
        <v>0</v>
      </c>
      <c r="G35" s="42" t="n">
        <f aca="false">'Indenizações(2)'!AA20</f>
        <v>0</v>
      </c>
      <c r="H35" s="42" t="n">
        <f aca="false">'Direitos Eventuais(3)'!AS20</f>
        <v>0</v>
      </c>
      <c r="I35" s="42" t="n">
        <f aca="false">SUM(E35:H35)</f>
        <v>30471.11</v>
      </c>
      <c r="J35" s="42" t="n">
        <v>3351.82</v>
      </c>
      <c r="K35" s="42" t="n">
        <v>7510.19</v>
      </c>
      <c r="L35" s="42" t="n">
        <v>0</v>
      </c>
      <c r="M35" s="42" t="n">
        <v>0</v>
      </c>
      <c r="N35" s="42" t="n">
        <f aca="false">SUM(J35:M35)</f>
        <v>10862.01</v>
      </c>
      <c r="O35" s="42" t="n">
        <f aca="false">I35-N35</f>
        <v>19609.1</v>
      </c>
      <c r="P35" s="42" t="n">
        <v>30471.11</v>
      </c>
      <c r="Q35" s="43" t="n">
        <v>2351</v>
      </c>
      <c r="R35" s="44"/>
      <c r="S35" s="45"/>
    </row>
    <row r="36" s="46" customFormat="true" ht="14.4" hidden="false" customHeight="false" outlineLevel="0" collapsed="false">
      <c r="A36" s="39" t="n">
        <f aca="false">'Dados Cadastrais'!A20</f>
        <v>0</v>
      </c>
      <c r="B36" s="41" t="n">
        <f aca="false">'Dados Cadastrais'!B20</f>
        <v>0</v>
      </c>
      <c r="C36" s="41" t="s">
        <v>38</v>
      </c>
      <c r="D36" s="40" t="s">
        <v>54</v>
      </c>
      <c r="E36" s="42" t="n">
        <v>30471.11</v>
      </c>
      <c r="F36" s="42" t="n">
        <f aca="false">'Subsídio - Direitos Pessoais(1)'!L21</f>
        <v>0</v>
      </c>
      <c r="G36" s="42" t="n">
        <f aca="false">'Indenizações(2)'!AA21</f>
        <v>0</v>
      </c>
      <c r="H36" s="42" t="n">
        <f aca="false">'Direitos Eventuais(3)'!AS21</f>
        <v>0</v>
      </c>
      <c r="I36" s="42" t="n">
        <f aca="false">SUM(E36:H36)</f>
        <v>30471.11</v>
      </c>
      <c r="J36" s="42" t="n">
        <v>3351.82</v>
      </c>
      <c r="K36" s="42" t="n">
        <v>6903.31</v>
      </c>
      <c r="L36" s="42" t="n">
        <v>0</v>
      </c>
      <c r="M36" s="42" t="n">
        <v>0</v>
      </c>
      <c r="N36" s="42" t="n">
        <f aca="false">SUM(J36:M36)</f>
        <v>10255.13</v>
      </c>
      <c r="O36" s="42" t="n">
        <f aca="false">I36-N36</f>
        <v>20215.98</v>
      </c>
      <c r="P36" s="42" t="n">
        <v>30471.11</v>
      </c>
      <c r="Q36" s="43" t="n">
        <v>855</v>
      </c>
      <c r="R36" s="44"/>
      <c r="S36" s="45"/>
    </row>
    <row r="37" s="46" customFormat="true" ht="14.4" hidden="false" customHeight="false" outlineLevel="0" collapsed="false">
      <c r="A37" s="39" t="n">
        <f aca="false">'Dados Cadastrais'!A21</f>
        <v>0</v>
      </c>
      <c r="B37" s="41" t="n">
        <f aca="false">'Dados Cadastrais'!B21</f>
        <v>0</v>
      </c>
      <c r="C37" s="41" t="s">
        <v>38</v>
      </c>
      <c r="D37" s="40" t="s">
        <v>55</v>
      </c>
      <c r="E37" s="42" t="n">
        <v>30471.11</v>
      </c>
      <c r="F37" s="42" t="n">
        <f aca="false">'Subsídio - Direitos Pessoais(1)'!L22</f>
        <v>0</v>
      </c>
      <c r="G37" s="42" t="n">
        <f aca="false">'Indenizações(2)'!AA22</f>
        <v>0</v>
      </c>
      <c r="H37" s="42" t="n">
        <f aca="false">'Direitos Eventuais(3)'!AS22</f>
        <v>0</v>
      </c>
      <c r="I37" s="42" t="n">
        <f aca="false">SUM(E37:H37)</f>
        <v>30471.11</v>
      </c>
      <c r="J37" s="42" t="n">
        <v>3351.82</v>
      </c>
      <c r="K37" s="42" t="n">
        <v>7510.19</v>
      </c>
      <c r="L37" s="42" t="n">
        <v>0</v>
      </c>
      <c r="M37" s="42" t="n">
        <v>0</v>
      </c>
      <c r="N37" s="42" t="n">
        <f aca="false">SUM(J37:M37)</f>
        <v>10862.01</v>
      </c>
      <c r="O37" s="42" t="n">
        <f aca="false">I37-N37</f>
        <v>19609.1</v>
      </c>
      <c r="P37" s="42" t="n">
        <v>30471.11</v>
      </c>
      <c r="Q37" s="43" t="n">
        <v>0</v>
      </c>
      <c r="R37" s="44"/>
      <c r="S37" s="45"/>
    </row>
    <row r="38" s="46" customFormat="true" ht="14.4" hidden="false" customHeight="false" outlineLevel="0" collapsed="false">
      <c r="A38" s="39" t="n">
        <f aca="false">'Dados Cadastrais'!A22</f>
        <v>0</v>
      </c>
      <c r="B38" s="41" t="n">
        <f aca="false">'Dados Cadastrais'!B22</f>
        <v>0</v>
      </c>
      <c r="C38" s="41" t="s">
        <v>38</v>
      </c>
      <c r="D38" s="40" t="s">
        <v>56</v>
      </c>
      <c r="E38" s="42" t="n">
        <v>30471.11</v>
      </c>
      <c r="F38" s="42" t="n">
        <f aca="false">'Subsídio - Direitos Pessoais(1)'!L23</f>
        <v>0</v>
      </c>
      <c r="G38" s="42" t="n">
        <f aca="false">'Indenizações(2)'!AA23</f>
        <v>0</v>
      </c>
      <c r="H38" s="42" t="n">
        <f aca="false">'Direitos Eventuais(3)'!AS23</f>
        <v>0</v>
      </c>
      <c r="I38" s="42" t="n">
        <f aca="false">SUM(E38:H38)</f>
        <v>30471.11</v>
      </c>
      <c r="J38" s="42" t="n">
        <v>3351.82</v>
      </c>
      <c r="K38" s="42" t="n">
        <v>7510.19</v>
      </c>
      <c r="L38" s="42" t="n">
        <v>0</v>
      </c>
      <c r="M38" s="42" t="n">
        <v>0</v>
      </c>
      <c r="N38" s="42" t="n">
        <f aca="false">SUM(J38:M38)</f>
        <v>10862.01</v>
      </c>
      <c r="O38" s="42" t="n">
        <f aca="false">I38-N38</f>
        <v>19609.1</v>
      </c>
      <c r="P38" s="42" t="n">
        <v>30471.11</v>
      </c>
      <c r="Q38" s="43" t="n">
        <v>2351</v>
      </c>
      <c r="R38" s="44"/>
      <c r="S38" s="45"/>
    </row>
    <row r="39" s="46" customFormat="true" ht="14.4" hidden="false" customHeight="false" outlineLevel="0" collapsed="false">
      <c r="A39" s="39" t="n">
        <f aca="false">'Dados Cadastrais'!A23</f>
        <v>0</v>
      </c>
      <c r="B39" s="41" t="n">
        <f aca="false">'Dados Cadastrais'!B23</f>
        <v>0</v>
      </c>
      <c r="C39" s="41" t="s">
        <v>38</v>
      </c>
      <c r="D39" s="40" t="s">
        <v>57</v>
      </c>
      <c r="E39" s="42" t="n">
        <v>30471.11</v>
      </c>
      <c r="F39" s="42" t="n">
        <f aca="false">'Subsídio - Direitos Pessoais(1)'!L24</f>
        <v>0</v>
      </c>
      <c r="G39" s="42" t="n">
        <f aca="false">'Indenizações(2)'!AA24</f>
        <v>0</v>
      </c>
      <c r="H39" s="42" t="n">
        <f aca="false">'Direitos Eventuais(3)'!AS24</f>
        <v>0</v>
      </c>
      <c r="I39" s="42" t="n">
        <f aca="false">SUM(E39:H39)</f>
        <v>30471.11</v>
      </c>
      <c r="J39" s="42" t="n">
        <v>3351.82</v>
      </c>
      <c r="K39" s="42" t="n">
        <v>6569.71</v>
      </c>
      <c r="L39" s="42" t="n">
        <v>0</v>
      </c>
      <c r="M39" s="42" t="n">
        <v>0</v>
      </c>
      <c r="N39" s="42" t="n">
        <f aca="false">SUM(J39:M39)</f>
        <v>9921.53</v>
      </c>
      <c r="O39" s="42" t="n">
        <f aca="false">I39-N39</f>
        <v>20549.58</v>
      </c>
      <c r="P39" s="42" t="n">
        <v>30471.11</v>
      </c>
      <c r="Q39" s="43" t="n">
        <v>0</v>
      </c>
      <c r="R39" s="44"/>
      <c r="S39" s="45"/>
    </row>
    <row r="40" s="46" customFormat="true" ht="14.4" hidden="false" customHeight="false" outlineLevel="0" collapsed="false">
      <c r="A40" s="39" t="n">
        <f aca="false">'Dados Cadastrais'!A24</f>
        <v>0</v>
      </c>
      <c r="B40" s="41" t="n">
        <f aca="false">'Dados Cadastrais'!B24</f>
        <v>0</v>
      </c>
      <c r="C40" s="41" t="s">
        <v>58</v>
      </c>
      <c r="D40" s="40" t="s">
        <v>59</v>
      </c>
      <c r="E40" s="42" t="n">
        <v>28947.55</v>
      </c>
      <c r="F40" s="42" t="n">
        <f aca="false">'Subsídio - Direitos Pessoais(1)'!L25</f>
        <v>0</v>
      </c>
      <c r="G40" s="42" t="n">
        <f aca="false">'Indenizações(2)'!AA25</f>
        <v>0</v>
      </c>
      <c r="H40" s="42" t="n">
        <f aca="false">'Direitos Eventuais(3)'!AS25</f>
        <v>0</v>
      </c>
      <c r="I40" s="42" t="n">
        <f aca="false">SUM(E40:H40)</f>
        <v>28947.55</v>
      </c>
      <c r="J40" s="42" t="n">
        <v>3184.23</v>
      </c>
      <c r="K40" s="42" t="n">
        <v>6446.5</v>
      </c>
      <c r="L40" s="42" t="n">
        <v>0</v>
      </c>
      <c r="M40" s="42" t="n">
        <v>0</v>
      </c>
      <c r="N40" s="42" t="n">
        <f aca="false">SUM(J40:M40)</f>
        <v>9630.73</v>
      </c>
      <c r="O40" s="42" t="n">
        <f aca="false">I40-N40</f>
        <v>19316.82</v>
      </c>
      <c r="P40" s="42" t="n">
        <v>28947.55</v>
      </c>
      <c r="Q40" s="43" t="n">
        <v>0</v>
      </c>
      <c r="R40" s="44"/>
      <c r="S40" s="45"/>
    </row>
    <row r="41" s="46" customFormat="true" ht="14.4" hidden="false" customHeight="false" outlineLevel="0" collapsed="false">
      <c r="A41" s="39" t="n">
        <f aca="false">'Dados Cadastrais'!A25</f>
        <v>0</v>
      </c>
      <c r="B41" s="41" t="n">
        <f aca="false">'Dados Cadastrais'!B25</f>
        <v>0</v>
      </c>
      <c r="C41" s="41" t="s">
        <v>38</v>
      </c>
      <c r="D41" s="40" t="s">
        <v>60</v>
      </c>
      <c r="E41" s="42" t="n">
        <v>30471.11</v>
      </c>
      <c r="F41" s="42" t="n">
        <f aca="false">'Subsídio - Direitos Pessoais(1)'!L26</f>
        <v>0</v>
      </c>
      <c r="G41" s="42" t="n">
        <f aca="false">'Indenizações(2)'!AA26</f>
        <v>0</v>
      </c>
      <c r="H41" s="42" t="n">
        <f aca="false">'Direitos Eventuais(3)'!AS26</f>
        <v>0</v>
      </c>
      <c r="I41" s="42" t="n">
        <f aca="false">SUM(E41:H41)</f>
        <v>30471.11</v>
      </c>
      <c r="J41" s="42" t="n">
        <v>3351.82</v>
      </c>
      <c r="K41" s="42" t="n">
        <v>7405.92</v>
      </c>
      <c r="L41" s="42" t="n">
        <v>0</v>
      </c>
      <c r="M41" s="42" t="n">
        <v>0</v>
      </c>
      <c r="N41" s="42" t="n">
        <f aca="false">SUM(J41:M41)</f>
        <v>10757.74</v>
      </c>
      <c r="O41" s="42" t="n">
        <f aca="false">I41-N41</f>
        <v>19713.37</v>
      </c>
      <c r="P41" s="42" t="n">
        <v>30471.11</v>
      </c>
      <c r="Q41" s="43" t="n">
        <v>0</v>
      </c>
      <c r="R41" s="44"/>
      <c r="S41" s="45"/>
    </row>
    <row r="42" s="46" customFormat="true" ht="14.4" hidden="false" customHeight="false" outlineLevel="0" collapsed="false">
      <c r="A42" s="39" t="n">
        <f aca="false">'Dados Cadastrais'!A26</f>
        <v>0</v>
      </c>
      <c r="B42" s="41" t="n">
        <f aca="false">'Dados Cadastrais'!B26</f>
        <v>0</v>
      </c>
      <c r="C42" s="41" t="s">
        <v>38</v>
      </c>
      <c r="D42" s="40" t="s">
        <v>61</v>
      </c>
      <c r="E42" s="42" t="n">
        <v>30471.11</v>
      </c>
      <c r="F42" s="42" t="n">
        <f aca="false">'Subsídio - Direitos Pessoais(1)'!L27</f>
        <v>0</v>
      </c>
      <c r="G42" s="42" t="n">
        <f aca="false">'Indenizações(2)'!AA27</f>
        <v>0</v>
      </c>
      <c r="H42" s="42" t="n">
        <f aca="false">'Direitos Eventuais(3)'!AS27</f>
        <v>0</v>
      </c>
      <c r="I42" s="42" t="n">
        <f aca="false">SUM(E42:H42)</f>
        <v>30471.11</v>
      </c>
      <c r="J42" s="42" t="n">
        <v>3351.82</v>
      </c>
      <c r="K42" s="42" t="n">
        <v>7510.19</v>
      </c>
      <c r="L42" s="42" t="n">
        <v>0</v>
      </c>
      <c r="M42" s="42" t="n">
        <v>0</v>
      </c>
      <c r="N42" s="42" t="n">
        <f aca="false">SUM(J42:M42)</f>
        <v>10862.01</v>
      </c>
      <c r="O42" s="42" t="n">
        <f aca="false">I42-N42</f>
        <v>19609.1</v>
      </c>
      <c r="P42" s="42" t="n">
        <v>30471.11</v>
      </c>
      <c r="Q42" s="43" t="n">
        <v>0</v>
      </c>
      <c r="R42" s="44"/>
      <c r="S42" s="45"/>
    </row>
    <row r="43" s="46" customFormat="true" ht="14.4" hidden="false" customHeight="false" outlineLevel="0" collapsed="false">
      <c r="A43" s="39" t="n">
        <f aca="false">'Dados Cadastrais'!A27</f>
        <v>0</v>
      </c>
      <c r="B43" s="41" t="n">
        <f aca="false">'Dados Cadastrais'!B27</f>
        <v>0</v>
      </c>
      <c r="C43" s="41" t="s">
        <v>58</v>
      </c>
      <c r="D43" s="40" t="s">
        <v>62</v>
      </c>
      <c r="E43" s="42" t="n">
        <v>28947.55</v>
      </c>
      <c r="F43" s="42" t="n">
        <f aca="false">'Subsídio - Direitos Pessoais(1)'!L28</f>
        <v>0</v>
      </c>
      <c r="G43" s="42" t="n">
        <f aca="false">'Indenizações(2)'!AA28</f>
        <v>0</v>
      </c>
      <c r="H43" s="42" t="n">
        <f aca="false">'Direitos Eventuais(3)'!AS28</f>
        <v>0</v>
      </c>
      <c r="I43" s="42" t="n">
        <f aca="false">SUM(E43:H43)</f>
        <v>28947.55</v>
      </c>
      <c r="J43" s="42" t="n">
        <v>3184.23</v>
      </c>
      <c r="K43" s="42" t="n">
        <v>7091.21</v>
      </c>
      <c r="L43" s="42" t="n">
        <v>0</v>
      </c>
      <c r="M43" s="42" t="n">
        <v>0</v>
      </c>
      <c r="N43" s="42" t="n">
        <f aca="false">SUM(J43:M43)</f>
        <v>10275.44</v>
      </c>
      <c r="O43" s="42" t="n">
        <f aca="false">I43-N43</f>
        <v>18672.11</v>
      </c>
      <c r="P43" s="42" t="n">
        <v>28947.55</v>
      </c>
      <c r="Q43" s="43" t="n">
        <v>0</v>
      </c>
      <c r="R43" s="44"/>
      <c r="S43" s="45"/>
    </row>
    <row r="44" s="46" customFormat="true" ht="14.4" hidden="false" customHeight="false" outlineLevel="0" collapsed="false">
      <c r="A44" s="39" t="n">
        <f aca="false">'Dados Cadastrais'!A28</f>
        <v>0</v>
      </c>
      <c r="B44" s="41" t="n">
        <f aca="false">'Dados Cadastrais'!B28</f>
        <v>0</v>
      </c>
      <c r="C44" s="41" t="s">
        <v>58</v>
      </c>
      <c r="D44" s="40" t="s">
        <v>63</v>
      </c>
      <c r="E44" s="42" t="n">
        <v>28947.55</v>
      </c>
      <c r="F44" s="42" t="n">
        <f aca="false">'Subsídio - Direitos Pessoais(1)'!L29</f>
        <v>0</v>
      </c>
      <c r="G44" s="42" t="n">
        <f aca="false">'Indenizações(2)'!AA29</f>
        <v>0</v>
      </c>
      <c r="H44" s="42" t="n">
        <f aca="false">'Direitos Eventuais(3)'!AS29</f>
        <v>0</v>
      </c>
      <c r="I44" s="42" t="n">
        <f aca="false">SUM(E44:H44)</f>
        <v>28947.55</v>
      </c>
      <c r="J44" s="42" t="n">
        <v>3184.23</v>
      </c>
      <c r="K44" s="42" t="n">
        <v>7510.19</v>
      </c>
      <c r="L44" s="42" t="n">
        <v>0</v>
      </c>
      <c r="M44" s="42" t="n">
        <v>0</v>
      </c>
      <c r="N44" s="42" t="n">
        <f aca="false">SUM(J44:M44)</f>
        <v>10694.42</v>
      </c>
      <c r="O44" s="42" t="n">
        <f aca="false">I44-N44</f>
        <v>18253.13</v>
      </c>
      <c r="P44" s="42" t="n">
        <v>28947.55</v>
      </c>
      <c r="Q44" s="43" t="n">
        <v>2598</v>
      </c>
      <c r="R44" s="44"/>
      <c r="S44" s="45"/>
    </row>
    <row r="45" s="46" customFormat="true" ht="14.4" hidden="false" customHeight="false" outlineLevel="0" collapsed="false">
      <c r="A45" s="39" t="n">
        <f aca="false">'Dados Cadastrais'!A29</f>
        <v>0</v>
      </c>
      <c r="B45" s="41" t="n">
        <f aca="false">'Dados Cadastrais'!B29</f>
        <v>0</v>
      </c>
      <c r="C45" s="41" t="s">
        <v>38</v>
      </c>
      <c r="D45" s="40" t="s">
        <v>64</v>
      </c>
      <c r="E45" s="42" t="n">
        <v>30471.11</v>
      </c>
      <c r="F45" s="42" t="n">
        <f aca="false">'Subsídio - Direitos Pessoais(1)'!L30</f>
        <v>0</v>
      </c>
      <c r="G45" s="42" t="n">
        <f aca="false">'Indenizações(2)'!AA30</f>
        <v>0</v>
      </c>
      <c r="H45" s="42" t="n">
        <f aca="false">'Direitos Eventuais(3)'!AS30</f>
        <v>0</v>
      </c>
      <c r="I45" s="42" t="n">
        <f aca="false">SUM(E45:H45)</f>
        <v>30471.11</v>
      </c>
      <c r="J45" s="42" t="n">
        <v>3351.82</v>
      </c>
      <c r="K45" s="42" t="n">
        <v>6156.86</v>
      </c>
      <c r="L45" s="42" t="n">
        <v>0</v>
      </c>
      <c r="M45" s="42" t="n">
        <v>0</v>
      </c>
      <c r="N45" s="42" t="n">
        <f aca="false">SUM(J45:M45)</f>
        <v>9508.68</v>
      </c>
      <c r="O45" s="42" t="n">
        <f aca="false">I45-N45</f>
        <v>20962.43</v>
      </c>
      <c r="P45" s="42" t="n">
        <v>30471.11</v>
      </c>
      <c r="Q45" s="43" t="n">
        <v>0</v>
      </c>
      <c r="R45" s="44"/>
      <c r="S45" s="45"/>
    </row>
    <row r="46" s="46" customFormat="true" ht="14.4" hidden="false" customHeight="false" outlineLevel="0" collapsed="false">
      <c r="A46" s="39" t="n">
        <f aca="false">'Dados Cadastrais'!A30</f>
        <v>0</v>
      </c>
      <c r="B46" s="41" t="n">
        <f aca="false">'Dados Cadastrais'!B30</f>
        <v>0</v>
      </c>
      <c r="C46" s="41" t="s">
        <v>38</v>
      </c>
      <c r="D46" s="40" t="s">
        <v>65</v>
      </c>
      <c r="E46" s="42" t="n">
        <v>30471.11</v>
      </c>
      <c r="F46" s="42" t="n">
        <f aca="false">'Subsídio - Direitos Pessoais(1)'!L31</f>
        <v>0</v>
      </c>
      <c r="G46" s="42" t="n">
        <f aca="false">'Indenizações(2)'!AA31</f>
        <v>0</v>
      </c>
      <c r="H46" s="42" t="n">
        <f aca="false">'Direitos Eventuais(3)'!AS31</f>
        <v>0</v>
      </c>
      <c r="I46" s="42" t="n">
        <f aca="false">SUM(E46:H46)</f>
        <v>30471.11</v>
      </c>
      <c r="J46" s="42" t="n">
        <v>3351.82</v>
      </c>
      <c r="K46" s="42" t="n">
        <v>8415.46</v>
      </c>
      <c r="L46" s="42" t="n">
        <v>0</v>
      </c>
      <c r="M46" s="42" t="n">
        <v>0</v>
      </c>
      <c r="N46" s="42" t="n">
        <f aca="false">SUM(J46:M46)</f>
        <v>11767.28</v>
      </c>
      <c r="O46" s="42" t="n">
        <f aca="false">I46-N46</f>
        <v>18703.83</v>
      </c>
      <c r="P46" s="42" t="n">
        <v>30471.11</v>
      </c>
      <c r="Q46" s="43" t="n">
        <v>984</v>
      </c>
      <c r="R46" s="44"/>
      <c r="S46" s="45"/>
    </row>
    <row r="47" s="46" customFormat="true" ht="14.4" hidden="false" customHeight="false" outlineLevel="0" collapsed="false">
      <c r="A47" s="39" t="n">
        <f aca="false">'Dados Cadastrais'!A31</f>
        <v>0</v>
      </c>
      <c r="B47" s="41" t="n">
        <f aca="false">'Dados Cadastrais'!B31</f>
        <v>0</v>
      </c>
      <c r="C47" s="41" t="s">
        <v>38</v>
      </c>
      <c r="D47" s="40" t="s">
        <v>66</v>
      </c>
      <c r="E47" s="42" t="n">
        <v>30471.11</v>
      </c>
      <c r="F47" s="42" t="n">
        <f aca="false">'Subsídio - Direitos Pessoais(1)'!L32</f>
        <v>0</v>
      </c>
      <c r="G47" s="42" t="n">
        <f aca="false">'Indenizações(2)'!AA32</f>
        <v>0</v>
      </c>
      <c r="H47" s="42" t="n">
        <f aca="false">'Direitos Eventuais(3)'!AS32</f>
        <v>0</v>
      </c>
      <c r="I47" s="42" t="n">
        <f aca="false">SUM(E47:H47)</f>
        <v>30471.11</v>
      </c>
      <c r="J47" s="42" t="n">
        <v>3351.82</v>
      </c>
      <c r="K47" s="42" t="n">
        <v>7510.19</v>
      </c>
      <c r="L47" s="42" t="n">
        <v>0</v>
      </c>
      <c r="M47" s="42" t="n">
        <v>0</v>
      </c>
      <c r="N47" s="42" t="n">
        <f aca="false">SUM(J47:M47)</f>
        <v>10862.01</v>
      </c>
      <c r="O47" s="42" t="n">
        <f aca="false">I47-N47</f>
        <v>19609.1</v>
      </c>
      <c r="P47" s="42" t="n">
        <v>30471.11</v>
      </c>
      <c r="Q47" s="43" t="n">
        <v>0</v>
      </c>
      <c r="R47" s="44"/>
      <c r="S47" s="45"/>
    </row>
    <row r="48" s="46" customFormat="true" ht="14.4" hidden="false" customHeight="false" outlineLevel="0" collapsed="false">
      <c r="A48" s="39" t="n">
        <f aca="false">'Dados Cadastrais'!A32</f>
        <v>0</v>
      </c>
      <c r="B48" s="41" t="n">
        <f aca="false">'Dados Cadastrais'!B32</f>
        <v>0</v>
      </c>
      <c r="C48" s="41" t="s">
        <v>58</v>
      </c>
      <c r="D48" s="40" t="s">
        <v>67</v>
      </c>
      <c r="E48" s="42" t="n">
        <v>28947.55</v>
      </c>
      <c r="F48" s="42" t="n">
        <f aca="false">'Subsídio - Direitos Pessoais(1)'!L33</f>
        <v>0</v>
      </c>
      <c r="G48" s="42" t="n">
        <f aca="false">'Indenizações(2)'!AA33</f>
        <v>0</v>
      </c>
      <c r="H48" s="42" t="n">
        <f aca="false">'Direitos Eventuais(3)'!AS33</f>
        <v>0</v>
      </c>
      <c r="I48" s="42" t="n">
        <f aca="false">SUM(E48:H48)</f>
        <v>28947.55</v>
      </c>
      <c r="J48" s="42" t="n">
        <v>3184.23</v>
      </c>
      <c r="K48" s="42" t="n">
        <v>6986.94</v>
      </c>
      <c r="L48" s="42" t="n">
        <v>0</v>
      </c>
      <c r="M48" s="42" t="n">
        <v>0</v>
      </c>
      <c r="N48" s="42" t="n">
        <f aca="false">SUM(J48:M48)</f>
        <v>10171.17</v>
      </c>
      <c r="O48" s="42" t="n">
        <f aca="false">I48-N48</f>
        <v>18776.38</v>
      </c>
      <c r="P48" s="42" t="n">
        <v>28947.55</v>
      </c>
      <c r="Q48" s="43" t="n">
        <v>0</v>
      </c>
      <c r="R48" s="44"/>
      <c r="S48" s="45"/>
    </row>
    <row r="49" s="46" customFormat="true" ht="14.4" hidden="false" customHeight="false" outlineLevel="0" collapsed="false">
      <c r="A49" s="39" t="n">
        <f aca="false">'Dados Cadastrais'!A33</f>
        <v>0</v>
      </c>
      <c r="B49" s="41" t="n">
        <f aca="false">'Dados Cadastrais'!B33</f>
        <v>0</v>
      </c>
      <c r="C49" s="41" t="s">
        <v>58</v>
      </c>
      <c r="D49" s="40" t="s">
        <v>68</v>
      </c>
      <c r="E49" s="42" t="n">
        <v>28947.55</v>
      </c>
      <c r="F49" s="42" t="n">
        <f aca="false">'Subsídio - Direitos Pessoais(1)'!L34</f>
        <v>0</v>
      </c>
      <c r="G49" s="42" t="n">
        <f aca="false">'Indenizações(2)'!AA34</f>
        <v>0</v>
      </c>
      <c r="H49" s="42" t="n">
        <f aca="false">'Direitos Eventuais(3)'!AS34</f>
        <v>0</v>
      </c>
      <c r="I49" s="42" t="n">
        <f aca="false">SUM(E49:H49)</f>
        <v>28947.55</v>
      </c>
      <c r="J49" s="42" t="n">
        <v>3184.23</v>
      </c>
      <c r="K49" s="42" t="n">
        <v>7091.21</v>
      </c>
      <c r="L49" s="42" t="n">
        <v>0</v>
      </c>
      <c r="M49" s="42" t="n">
        <v>0</v>
      </c>
      <c r="N49" s="42" t="n">
        <f aca="false">SUM(J49:M49)</f>
        <v>10275.44</v>
      </c>
      <c r="O49" s="42" t="n">
        <f aca="false">I49-N49</f>
        <v>18672.11</v>
      </c>
      <c r="P49" s="42" t="n">
        <v>28947.55</v>
      </c>
      <c r="Q49" s="43" t="n">
        <v>0</v>
      </c>
      <c r="R49" s="44"/>
      <c r="S49" s="45"/>
    </row>
    <row r="50" s="46" customFormat="true" ht="14.4" hidden="false" customHeight="false" outlineLevel="0" collapsed="false">
      <c r="A50" s="39" t="n">
        <f aca="false">'Dados Cadastrais'!A34</f>
        <v>0</v>
      </c>
      <c r="B50" s="41" t="n">
        <f aca="false">'Dados Cadastrais'!B34</f>
        <v>0</v>
      </c>
      <c r="C50" s="41" t="s">
        <v>58</v>
      </c>
      <c r="D50" s="40" t="s">
        <v>69</v>
      </c>
      <c r="E50" s="42" t="n">
        <v>28947.55</v>
      </c>
      <c r="F50" s="42" t="n">
        <f aca="false">'Subsídio - Direitos Pessoais(1)'!L35</f>
        <v>0</v>
      </c>
      <c r="G50" s="42" t="n">
        <f aca="false">'Indenizações(2)'!AA35</f>
        <v>0</v>
      </c>
      <c r="H50" s="42" t="n">
        <f aca="false">'Direitos Eventuais(3)'!AS35</f>
        <v>0</v>
      </c>
      <c r="I50" s="42" t="n">
        <f aca="false">SUM(E50:H50)</f>
        <v>28947.55</v>
      </c>
      <c r="J50" s="42" t="n">
        <v>3184.23</v>
      </c>
      <c r="K50" s="42" t="n">
        <v>7091.21</v>
      </c>
      <c r="L50" s="42" t="n">
        <v>0</v>
      </c>
      <c r="M50" s="42" t="n">
        <v>0</v>
      </c>
      <c r="N50" s="42" t="n">
        <f aca="false">SUM(J50:M50)</f>
        <v>10275.44</v>
      </c>
      <c r="O50" s="42" t="n">
        <f aca="false">I50-N50</f>
        <v>18672.11</v>
      </c>
      <c r="P50" s="42" t="n">
        <v>28947.55</v>
      </c>
      <c r="Q50" s="43" t="n">
        <v>0</v>
      </c>
      <c r="R50" s="44"/>
      <c r="S50" s="45"/>
    </row>
    <row r="51" s="46" customFormat="true" ht="14.4" hidden="false" customHeight="false" outlineLevel="0" collapsed="false">
      <c r="A51" s="39" t="n">
        <f aca="false">'Dados Cadastrais'!A35</f>
        <v>0</v>
      </c>
      <c r="B51" s="41" t="n">
        <f aca="false">'Dados Cadastrais'!B35</f>
        <v>0</v>
      </c>
      <c r="C51" s="41" t="s">
        <v>58</v>
      </c>
      <c r="D51" s="40" t="s">
        <v>70</v>
      </c>
      <c r="E51" s="42" t="n">
        <v>28947.55</v>
      </c>
      <c r="F51" s="42" t="n">
        <f aca="false">'Subsídio - Direitos Pessoais(1)'!L36</f>
        <v>0</v>
      </c>
      <c r="G51" s="42" t="n">
        <f aca="false">'Indenizações(2)'!AA36</f>
        <v>0</v>
      </c>
      <c r="H51" s="42" t="n">
        <f aca="false">'Direitos Eventuais(3)'!AS36</f>
        <v>0</v>
      </c>
      <c r="I51" s="42" t="n">
        <f aca="false">SUM(E51:H51)</f>
        <v>28947.55</v>
      </c>
      <c r="J51" s="42" t="n">
        <v>3184.23</v>
      </c>
      <c r="K51" s="42" t="n">
        <v>12398.26</v>
      </c>
      <c r="L51" s="42" t="n">
        <v>0</v>
      </c>
      <c r="M51" s="42" t="n">
        <v>0</v>
      </c>
      <c r="N51" s="42" t="n">
        <f aca="false">SUM(J51:M51)</f>
        <v>15582.49</v>
      </c>
      <c r="O51" s="42" t="n">
        <f aca="false">I51-N51</f>
        <v>13365.06</v>
      </c>
      <c r="P51" s="42" t="n">
        <v>28947.55</v>
      </c>
      <c r="Q51" s="43" t="n">
        <v>0</v>
      </c>
      <c r="R51" s="44"/>
      <c r="S51" s="45"/>
    </row>
    <row r="52" s="46" customFormat="true" ht="14.4" hidden="false" customHeight="false" outlineLevel="0" collapsed="false">
      <c r="A52" s="39" t="n">
        <f aca="false">'Dados Cadastrais'!A36</f>
        <v>0</v>
      </c>
      <c r="B52" s="41" t="n">
        <f aca="false">'Dados Cadastrais'!B36</f>
        <v>0</v>
      </c>
      <c r="C52" s="41" t="s">
        <v>58</v>
      </c>
      <c r="D52" s="40" t="s">
        <v>68</v>
      </c>
      <c r="E52" s="42" t="n">
        <v>28947.55</v>
      </c>
      <c r="F52" s="42" t="n">
        <f aca="false">'Subsídio - Direitos Pessoais(1)'!L37</f>
        <v>0</v>
      </c>
      <c r="G52" s="42" t="n">
        <f aca="false">'Indenizações(2)'!AA37</f>
        <v>0</v>
      </c>
      <c r="H52" s="42" t="n">
        <f aca="false">'Direitos Eventuais(3)'!AS37</f>
        <v>0</v>
      </c>
      <c r="I52" s="42" t="n">
        <f aca="false">SUM(E52:H52)</f>
        <v>28947.55</v>
      </c>
      <c r="J52" s="42" t="n">
        <v>3184.23</v>
      </c>
      <c r="K52" s="42" t="n">
        <v>7091.21</v>
      </c>
      <c r="L52" s="42" t="n">
        <v>0</v>
      </c>
      <c r="M52" s="42" t="n">
        <v>0</v>
      </c>
      <c r="N52" s="42" t="n">
        <f aca="false">SUM(J52:M52)</f>
        <v>10275.44</v>
      </c>
      <c r="O52" s="42" t="n">
        <f aca="false">I52-N52</f>
        <v>18672.11</v>
      </c>
      <c r="P52" s="42" t="n">
        <v>28947.55</v>
      </c>
      <c r="Q52" s="43" t="n">
        <v>0</v>
      </c>
      <c r="R52" s="44"/>
      <c r="S52" s="45"/>
    </row>
    <row r="53" s="46" customFormat="true" ht="14.4" hidden="false" customHeight="false" outlineLevel="0" collapsed="false">
      <c r="A53" s="39" t="n">
        <f aca="false">'Dados Cadastrais'!A37</f>
        <v>0</v>
      </c>
      <c r="B53" s="41" t="n">
        <f aca="false">'Dados Cadastrais'!B37</f>
        <v>0</v>
      </c>
      <c r="C53" s="41" t="s">
        <v>58</v>
      </c>
      <c r="D53" s="40" t="s">
        <v>71</v>
      </c>
      <c r="E53" s="42" t="n">
        <v>28947.55</v>
      </c>
      <c r="F53" s="42" t="n">
        <f aca="false">'Subsídio - Direitos Pessoais(1)'!L38</f>
        <v>0</v>
      </c>
      <c r="G53" s="42" t="n">
        <f aca="false">'Indenizações(2)'!AA38</f>
        <v>0</v>
      </c>
      <c r="H53" s="42" t="n">
        <f aca="false">'Direitos Eventuais(3)'!AS38</f>
        <v>0</v>
      </c>
      <c r="I53" s="42" t="n">
        <f aca="false">SUM(E53:H53)</f>
        <v>28947.55</v>
      </c>
      <c r="J53" s="42" t="n">
        <v>3184.23</v>
      </c>
      <c r="K53" s="42" t="n">
        <v>12398.26</v>
      </c>
      <c r="L53" s="42" t="n">
        <v>0</v>
      </c>
      <c r="M53" s="42" t="n">
        <v>0</v>
      </c>
      <c r="N53" s="42" t="n">
        <f aca="false">SUM(J53:M53)</f>
        <v>15582.49</v>
      </c>
      <c r="O53" s="42" t="n">
        <f aca="false">I53-N53</f>
        <v>13365.06</v>
      </c>
      <c r="P53" s="42" t="n">
        <v>28947.55</v>
      </c>
      <c r="Q53" s="43" t="n">
        <v>0</v>
      </c>
      <c r="R53" s="44"/>
      <c r="S53" s="45"/>
    </row>
    <row r="54" s="46" customFormat="true" ht="14.4" hidden="false" customHeight="false" outlineLevel="0" collapsed="false">
      <c r="A54" s="39" t="n">
        <f aca="false">'Dados Cadastrais'!A38</f>
        <v>0</v>
      </c>
      <c r="B54" s="41" t="n">
        <f aca="false">'Dados Cadastrais'!B38</f>
        <v>0</v>
      </c>
      <c r="C54" s="41" t="s">
        <v>58</v>
      </c>
      <c r="D54" s="40" t="s">
        <v>72</v>
      </c>
      <c r="E54" s="42" t="n">
        <v>28947.55</v>
      </c>
      <c r="F54" s="42" t="n">
        <f aca="false">'Subsídio - Direitos Pessoais(1)'!L39</f>
        <v>0</v>
      </c>
      <c r="G54" s="42" t="n">
        <f aca="false">'Indenizações(2)'!AA39</f>
        <v>0</v>
      </c>
      <c r="H54" s="42" t="n">
        <f aca="false">'Direitos Eventuais(3)'!AS39</f>
        <v>0</v>
      </c>
      <c r="I54" s="42" t="n">
        <f aca="false">SUM(E54:H54)</f>
        <v>28947.55</v>
      </c>
      <c r="J54" s="42" t="n">
        <v>3184.23</v>
      </c>
      <c r="K54" s="42" t="n">
        <v>6934.8</v>
      </c>
      <c r="L54" s="42" t="n">
        <v>0</v>
      </c>
      <c r="M54" s="42" t="n">
        <v>0</v>
      </c>
      <c r="N54" s="42" t="n">
        <f aca="false">SUM(J54:M54)</f>
        <v>10119.03</v>
      </c>
      <c r="O54" s="42" t="n">
        <f aca="false">I54-N54</f>
        <v>18828.52</v>
      </c>
      <c r="P54" s="42" t="n">
        <v>28947.55</v>
      </c>
      <c r="Q54" s="43" t="n">
        <v>0</v>
      </c>
      <c r="R54" s="44"/>
      <c r="S54" s="45"/>
    </row>
    <row r="55" s="46" customFormat="true" ht="14.4" hidden="false" customHeight="false" outlineLevel="0" collapsed="false">
      <c r="A55" s="39" t="n">
        <f aca="false">'Dados Cadastrais'!A39</f>
        <v>0</v>
      </c>
      <c r="B55" s="41" t="n">
        <f aca="false">'Dados Cadastrais'!B39</f>
        <v>0</v>
      </c>
      <c r="C55" s="41" t="s">
        <v>58</v>
      </c>
      <c r="D55" s="40" t="s">
        <v>73</v>
      </c>
      <c r="E55" s="42" t="n">
        <v>28947.55</v>
      </c>
      <c r="F55" s="42" t="n">
        <f aca="false">'Subsídio - Direitos Pessoais(1)'!L40</f>
        <v>0</v>
      </c>
      <c r="G55" s="42" t="n">
        <f aca="false">'Indenizações(2)'!AA40</f>
        <v>0</v>
      </c>
      <c r="H55" s="42" t="n">
        <f aca="false">'Direitos Eventuais(3)'!AS40</f>
        <v>0</v>
      </c>
      <c r="I55" s="42" t="n">
        <f aca="false">SUM(E55:H55)</f>
        <v>28947.55</v>
      </c>
      <c r="J55" s="42" t="n">
        <v>3184.23</v>
      </c>
      <c r="K55" s="42" t="n">
        <v>7834.2</v>
      </c>
      <c r="L55" s="42" t="n">
        <v>0</v>
      </c>
      <c r="M55" s="42" t="n">
        <v>0</v>
      </c>
      <c r="N55" s="42" t="n">
        <f aca="false">SUM(J55:M55)</f>
        <v>11018.43</v>
      </c>
      <c r="O55" s="42" t="n">
        <f aca="false">I55-N55</f>
        <v>17929.12</v>
      </c>
      <c r="P55" s="42" t="n">
        <v>28947.55</v>
      </c>
      <c r="Q55" s="43" t="n">
        <v>0</v>
      </c>
      <c r="R55" s="44"/>
      <c r="S55" s="45"/>
    </row>
    <row r="56" s="46" customFormat="true" ht="14.4" hidden="false" customHeight="false" outlineLevel="0" collapsed="false">
      <c r="A56" s="39" t="n">
        <f aca="false">'Dados Cadastrais'!A40</f>
        <v>0</v>
      </c>
      <c r="B56" s="41" t="n">
        <f aca="false">'Dados Cadastrais'!B40</f>
        <v>0</v>
      </c>
      <c r="C56" s="41" t="s">
        <v>58</v>
      </c>
      <c r="D56" s="40" t="s">
        <v>74</v>
      </c>
      <c r="E56" s="42" t="n">
        <v>28947.55</v>
      </c>
      <c r="F56" s="42" t="n">
        <f aca="false">'Subsídio - Direitos Pessoais(1)'!L41</f>
        <v>0</v>
      </c>
      <c r="G56" s="42" t="n">
        <f aca="false">'Indenizações(2)'!AA41</f>
        <v>0</v>
      </c>
      <c r="H56" s="42" t="n">
        <f aca="false">'Direitos Eventuais(3)'!AS41</f>
        <v>0</v>
      </c>
      <c r="I56" s="42" t="n">
        <f aca="false">SUM(E56:H56)</f>
        <v>28947.55</v>
      </c>
      <c r="J56" s="42" t="n">
        <v>3184.23</v>
      </c>
      <c r="K56" s="42" t="n">
        <v>7091.21</v>
      </c>
      <c r="L56" s="42" t="n">
        <v>0</v>
      </c>
      <c r="M56" s="42" t="n">
        <v>0</v>
      </c>
      <c r="N56" s="42" t="n">
        <f aca="false">SUM(J56:M56)</f>
        <v>10275.44</v>
      </c>
      <c r="O56" s="42" t="n">
        <f aca="false">I56-N56</f>
        <v>18672.11</v>
      </c>
      <c r="P56" s="42" t="n">
        <v>28947.55</v>
      </c>
      <c r="Q56" s="43" t="n">
        <v>0</v>
      </c>
      <c r="R56" s="44"/>
      <c r="S56" s="45"/>
    </row>
    <row r="57" s="46" customFormat="true" ht="14.4" hidden="false" customHeight="false" outlineLevel="0" collapsed="false">
      <c r="A57" s="39" t="n">
        <f aca="false">'Dados Cadastrais'!A41</f>
        <v>0</v>
      </c>
      <c r="B57" s="41" t="n">
        <f aca="false">'Dados Cadastrais'!B41</f>
        <v>0</v>
      </c>
      <c r="C57" s="41" t="s">
        <v>58</v>
      </c>
      <c r="D57" s="40" t="s">
        <v>75</v>
      </c>
      <c r="E57" s="42" t="n">
        <v>28947.55</v>
      </c>
      <c r="F57" s="42" t="n">
        <f aca="false">'Subsídio - Direitos Pessoais(1)'!L42</f>
        <v>0</v>
      </c>
      <c r="G57" s="42" t="n">
        <f aca="false">'Indenizações(2)'!AA42</f>
        <v>0</v>
      </c>
      <c r="H57" s="42" t="n">
        <f aca="false">'Direitos Eventuais(3)'!AS42</f>
        <v>0</v>
      </c>
      <c r="I57" s="42" t="n">
        <f aca="false">SUM(E57:H57)</f>
        <v>28947.55</v>
      </c>
      <c r="J57" s="42" t="n">
        <v>3184.23</v>
      </c>
      <c r="K57" s="42" t="n">
        <v>7039.07</v>
      </c>
      <c r="L57" s="42" t="n">
        <v>0</v>
      </c>
      <c r="M57" s="42" t="n">
        <v>0</v>
      </c>
      <c r="N57" s="42" t="n">
        <f aca="false">SUM(J57:M57)</f>
        <v>10223.3</v>
      </c>
      <c r="O57" s="42" t="n">
        <f aca="false">I57-N57</f>
        <v>18724.25</v>
      </c>
      <c r="P57" s="42" t="n">
        <v>28947.55</v>
      </c>
      <c r="Q57" s="43" t="n">
        <v>0</v>
      </c>
      <c r="R57" s="44"/>
      <c r="S57" s="45"/>
    </row>
    <row r="58" s="46" customFormat="true" ht="14.4" hidden="false" customHeight="false" outlineLevel="0" collapsed="false">
      <c r="A58" s="39" t="n">
        <f aca="false">'Dados Cadastrais'!A42</f>
        <v>0</v>
      </c>
      <c r="B58" s="41" t="n">
        <f aca="false">'Dados Cadastrais'!B42</f>
        <v>0</v>
      </c>
      <c r="C58" s="41" t="s">
        <v>58</v>
      </c>
      <c r="D58" s="40" t="s">
        <v>76</v>
      </c>
      <c r="E58" s="42" t="n">
        <v>28947.55</v>
      </c>
      <c r="F58" s="42" t="n">
        <f aca="false">'Subsídio - Direitos Pessoais(1)'!L43</f>
        <v>0</v>
      </c>
      <c r="G58" s="42" t="n">
        <f aca="false">'Indenizações(2)'!AA43</f>
        <v>0</v>
      </c>
      <c r="H58" s="42" t="n">
        <f aca="false">'Direitos Eventuais(3)'!AS43</f>
        <v>0</v>
      </c>
      <c r="I58" s="42" t="n">
        <f aca="false">SUM(E58:H58)</f>
        <v>28947.55</v>
      </c>
      <c r="J58" s="42" t="n">
        <v>3184.23</v>
      </c>
      <c r="K58" s="42" t="n">
        <v>6934.8</v>
      </c>
      <c r="L58" s="42" t="n">
        <v>0</v>
      </c>
      <c r="M58" s="42" t="n">
        <v>0</v>
      </c>
      <c r="N58" s="42" t="n">
        <f aca="false">SUM(J58:M58)</f>
        <v>10119.03</v>
      </c>
      <c r="O58" s="42" t="n">
        <f aca="false">I58-N58</f>
        <v>18828.52</v>
      </c>
      <c r="P58" s="42" t="n">
        <v>28947.55</v>
      </c>
      <c r="Q58" s="43" t="n">
        <v>0</v>
      </c>
      <c r="R58" s="44"/>
      <c r="S58" s="45"/>
    </row>
    <row r="59" s="46" customFormat="true" ht="14.4" hidden="false" customHeight="false" outlineLevel="0" collapsed="false">
      <c r="A59" s="39" t="n">
        <f aca="false">'Dados Cadastrais'!A43</f>
        <v>0</v>
      </c>
      <c r="B59" s="41" t="n">
        <f aca="false">'Dados Cadastrais'!B43</f>
        <v>0</v>
      </c>
      <c r="C59" s="41" t="s">
        <v>77</v>
      </c>
      <c r="D59" s="40" t="s">
        <v>78</v>
      </c>
      <c r="E59" s="42" t="n">
        <v>28947.55</v>
      </c>
      <c r="F59" s="42" t="n">
        <f aca="false">'Subsídio - Direitos Pessoais(1)'!L44</f>
        <v>0</v>
      </c>
      <c r="G59" s="42" t="n">
        <f aca="false">'Indenizações(2)'!AA44</f>
        <v>0</v>
      </c>
      <c r="H59" s="42" t="n">
        <f aca="false">'Direitos Eventuais(3)'!AS44</f>
        <v>0</v>
      </c>
      <c r="I59" s="42" t="n">
        <f aca="false">SUM(E59:H59)</f>
        <v>28947.55</v>
      </c>
      <c r="J59" s="42" t="n">
        <v>3184.23</v>
      </c>
      <c r="K59" s="42" t="n">
        <v>6723.45</v>
      </c>
      <c r="L59" s="42" t="n">
        <v>0</v>
      </c>
      <c r="M59" s="42" t="n">
        <v>0</v>
      </c>
      <c r="N59" s="42" t="n">
        <f aca="false">SUM(J59:M59)</f>
        <v>9907.68</v>
      </c>
      <c r="O59" s="42" t="n">
        <f aca="false">I59-N59</f>
        <v>19039.87</v>
      </c>
      <c r="P59" s="42" t="n">
        <v>28947.55</v>
      </c>
      <c r="Q59" s="43" t="n">
        <v>0</v>
      </c>
      <c r="R59" s="44"/>
      <c r="S59" s="45"/>
    </row>
    <row r="60" s="46" customFormat="true" ht="14.4" hidden="false" customHeight="false" outlineLevel="0" collapsed="false">
      <c r="A60" s="39" t="n">
        <f aca="false">'Dados Cadastrais'!A44</f>
        <v>0</v>
      </c>
      <c r="B60" s="41" t="n">
        <f aca="false">'Dados Cadastrais'!B44</f>
        <v>0</v>
      </c>
      <c r="C60" s="41" t="s">
        <v>58</v>
      </c>
      <c r="D60" s="40" t="s">
        <v>79</v>
      </c>
      <c r="E60" s="42" t="n">
        <v>28947.55</v>
      </c>
      <c r="F60" s="42" t="n">
        <f aca="false">'Subsídio - Direitos Pessoais(1)'!L45</f>
        <v>0</v>
      </c>
      <c r="G60" s="42" t="n">
        <f aca="false">'Indenizações(2)'!AA45</f>
        <v>0</v>
      </c>
      <c r="H60" s="42" t="n">
        <f aca="false">'Direitos Eventuais(3)'!AS45</f>
        <v>0</v>
      </c>
      <c r="I60" s="42" t="n">
        <f aca="false">SUM(E60:H60)</f>
        <v>28947.55</v>
      </c>
      <c r="J60" s="42" t="n">
        <v>3184.23</v>
      </c>
      <c r="K60" s="42" t="n">
        <v>6934.8</v>
      </c>
      <c r="L60" s="42" t="n">
        <v>0</v>
      </c>
      <c r="M60" s="42" t="n">
        <v>0</v>
      </c>
      <c r="N60" s="42" t="n">
        <f aca="false">SUM(J60:M60)</f>
        <v>10119.03</v>
      </c>
      <c r="O60" s="42" t="n">
        <f aca="false">I60-N60</f>
        <v>18828.52</v>
      </c>
      <c r="P60" s="42" t="n">
        <v>28947.55</v>
      </c>
      <c r="Q60" s="43" t="n">
        <v>0</v>
      </c>
      <c r="R60" s="44"/>
      <c r="S60" s="45"/>
    </row>
    <row r="61" s="46" customFormat="true" ht="14.4" hidden="false" customHeight="false" outlineLevel="0" collapsed="false">
      <c r="A61" s="39" t="n">
        <f aca="false">'Dados Cadastrais'!A45</f>
        <v>0</v>
      </c>
      <c r="B61" s="41" t="n">
        <f aca="false">'Dados Cadastrais'!B45</f>
        <v>0</v>
      </c>
      <c r="C61" s="41" t="s">
        <v>58</v>
      </c>
      <c r="D61" s="40" t="s">
        <v>63</v>
      </c>
      <c r="E61" s="42" t="n">
        <v>28947.55</v>
      </c>
      <c r="F61" s="42" t="n">
        <f aca="false">'Subsídio - Direitos Pessoais(1)'!L46</f>
        <v>0</v>
      </c>
      <c r="G61" s="42" t="n">
        <f aca="false">'Indenizações(2)'!AA46</f>
        <v>0</v>
      </c>
      <c r="H61" s="42" t="n">
        <f aca="false">'Direitos Eventuais(3)'!AS46</f>
        <v>0</v>
      </c>
      <c r="I61" s="42" t="n">
        <f aca="false">SUM(E61:H61)</f>
        <v>28947.55</v>
      </c>
      <c r="J61" s="42" t="n">
        <v>3184.23</v>
      </c>
      <c r="K61" s="42" t="n">
        <v>6634.53</v>
      </c>
      <c r="L61" s="42" t="n">
        <v>0</v>
      </c>
      <c r="M61" s="42" t="n">
        <v>0</v>
      </c>
      <c r="N61" s="42" t="n">
        <f aca="false">SUM(J61:M61)</f>
        <v>9818.76</v>
      </c>
      <c r="O61" s="42" t="n">
        <f aca="false">I61-N61</f>
        <v>19128.79</v>
      </c>
      <c r="P61" s="42" t="n">
        <v>28947.55</v>
      </c>
      <c r="Q61" s="43" t="n">
        <v>0</v>
      </c>
      <c r="R61" s="44"/>
      <c r="S61" s="45"/>
    </row>
    <row r="62" s="46" customFormat="true" ht="14.4" hidden="false" customHeight="false" outlineLevel="0" collapsed="false">
      <c r="A62" s="39" t="n">
        <f aca="false">'Dados Cadastrais'!A46</f>
        <v>0</v>
      </c>
      <c r="B62" s="41" t="n">
        <f aca="false">'Dados Cadastrais'!B46</f>
        <v>0</v>
      </c>
      <c r="C62" s="41" t="s">
        <v>58</v>
      </c>
      <c r="D62" s="40" t="s">
        <v>80</v>
      </c>
      <c r="E62" s="42" t="n">
        <v>28947.55</v>
      </c>
      <c r="F62" s="42" t="n">
        <f aca="false">'Subsídio - Direitos Pessoais(1)'!L47</f>
        <v>0</v>
      </c>
      <c r="G62" s="42" t="n">
        <f aca="false">'Indenizações(2)'!AA47</f>
        <v>0</v>
      </c>
      <c r="H62" s="42" t="n">
        <f aca="false">'Direitos Eventuais(3)'!AS47</f>
        <v>0</v>
      </c>
      <c r="I62" s="42" t="n">
        <f aca="false">SUM(E62:H62)</f>
        <v>28947.55</v>
      </c>
      <c r="J62" s="42" t="n">
        <v>3184.23</v>
      </c>
      <c r="K62" s="42" t="n">
        <v>6855.19</v>
      </c>
      <c r="L62" s="42" t="n">
        <v>0</v>
      </c>
      <c r="M62" s="42" t="n">
        <v>0</v>
      </c>
      <c r="N62" s="42" t="n">
        <f aca="false">SUM(J62:M62)</f>
        <v>10039.42</v>
      </c>
      <c r="O62" s="42" t="n">
        <f aca="false">I62-N62</f>
        <v>18908.13</v>
      </c>
      <c r="P62" s="42" t="n">
        <v>28947.55</v>
      </c>
      <c r="Q62" s="43" t="n">
        <v>0</v>
      </c>
      <c r="R62" s="44"/>
      <c r="S62" s="45"/>
    </row>
    <row r="63" s="46" customFormat="true" ht="14.4" hidden="false" customHeight="false" outlineLevel="0" collapsed="false">
      <c r="A63" s="39" t="n">
        <f aca="false">'Dados Cadastrais'!A47</f>
        <v>0</v>
      </c>
      <c r="B63" s="41" t="n">
        <f aca="false">'Dados Cadastrais'!B47</f>
        <v>0</v>
      </c>
      <c r="C63" s="41" t="s">
        <v>58</v>
      </c>
      <c r="D63" s="40" t="s">
        <v>81</v>
      </c>
      <c r="E63" s="42" t="n">
        <v>28947.55</v>
      </c>
      <c r="F63" s="42" t="n">
        <f aca="false">'Subsídio - Direitos Pessoais(1)'!L48</f>
        <v>0</v>
      </c>
      <c r="G63" s="42" t="n">
        <f aca="false">'Indenizações(2)'!AA48</f>
        <v>0</v>
      </c>
      <c r="H63" s="42" t="n">
        <f aca="false">'Direitos Eventuais(3)'!AS48</f>
        <v>0</v>
      </c>
      <c r="I63" s="42" t="n">
        <f aca="false">SUM(E63:H63)</f>
        <v>28947.55</v>
      </c>
      <c r="J63" s="42" t="n">
        <v>3184.23</v>
      </c>
      <c r="K63" s="42" t="n">
        <v>7091.21</v>
      </c>
      <c r="L63" s="42" t="n">
        <v>0</v>
      </c>
      <c r="M63" s="42" t="n">
        <v>0</v>
      </c>
      <c r="N63" s="42" t="n">
        <f aca="false">SUM(J63:M63)</f>
        <v>10275.44</v>
      </c>
      <c r="O63" s="42" t="n">
        <f aca="false">I63-N63</f>
        <v>18672.11</v>
      </c>
      <c r="P63" s="42" t="n">
        <v>28947.55</v>
      </c>
      <c r="Q63" s="43" t="n">
        <v>0</v>
      </c>
      <c r="R63" s="44"/>
      <c r="S63" s="45"/>
    </row>
    <row r="64" s="46" customFormat="true" ht="14.4" hidden="false" customHeight="false" outlineLevel="0" collapsed="false">
      <c r="A64" s="39" t="n">
        <f aca="false">'Dados Cadastrais'!A48</f>
        <v>0</v>
      </c>
      <c r="B64" s="41" t="n">
        <f aca="false">'Dados Cadastrais'!B48</f>
        <v>0</v>
      </c>
      <c r="C64" s="41" t="s">
        <v>58</v>
      </c>
      <c r="D64" s="40" t="s">
        <v>82</v>
      </c>
      <c r="E64" s="42" t="n">
        <v>28947.55</v>
      </c>
      <c r="F64" s="42" t="n">
        <f aca="false">'Subsídio - Direitos Pessoais(1)'!L49</f>
        <v>0</v>
      </c>
      <c r="G64" s="42" t="n">
        <f aca="false">'Indenizações(2)'!AA49</f>
        <v>0</v>
      </c>
      <c r="H64" s="42" t="n">
        <f aca="false">'Direitos Eventuais(3)'!AS49</f>
        <v>0</v>
      </c>
      <c r="I64" s="42" t="n">
        <f aca="false">SUM(E64:H64)</f>
        <v>28947.55</v>
      </c>
      <c r="J64" s="42" t="n">
        <v>3184.23</v>
      </c>
      <c r="K64" s="42" t="n">
        <v>6822.43</v>
      </c>
      <c r="L64" s="42" t="n">
        <v>0</v>
      </c>
      <c r="M64" s="42" t="n">
        <v>0</v>
      </c>
      <c r="N64" s="42" t="n">
        <f aca="false">SUM(J64:M64)</f>
        <v>10006.66</v>
      </c>
      <c r="O64" s="42" t="n">
        <f aca="false">I64-N64</f>
        <v>18940.89</v>
      </c>
      <c r="P64" s="42" t="n">
        <v>28947.55</v>
      </c>
      <c r="Q64" s="43" t="n">
        <v>0</v>
      </c>
      <c r="R64" s="44"/>
      <c r="S64" s="45"/>
    </row>
    <row r="65" s="46" customFormat="true" ht="14.4" hidden="false" customHeight="false" outlineLevel="0" collapsed="false">
      <c r="A65" s="39" t="n">
        <f aca="false">'Dados Cadastrais'!A49</f>
        <v>0</v>
      </c>
      <c r="B65" s="41" t="n">
        <f aca="false">'Dados Cadastrais'!B49</f>
        <v>0</v>
      </c>
      <c r="C65" s="41" t="s">
        <v>58</v>
      </c>
      <c r="D65" s="40" t="s">
        <v>83</v>
      </c>
      <c r="E65" s="42" t="n">
        <v>28947.55</v>
      </c>
      <c r="F65" s="42" t="n">
        <f aca="false">'Subsídio - Direitos Pessoais(1)'!L50</f>
        <v>0</v>
      </c>
      <c r="G65" s="42" t="n">
        <f aca="false">'Indenizações(2)'!AA50</f>
        <v>0</v>
      </c>
      <c r="H65" s="42" t="n">
        <f aca="false">'Direitos Eventuais(3)'!AS50</f>
        <v>0</v>
      </c>
      <c r="I65" s="42" t="n">
        <f aca="false">SUM(E65:H65)</f>
        <v>28947.55</v>
      </c>
      <c r="J65" s="42" t="n">
        <v>3184.23</v>
      </c>
      <c r="K65" s="42" t="n">
        <v>7091.21</v>
      </c>
      <c r="L65" s="42" t="n">
        <v>0</v>
      </c>
      <c r="M65" s="42" t="n">
        <v>0</v>
      </c>
      <c r="N65" s="42" t="n">
        <f aca="false">SUM(J65:M65)</f>
        <v>10275.44</v>
      </c>
      <c r="O65" s="42" t="n">
        <f aca="false">I65-N65</f>
        <v>18672.11</v>
      </c>
      <c r="P65" s="42" t="n">
        <v>28947.55</v>
      </c>
      <c r="Q65" s="43" t="n">
        <v>0</v>
      </c>
      <c r="R65" s="44"/>
      <c r="S65" s="45"/>
    </row>
    <row r="66" s="46" customFormat="true" ht="14.4" hidden="false" customHeight="false" outlineLevel="0" collapsed="false">
      <c r="A66" s="39" t="n">
        <f aca="false">'Dados Cadastrais'!A50</f>
        <v>0</v>
      </c>
      <c r="B66" s="41" t="n">
        <f aca="false">'Dados Cadastrais'!B50</f>
        <v>0</v>
      </c>
      <c r="C66" s="41" t="s">
        <v>58</v>
      </c>
      <c r="D66" s="40" t="s">
        <v>84</v>
      </c>
      <c r="E66" s="42" t="n">
        <v>28947.55</v>
      </c>
      <c r="F66" s="42" t="n">
        <f aca="false">'Subsídio - Direitos Pessoais(1)'!L51</f>
        <v>0</v>
      </c>
      <c r="G66" s="42" t="n">
        <f aca="false">'Indenizações(2)'!AA51</f>
        <v>0</v>
      </c>
      <c r="H66" s="42" t="n">
        <f aca="false">'Direitos Eventuais(3)'!AS51</f>
        <v>0</v>
      </c>
      <c r="I66" s="42" t="n">
        <f aca="false">SUM(E66:H66)</f>
        <v>28947.55</v>
      </c>
      <c r="J66" s="42" t="n">
        <v>3184.23</v>
      </c>
      <c r="K66" s="42" t="n">
        <v>11522.6</v>
      </c>
      <c r="L66" s="42" t="n">
        <v>0</v>
      </c>
      <c r="M66" s="42" t="n">
        <v>0</v>
      </c>
      <c r="N66" s="42" t="n">
        <f aca="false">SUM(J66:M66)</f>
        <v>14706.83</v>
      </c>
      <c r="O66" s="42" t="n">
        <f aca="false">I66-N66</f>
        <v>14240.72</v>
      </c>
      <c r="P66" s="42" t="n">
        <v>28947.55</v>
      </c>
      <c r="Q66" s="43" t="n">
        <v>0</v>
      </c>
      <c r="R66" s="44"/>
      <c r="S66" s="45"/>
    </row>
    <row r="67" s="46" customFormat="true" ht="14.4" hidden="false" customHeight="false" outlineLevel="0" collapsed="false">
      <c r="A67" s="39" t="n">
        <f aca="false">'Dados Cadastrais'!A51</f>
        <v>0</v>
      </c>
      <c r="B67" s="41" t="n">
        <f aca="false">'Dados Cadastrais'!B51</f>
        <v>0</v>
      </c>
      <c r="C67" s="41" t="s">
        <v>58</v>
      </c>
      <c r="D67" s="40" t="s">
        <v>85</v>
      </c>
      <c r="E67" s="42" t="n">
        <v>28947.55</v>
      </c>
      <c r="F67" s="42" t="n">
        <f aca="false">'Subsídio - Direitos Pessoais(1)'!L52</f>
        <v>0</v>
      </c>
      <c r="G67" s="42" t="n">
        <f aca="false">'Indenizações(2)'!AA52</f>
        <v>0</v>
      </c>
      <c r="H67" s="42" t="n">
        <f aca="false">'Direitos Eventuais(3)'!AS52</f>
        <v>0</v>
      </c>
      <c r="I67" s="42" t="n">
        <f aca="false">SUM(E67:H67)</f>
        <v>28947.55</v>
      </c>
      <c r="J67" s="42" t="n">
        <v>3184.23</v>
      </c>
      <c r="K67" s="42" t="n">
        <v>6215.55</v>
      </c>
      <c r="L67" s="42" t="n">
        <v>0</v>
      </c>
      <c r="M67" s="42" t="n">
        <v>0</v>
      </c>
      <c r="N67" s="42" t="n">
        <f aca="false">SUM(J67:M67)</f>
        <v>9399.78</v>
      </c>
      <c r="O67" s="42" t="n">
        <f aca="false">I67-N67</f>
        <v>19547.77</v>
      </c>
      <c r="P67" s="42" t="n">
        <v>28947.55</v>
      </c>
      <c r="Q67" s="43" t="n">
        <v>0</v>
      </c>
      <c r="R67" s="44"/>
      <c r="S67" s="45"/>
    </row>
    <row r="68" s="46" customFormat="true" ht="14.4" hidden="false" customHeight="false" outlineLevel="0" collapsed="false">
      <c r="A68" s="39" t="n">
        <f aca="false">'Dados Cadastrais'!A52</f>
        <v>0</v>
      </c>
      <c r="B68" s="41" t="n">
        <f aca="false">'Dados Cadastrais'!B52</f>
        <v>0</v>
      </c>
      <c r="C68" s="41" t="s">
        <v>58</v>
      </c>
      <c r="D68" s="40" t="s">
        <v>86</v>
      </c>
      <c r="E68" s="42" t="n">
        <v>28947.55</v>
      </c>
      <c r="F68" s="42" t="n">
        <f aca="false">'Subsídio - Direitos Pessoais(1)'!L53</f>
        <v>0</v>
      </c>
      <c r="G68" s="42" t="n">
        <f aca="false">'Indenizações(2)'!AA53</f>
        <v>0</v>
      </c>
      <c r="H68" s="42" t="n">
        <f aca="false">'Direitos Eventuais(3)'!AS53</f>
        <v>0</v>
      </c>
      <c r="I68" s="42" t="n">
        <f aca="false">SUM(E68:H68)</f>
        <v>28947.55</v>
      </c>
      <c r="J68" s="42" t="n">
        <v>3184.23</v>
      </c>
      <c r="K68" s="42" t="n">
        <v>7091.21</v>
      </c>
      <c r="L68" s="42" t="n">
        <v>0</v>
      </c>
      <c r="M68" s="42" t="n">
        <v>0</v>
      </c>
      <c r="N68" s="42" t="n">
        <f aca="false">SUM(J68:M68)</f>
        <v>10275.44</v>
      </c>
      <c r="O68" s="42" t="n">
        <f aca="false">I68-N68</f>
        <v>18672.11</v>
      </c>
      <c r="P68" s="42" t="n">
        <v>28947.55</v>
      </c>
      <c r="Q68" s="43" t="n">
        <v>0</v>
      </c>
      <c r="R68" s="44"/>
      <c r="S68" s="45"/>
    </row>
    <row r="69" s="46" customFormat="true" ht="14.4" hidden="false" customHeight="false" outlineLevel="0" collapsed="false">
      <c r="A69" s="39" t="n">
        <f aca="false">'Dados Cadastrais'!A53</f>
        <v>0</v>
      </c>
      <c r="B69" s="41" t="n">
        <f aca="false">'Dados Cadastrais'!B53</f>
        <v>0</v>
      </c>
      <c r="C69" s="41" t="s">
        <v>58</v>
      </c>
      <c r="D69" s="40" t="s">
        <v>87</v>
      </c>
      <c r="E69" s="42" t="n">
        <v>28947.55</v>
      </c>
      <c r="F69" s="42" t="n">
        <f aca="false">'Subsídio - Direitos Pessoais(1)'!L54</f>
        <v>0</v>
      </c>
      <c r="G69" s="42" t="n">
        <f aca="false">'Indenizações(2)'!AA54</f>
        <v>0</v>
      </c>
      <c r="H69" s="42" t="n">
        <f aca="false">'Direitos Eventuais(3)'!AS54</f>
        <v>0</v>
      </c>
      <c r="I69" s="42" t="n">
        <f aca="false">SUM(E69:H69)</f>
        <v>28947.55</v>
      </c>
      <c r="J69" s="42" t="n">
        <v>3184.23</v>
      </c>
      <c r="K69" s="42" t="n">
        <v>6721.58</v>
      </c>
      <c r="L69" s="42" t="n">
        <v>0</v>
      </c>
      <c r="M69" s="42" t="n">
        <v>0</v>
      </c>
      <c r="N69" s="42" t="n">
        <f aca="false">SUM(J69:M69)</f>
        <v>9905.81</v>
      </c>
      <c r="O69" s="42" t="n">
        <f aca="false">I69-N69</f>
        <v>19041.74</v>
      </c>
      <c r="P69" s="42" t="n">
        <v>28947.55</v>
      </c>
      <c r="Q69" s="43" t="n">
        <v>0</v>
      </c>
      <c r="R69" s="44"/>
      <c r="S69" s="45"/>
    </row>
    <row r="70" s="46" customFormat="true" ht="14.4" hidden="false" customHeight="false" outlineLevel="0" collapsed="false">
      <c r="A70" s="39" t="n">
        <f aca="false">'Dados Cadastrais'!A54</f>
        <v>0</v>
      </c>
      <c r="B70" s="41" t="n">
        <f aca="false">'Dados Cadastrais'!B54</f>
        <v>0</v>
      </c>
      <c r="C70" s="41" t="s">
        <v>58</v>
      </c>
      <c r="D70" s="40" t="s">
        <v>88</v>
      </c>
      <c r="E70" s="42" t="n">
        <v>28947.55</v>
      </c>
      <c r="F70" s="42" t="n">
        <f aca="false">'Subsídio - Direitos Pessoais(1)'!L55</f>
        <v>0</v>
      </c>
      <c r="G70" s="42" t="n">
        <f aca="false">'Indenizações(2)'!AA55</f>
        <v>0</v>
      </c>
      <c r="H70" s="42" t="n">
        <f aca="false">'Direitos Eventuais(3)'!AS55</f>
        <v>0</v>
      </c>
      <c r="I70" s="42" t="n">
        <f aca="false">SUM(E70:H70)</f>
        <v>28947.55</v>
      </c>
      <c r="J70" s="42" t="n">
        <v>3184.23</v>
      </c>
      <c r="K70" s="42" t="n">
        <v>6215.55</v>
      </c>
      <c r="L70" s="42" t="n">
        <v>0</v>
      </c>
      <c r="M70" s="42" t="n">
        <v>0</v>
      </c>
      <c r="N70" s="42" t="n">
        <f aca="false">SUM(J70:M70)</f>
        <v>9399.78</v>
      </c>
      <c r="O70" s="42" t="n">
        <f aca="false">I70-N70</f>
        <v>19547.77</v>
      </c>
      <c r="P70" s="42" t="n">
        <v>28947.55</v>
      </c>
      <c r="Q70" s="43" t="n">
        <v>0</v>
      </c>
      <c r="R70" s="44"/>
      <c r="S70" s="45"/>
    </row>
    <row r="71" s="46" customFormat="true" ht="14.4" hidden="false" customHeight="false" outlineLevel="0" collapsed="false">
      <c r="A71" s="39" t="n">
        <f aca="false">'Dados Cadastrais'!A55</f>
        <v>0</v>
      </c>
      <c r="B71" s="41" t="n">
        <f aca="false">'Dados Cadastrais'!B55</f>
        <v>0</v>
      </c>
      <c r="C71" s="41" t="s">
        <v>58</v>
      </c>
      <c r="D71" s="40" t="s">
        <v>89</v>
      </c>
      <c r="E71" s="42" t="n">
        <v>28947.55</v>
      </c>
      <c r="F71" s="42" t="n">
        <f aca="false">'Subsídio - Direitos Pessoais(1)'!L56</f>
        <v>0</v>
      </c>
      <c r="G71" s="42" t="n">
        <f aca="false">'Indenizações(2)'!AA56</f>
        <v>0</v>
      </c>
      <c r="H71" s="42" t="n">
        <f aca="false">'Direitos Eventuais(3)'!AS56</f>
        <v>0</v>
      </c>
      <c r="I71" s="42" t="n">
        <f aca="false">SUM(E71:H71)</f>
        <v>28947.55</v>
      </c>
      <c r="J71" s="42" t="n">
        <v>3184.23</v>
      </c>
      <c r="K71" s="42" t="n">
        <v>6111.27</v>
      </c>
      <c r="L71" s="42" t="n">
        <v>0</v>
      </c>
      <c r="M71" s="42" t="n">
        <v>0</v>
      </c>
      <c r="N71" s="42" t="n">
        <f aca="false">SUM(J71:M71)</f>
        <v>9295.5</v>
      </c>
      <c r="O71" s="42" t="n">
        <f aca="false">I71-N71</f>
        <v>19652.05</v>
      </c>
      <c r="P71" s="42" t="n">
        <v>28947.55</v>
      </c>
      <c r="Q71" s="43" t="n">
        <v>0</v>
      </c>
      <c r="R71" s="44"/>
      <c r="S71" s="45"/>
    </row>
    <row r="72" s="46" customFormat="true" ht="14.4" hidden="false" customHeight="false" outlineLevel="0" collapsed="false">
      <c r="A72" s="39" t="n">
        <f aca="false">'Dados Cadastrais'!A56</f>
        <v>0</v>
      </c>
      <c r="B72" s="41" t="n">
        <f aca="false">'Dados Cadastrais'!B56</f>
        <v>0</v>
      </c>
      <c r="C72" s="41" t="s">
        <v>58</v>
      </c>
      <c r="D72" s="40" t="s">
        <v>90</v>
      </c>
      <c r="E72" s="42" t="n">
        <v>28947.55</v>
      </c>
      <c r="F72" s="42" t="n">
        <f aca="false">'Subsídio - Direitos Pessoais(1)'!L57</f>
        <v>0</v>
      </c>
      <c r="G72" s="42" t="n">
        <f aca="false">'Indenizações(2)'!AA57</f>
        <v>0</v>
      </c>
      <c r="H72" s="42" t="n">
        <f aca="false">'Direitos Eventuais(3)'!AS57</f>
        <v>0</v>
      </c>
      <c r="I72" s="42" t="n">
        <f aca="false">SUM(E72:H72)</f>
        <v>28947.55</v>
      </c>
      <c r="J72" s="42" t="n">
        <v>3184.23</v>
      </c>
      <c r="K72" s="42" t="n">
        <v>7487.66</v>
      </c>
      <c r="L72" s="42" t="n">
        <v>0</v>
      </c>
      <c r="M72" s="42" t="n">
        <v>877.57</v>
      </c>
      <c r="N72" s="42" t="n">
        <f aca="false">SUM(J72:M72)</f>
        <v>11549.46</v>
      </c>
      <c r="O72" s="42" t="n">
        <f aca="false">I72-N72</f>
        <v>17398.09</v>
      </c>
      <c r="P72" s="42" t="n">
        <v>28947.55</v>
      </c>
      <c r="Q72" s="43" t="n">
        <v>0</v>
      </c>
      <c r="R72" s="44"/>
      <c r="S72" s="45"/>
    </row>
    <row r="73" s="46" customFormat="true" ht="14.4" hidden="false" customHeight="false" outlineLevel="0" collapsed="false">
      <c r="A73" s="39" t="n">
        <f aca="false">'Dados Cadastrais'!A57</f>
        <v>0</v>
      </c>
      <c r="B73" s="41" t="n">
        <f aca="false">'Dados Cadastrais'!B57</f>
        <v>0</v>
      </c>
      <c r="C73" s="41" t="s">
        <v>58</v>
      </c>
      <c r="D73" s="40" t="s">
        <v>91</v>
      </c>
      <c r="E73" s="42" t="n">
        <v>28947.55</v>
      </c>
      <c r="F73" s="42" t="n">
        <f aca="false">'Subsídio - Direitos Pessoais(1)'!L58</f>
        <v>0</v>
      </c>
      <c r="G73" s="42" t="n">
        <f aca="false">'Indenizações(2)'!AA58</f>
        <v>0</v>
      </c>
      <c r="H73" s="42" t="n">
        <f aca="false">'Direitos Eventuais(3)'!AS58</f>
        <v>0</v>
      </c>
      <c r="I73" s="42" t="n">
        <f aca="false">SUM(E73:H73)</f>
        <v>28947.55</v>
      </c>
      <c r="J73" s="42" t="n">
        <v>3184.23</v>
      </c>
      <c r="K73" s="42" t="n">
        <v>6111.27</v>
      </c>
      <c r="L73" s="42" t="n">
        <v>0</v>
      </c>
      <c r="M73" s="42" t="n">
        <v>0</v>
      </c>
      <c r="N73" s="42" t="n">
        <f aca="false">SUM(J73:M73)</f>
        <v>9295.5</v>
      </c>
      <c r="O73" s="42" t="n">
        <f aca="false">I73-N73</f>
        <v>19652.05</v>
      </c>
      <c r="P73" s="42" t="n">
        <v>28947.55</v>
      </c>
      <c r="Q73" s="43" t="n">
        <v>0</v>
      </c>
      <c r="R73" s="44"/>
      <c r="S73" s="45"/>
    </row>
    <row r="74" s="46" customFormat="true" ht="14.4" hidden="false" customHeight="false" outlineLevel="0" collapsed="false">
      <c r="A74" s="39" t="n">
        <f aca="false">'Dados Cadastrais'!A58</f>
        <v>0</v>
      </c>
      <c r="B74" s="41" t="n">
        <f aca="false">'Dados Cadastrais'!B58</f>
        <v>0</v>
      </c>
      <c r="C74" s="41" t="s">
        <v>58</v>
      </c>
      <c r="D74" s="40" t="s">
        <v>92</v>
      </c>
      <c r="E74" s="42" t="n">
        <v>28947.55</v>
      </c>
      <c r="F74" s="42" t="n">
        <f aca="false">'Subsídio - Direitos Pessoais(1)'!L59</f>
        <v>0</v>
      </c>
      <c r="G74" s="42" t="n">
        <f aca="false">'Indenizações(2)'!AA59</f>
        <v>0</v>
      </c>
      <c r="H74" s="42" t="n">
        <f aca="false">'Direitos Eventuais(3)'!AS59</f>
        <v>0</v>
      </c>
      <c r="I74" s="42" t="n">
        <f aca="false">SUM(E74:H74)</f>
        <v>28947.55</v>
      </c>
      <c r="J74" s="42" t="n">
        <v>3184.23</v>
      </c>
      <c r="K74" s="42" t="n">
        <v>6215.55</v>
      </c>
      <c r="L74" s="42" t="n">
        <v>0</v>
      </c>
      <c r="M74" s="42" t="n">
        <v>0</v>
      </c>
      <c r="N74" s="42" t="n">
        <f aca="false">SUM(J74:M74)</f>
        <v>9399.78</v>
      </c>
      <c r="O74" s="42" t="n">
        <f aca="false">I74-N74</f>
        <v>19547.77</v>
      </c>
      <c r="P74" s="42" t="n">
        <v>28947.55</v>
      </c>
      <c r="Q74" s="43" t="n">
        <v>0</v>
      </c>
      <c r="R74" s="44"/>
      <c r="S74" s="45"/>
    </row>
    <row r="75" s="46" customFormat="true" ht="14.4" hidden="false" customHeight="false" outlineLevel="0" collapsed="false">
      <c r="A75" s="39" t="n">
        <f aca="false">'Dados Cadastrais'!A59</f>
        <v>0</v>
      </c>
      <c r="B75" s="41" t="n">
        <f aca="false">'Dados Cadastrais'!B59</f>
        <v>0</v>
      </c>
      <c r="C75" s="41" t="s">
        <v>58</v>
      </c>
      <c r="D75" s="40" t="s">
        <v>93</v>
      </c>
      <c r="E75" s="42" t="n">
        <v>28947.55</v>
      </c>
      <c r="F75" s="42" t="n">
        <f aca="false">'Subsídio - Direitos Pessoais(1)'!L60</f>
        <v>0</v>
      </c>
      <c r="G75" s="42" t="n">
        <f aca="false">'Indenizações(2)'!AA60</f>
        <v>0</v>
      </c>
      <c r="H75" s="42" t="n">
        <f aca="false">'Direitos Eventuais(3)'!AS60</f>
        <v>0</v>
      </c>
      <c r="I75" s="42" t="n">
        <f aca="false">SUM(E75:H75)</f>
        <v>28947.55</v>
      </c>
      <c r="J75" s="42" t="n">
        <v>3184.23</v>
      </c>
      <c r="K75" s="42" t="n">
        <v>6007</v>
      </c>
      <c r="L75" s="42" t="n">
        <v>0</v>
      </c>
      <c r="M75" s="42" t="n">
        <v>0</v>
      </c>
      <c r="N75" s="42" t="n">
        <f aca="false">SUM(J75:M75)</f>
        <v>9191.23</v>
      </c>
      <c r="O75" s="42" t="n">
        <f aca="false">I75-N75</f>
        <v>19756.32</v>
      </c>
      <c r="P75" s="42" t="n">
        <v>28947.55</v>
      </c>
      <c r="Q75" s="43" t="n">
        <v>0</v>
      </c>
      <c r="R75" s="44"/>
      <c r="S75" s="45"/>
    </row>
    <row r="76" s="46" customFormat="true" ht="14.4" hidden="false" customHeight="false" outlineLevel="0" collapsed="false">
      <c r="A76" s="39" t="n">
        <f aca="false">'Dados Cadastrais'!A60</f>
        <v>0</v>
      </c>
      <c r="B76" s="41" t="n">
        <f aca="false">'Dados Cadastrais'!B60</f>
        <v>0</v>
      </c>
      <c r="C76" s="41" t="s">
        <v>38</v>
      </c>
      <c r="D76" s="40" t="s">
        <v>94</v>
      </c>
      <c r="E76" s="42" t="n">
        <v>30471.11</v>
      </c>
      <c r="F76" s="42" t="n">
        <f aca="false">'Subsídio - Direitos Pessoais(1)'!L61</f>
        <v>0</v>
      </c>
      <c r="G76" s="42" t="n">
        <f aca="false">'Indenizações(2)'!AA61</f>
        <v>0</v>
      </c>
      <c r="H76" s="42" t="n">
        <f aca="false">'Direitos Eventuais(3)'!AS61</f>
        <v>0</v>
      </c>
      <c r="I76" s="42" t="n">
        <f aca="false">SUM(E76:H76)</f>
        <v>30471.11</v>
      </c>
      <c r="J76" s="42" t="n">
        <v>3351.82</v>
      </c>
      <c r="K76" s="42" t="n">
        <v>8415.46</v>
      </c>
      <c r="L76" s="42" t="n">
        <v>0</v>
      </c>
      <c r="M76" s="42" t="n">
        <v>0</v>
      </c>
      <c r="N76" s="42" t="n">
        <f aca="false">SUM(J76:M76)</f>
        <v>11767.28</v>
      </c>
      <c r="O76" s="42" t="n">
        <f aca="false">I76-N76</f>
        <v>18703.83</v>
      </c>
      <c r="P76" s="42" t="n">
        <v>30471.11</v>
      </c>
      <c r="Q76" s="43" t="n">
        <v>0</v>
      </c>
      <c r="R76" s="44"/>
      <c r="S76" s="45"/>
    </row>
    <row r="77" s="46" customFormat="true" ht="14.4" hidden="false" customHeight="false" outlineLevel="0" collapsed="false">
      <c r="A77" s="39" t="n">
        <f aca="false">'Dados Cadastrais'!A61</f>
        <v>0</v>
      </c>
      <c r="B77" s="41" t="n">
        <f aca="false">'Dados Cadastrais'!B61</f>
        <v>0</v>
      </c>
      <c r="C77" s="41" t="s">
        <v>58</v>
      </c>
      <c r="D77" s="40" t="s">
        <v>95</v>
      </c>
      <c r="E77" s="42" t="n">
        <v>28947.55</v>
      </c>
      <c r="F77" s="42" t="n">
        <f aca="false">'Subsídio - Direitos Pessoais(1)'!L62</f>
        <v>0</v>
      </c>
      <c r="G77" s="42" t="n">
        <f aca="false">'Indenizações(2)'!AA62</f>
        <v>0</v>
      </c>
      <c r="H77" s="42" t="n">
        <f aca="false">'Direitos Eventuais(3)'!AS62</f>
        <v>0</v>
      </c>
      <c r="I77" s="42" t="n">
        <f aca="false">SUM(E77:H77)</f>
        <v>28947.55</v>
      </c>
      <c r="J77" s="42" t="n">
        <v>3184.23</v>
      </c>
      <c r="K77" s="42" t="n">
        <v>7039.07</v>
      </c>
      <c r="L77" s="42" t="n">
        <v>0</v>
      </c>
      <c r="M77" s="42" t="n">
        <v>0</v>
      </c>
      <c r="N77" s="42" t="n">
        <f aca="false">SUM(J77:M77)</f>
        <v>10223.3</v>
      </c>
      <c r="O77" s="42" t="n">
        <f aca="false">I77-N77</f>
        <v>18724.25</v>
      </c>
      <c r="P77" s="42" t="n">
        <v>28947.55</v>
      </c>
      <c r="Q77" s="43" t="n">
        <v>0</v>
      </c>
      <c r="R77" s="44"/>
      <c r="S77" s="45"/>
    </row>
    <row r="78" s="46" customFormat="true" ht="14.4" hidden="false" customHeight="false" outlineLevel="0" collapsed="false">
      <c r="A78" s="39" t="n">
        <f aca="false">'Dados Cadastrais'!A62</f>
        <v>0</v>
      </c>
      <c r="B78" s="41" t="n">
        <f aca="false">'Dados Cadastrais'!B62</f>
        <v>0</v>
      </c>
      <c r="C78" s="41" t="s">
        <v>58</v>
      </c>
      <c r="D78" s="40" t="s">
        <v>96</v>
      </c>
      <c r="E78" s="42" t="n">
        <v>28947.55</v>
      </c>
      <c r="F78" s="42" t="n">
        <f aca="false">'Subsídio - Direitos Pessoais(1)'!L63</f>
        <v>0</v>
      </c>
      <c r="G78" s="42" t="n">
        <f aca="false">'Indenizações(2)'!AA63</f>
        <v>0</v>
      </c>
      <c r="H78" s="42" t="n">
        <f aca="false">'Direitos Eventuais(3)'!AS63</f>
        <v>0</v>
      </c>
      <c r="I78" s="42" t="n">
        <f aca="false">SUM(E78:H78)</f>
        <v>28947.55</v>
      </c>
      <c r="J78" s="42" t="n">
        <v>3184.23</v>
      </c>
      <c r="K78" s="42" t="n">
        <v>0</v>
      </c>
      <c r="L78" s="42" t="n">
        <v>0</v>
      </c>
      <c r="M78" s="42" t="n">
        <v>0</v>
      </c>
      <c r="N78" s="42" t="n">
        <f aca="false">SUM(J78:M78)</f>
        <v>3184.23</v>
      </c>
      <c r="O78" s="42" t="n">
        <f aca="false">I78-N78</f>
        <v>25763.32</v>
      </c>
      <c r="P78" s="42" t="n">
        <v>28947.55</v>
      </c>
      <c r="Q78" s="43" t="n">
        <v>0</v>
      </c>
      <c r="R78" s="44"/>
      <c r="S78" s="45"/>
    </row>
    <row r="79" s="46" customFormat="true" ht="14.4" hidden="false" customHeight="false" outlineLevel="0" collapsed="false">
      <c r="A79" s="39" t="n">
        <f aca="false">'Dados Cadastrais'!A63</f>
        <v>0</v>
      </c>
      <c r="B79" s="41" t="n">
        <f aca="false">'Dados Cadastrais'!B63</f>
        <v>0</v>
      </c>
      <c r="C79" s="41" t="s">
        <v>58</v>
      </c>
      <c r="D79" s="40" t="s">
        <v>97</v>
      </c>
      <c r="E79" s="42" t="n">
        <v>28947.55</v>
      </c>
      <c r="F79" s="42" t="n">
        <f aca="false">'Subsídio - Direitos Pessoais(1)'!L64</f>
        <v>0</v>
      </c>
      <c r="G79" s="42" t="n">
        <f aca="false">'Indenizações(2)'!AA64</f>
        <v>0</v>
      </c>
      <c r="H79" s="42" t="n">
        <f aca="false">'Direitos Eventuais(3)'!AS64</f>
        <v>0</v>
      </c>
      <c r="I79" s="42" t="n">
        <f aca="false">SUM(E79:H79)</f>
        <v>28947.55</v>
      </c>
      <c r="J79" s="42" t="n">
        <v>3184.23</v>
      </c>
      <c r="K79" s="42" t="n">
        <v>13090.04</v>
      </c>
      <c r="L79" s="42" t="n">
        <v>0</v>
      </c>
      <c r="M79" s="42" t="n">
        <v>0</v>
      </c>
      <c r="N79" s="42" t="n">
        <f aca="false">SUM(J79:M79)</f>
        <v>16274.27</v>
      </c>
      <c r="O79" s="42" t="n">
        <f aca="false">I79-N79</f>
        <v>12673.28</v>
      </c>
      <c r="P79" s="42" t="n">
        <v>28947.55</v>
      </c>
      <c r="Q79" s="43" t="n">
        <v>0</v>
      </c>
      <c r="R79" s="44"/>
      <c r="S79" s="45"/>
    </row>
    <row r="80" s="46" customFormat="true" ht="14.4" hidden="false" customHeight="false" outlineLevel="0" collapsed="false">
      <c r="A80" s="39" t="n">
        <f aca="false">'Dados Cadastrais'!A64</f>
        <v>0</v>
      </c>
      <c r="B80" s="41" t="n">
        <f aca="false">'Dados Cadastrais'!B64</f>
        <v>0</v>
      </c>
      <c r="C80" s="41" t="s">
        <v>58</v>
      </c>
      <c r="D80" s="40" t="s">
        <v>98</v>
      </c>
      <c r="E80" s="42" t="n">
        <v>28947.55</v>
      </c>
      <c r="F80" s="42" t="n">
        <f aca="false">'Subsídio - Direitos Pessoais(1)'!L65</f>
        <v>0</v>
      </c>
      <c r="G80" s="42" t="n">
        <f aca="false">'Indenizações(2)'!AA65</f>
        <v>0</v>
      </c>
      <c r="H80" s="42" t="n">
        <f aca="false">'Direitos Eventuais(3)'!AS65</f>
        <v>0</v>
      </c>
      <c r="I80" s="42" t="n">
        <f aca="false">SUM(E80:H80)</f>
        <v>28947.55</v>
      </c>
      <c r="J80" s="42" t="n">
        <v>3184.23</v>
      </c>
      <c r="K80" s="42" t="n">
        <v>6986.94</v>
      </c>
      <c r="L80" s="42" t="n">
        <v>0</v>
      </c>
      <c r="M80" s="42" t="n">
        <v>0</v>
      </c>
      <c r="N80" s="42" t="n">
        <f aca="false">SUM(J80:M80)</f>
        <v>10171.17</v>
      </c>
      <c r="O80" s="42" t="n">
        <f aca="false">I80-N80</f>
        <v>18776.38</v>
      </c>
      <c r="P80" s="42" t="n">
        <v>28947.55</v>
      </c>
      <c r="Q80" s="43" t="n">
        <v>0</v>
      </c>
      <c r="R80" s="44"/>
      <c r="S80" s="45"/>
    </row>
    <row r="81" s="46" customFormat="true" ht="14.4" hidden="false" customHeight="false" outlineLevel="0" collapsed="false">
      <c r="A81" s="39" t="n">
        <f aca="false">'Dados Cadastrais'!A65</f>
        <v>0</v>
      </c>
      <c r="B81" s="41" t="n">
        <f aca="false">'Dados Cadastrais'!B65</f>
        <v>0</v>
      </c>
      <c r="C81" s="41" t="s">
        <v>58</v>
      </c>
      <c r="D81" s="40" t="s">
        <v>99</v>
      </c>
      <c r="E81" s="42" t="n">
        <v>28947.55</v>
      </c>
      <c r="F81" s="42" t="n">
        <f aca="false">'Subsídio - Direitos Pessoais(1)'!L66</f>
        <v>0</v>
      </c>
      <c r="G81" s="42" t="n">
        <f aca="false">'Indenizações(2)'!AA66</f>
        <v>0</v>
      </c>
      <c r="H81" s="42" t="n">
        <f aca="false">'Direitos Eventuais(3)'!AS66</f>
        <v>0</v>
      </c>
      <c r="I81" s="42" t="n">
        <f aca="false">SUM(E81:H81)</f>
        <v>28947.55</v>
      </c>
      <c r="J81" s="42" t="n">
        <v>3184.23</v>
      </c>
      <c r="K81" s="42" t="n">
        <v>5496.09</v>
      </c>
      <c r="L81" s="42" t="n">
        <v>0</v>
      </c>
      <c r="M81" s="42" t="n">
        <v>0</v>
      </c>
      <c r="N81" s="42" t="n">
        <f aca="false">SUM(J81:M81)</f>
        <v>8680.32</v>
      </c>
      <c r="O81" s="42" t="n">
        <f aca="false">I81-N81</f>
        <v>20267.23</v>
      </c>
      <c r="P81" s="42" t="n">
        <v>28947.55</v>
      </c>
      <c r="Q81" s="43" t="n">
        <v>0</v>
      </c>
      <c r="R81" s="44"/>
      <c r="S81" s="45"/>
    </row>
    <row r="82" s="46" customFormat="true" ht="14.4" hidden="false" customHeight="false" outlineLevel="0" collapsed="false">
      <c r="A82" s="39" t="n">
        <f aca="false">'Dados Cadastrais'!A66</f>
        <v>0</v>
      </c>
      <c r="B82" s="41" t="n">
        <f aca="false">'Dados Cadastrais'!B66</f>
        <v>0</v>
      </c>
      <c r="C82" s="41" t="s">
        <v>58</v>
      </c>
      <c r="D82" s="40" t="s">
        <v>100</v>
      </c>
      <c r="E82" s="42" t="n">
        <v>28947.55</v>
      </c>
      <c r="F82" s="42" t="n">
        <f aca="false">'Subsídio - Direitos Pessoais(1)'!L67</f>
        <v>0</v>
      </c>
      <c r="G82" s="42" t="n">
        <f aca="false">'Indenizações(2)'!AA67</f>
        <v>0</v>
      </c>
      <c r="H82" s="42" t="n">
        <f aca="false">'Direitos Eventuais(3)'!AS67</f>
        <v>0</v>
      </c>
      <c r="I82" s="42" t="n">
        <f aca="false">SUM(E82:H82)</f>
        <v>28947.55</v>
      </c>
      <c r="J82" s="42" t="n">
        <v>3184.23</v>
      </c>
      <c r="K82" s="42" t="n">
        <v>6215.55</v>
      </c>
      <c r="L82" s="42" t="n">
        <v>0</v>
      </c>
      <c r="M82" s="42" t="n">
        <v>0</v>
      </c>
      <c r="N82" s="42" t="n">
        <f aca="false">SUM(J82:M82)</f>
        <v>9399.78</v>
      </c>
      <c r="O82" s="42" t="n">
        <f aca="false">I82-N82</f>
        <v>19547.77</v>
      </c>
      <c r="P82" s="42" t="n">
        <v>28947.55</v>
      </c>
      <c r="Q82" s="43" t="n">
        <v>0</v>
      </c>
      <c r="R82" s="44"/>
      <c r="S82" s="45"/>
    </row>
    <row r="83" s="46" customFormat="true" ht="14.4" hidden="false" customHeight="false" outlineLevel="0" collapsed="false">
      <c r="A83" s="39" t="n">
        <f aca="false">'Dados Cadastrais'!A67</f>
        <v>0</v>
      </c>
      <c r="B83" s="41" t="n">
        <f aca="false">'Dados Cadastrais'!B67</f>
        <v>0</v>
      </c>
      <c r="C83" s="41" t="s">
        <v>58</v>
      </c>
      <c r="D83" s="40" t="s">
        <v>101</v>
      </c>
      <c r="E83" s="42" t="n">
        <v>28947.55</v>
      </c>
      <c r="F83" s="42" t="n">
        <f aca="false">'Subsídio - Direitos Pessoais(1)'!L68</f>
        <v>0</v>
      </c>
      <c r="G83" s="42" t="n">
        <f aca="false">'Indenizações(2)'!AA68</f>
        <v>0</v>
      </c>
      <c r="H83" s="42" t="n">
        <f aca="false">'Direitos Eventuais(3)'!AS68</f>
        <v>0</v>
      </c>
      <c r="I83" s="42" t="n">
        <f aca="false">SUM(E83:H83)</f>
        <v>28947.55</v>
      </c>
      <c r="J83" s="42" t="n">
        <v>3184.23</v>
      </c>
      <c r="K83" s="42" t="n">
        <v>6533.97</v>
      </c>
      <c r="L83" s="42" t="n">
        <v>0</v>
      </c>
      <c r="M83" s="42" t="n">
        <v>0</v>
      </c>
      <c r="N83" s="42" t="n">
        <f aca="false">SUM(J83:M83)</f>
        <v>9718.2</v>
      </c>
      <c r="O83" s="42" t="n">
        <f aca="false">I83-N83</f>
        <v>19229.35</v>
      </c>
      <c r="P83" s="42" t="n">
        <v>28947.55</v>
      </c>
      <c r="Q83" s="43" t="n">
        <v>0</v>
      </c>
      <c r="R83" s="44"/>
      <c r="S83" s="45"/>
    </row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  <row r="1268" customFormat="false" ht="15.8" hidden="false" customHeight="false" outlineLevel="0" collapsed="false"/>
    <row r="1269" customFormat="false" ht="15.8" hidden="false" customHeight="false" outlineLevel="0" collapsed="false"/>
    <row r="1270" customFormat="false" ht="15.8" hidden="false" customHeight="false" outlineLevel="0" collapsed="false"/>
    <row r="1271" customFormat="false" ht="15.8" hidden="false" customHeight="false" outlineLevel="0" collapsed="false"/>
    <row r="1272" customFormat="false" ht="15.8" hidden="false" customHeight="false" outlineLevel="0" collapsed="false"/>
    <row r="1273" customFormat="false" ht="15.8" hidden="false" customHeight="false" outlineLevel="0" collapsed="false"/>
    <row r="1274" customFormat="false" ht="15.8" hidden="false" customHeight="false" outlineLevel="0" collapsed="false"/>
    <row r="1275" customFormat="false" ht="15.8" hidden="false" customHeight="false" outlineLevel="0" collapsed="false"/>
    <row r="1276" customFormat="false" ht="15.8" hidden="false" customHeight="false" outlineLevel="0" collapsed="false"/>
    <row r="1277" customFormat="false" ht="15.8" hidden="false" customHeight="false" outlineLevel="0" collapsed="false"/>
    <row r="1278" customFormat="false" ht="15.8" hidden="false" customHeight="false" outlineLevel="0" collapsed="false"/>
    <row r="1279" customFormat="false" ht="15.8" hidden="false" customHeight="false" outlineLevel="0" collapsed="false"/>
    <row r="1280" customFormat="false" ht="15.8" hidden="false" customHeight="false" outlineLevel="0" collapsed="false"/>
    <row r="1281" customFormat="false" ht="15.8" hidden="false" customHeight="false" outlineLevel="0" collapsed="false"/>
    <row r="1282" customFormat="false" ht="15.8" hidden="false" customHeight="false" outlineLevel="0" collapsed="false"/>
    <row r="1283" customFormat="false" ht="15.8" hidden="false" customHeight="false" outlineLevel="0" collapsed="false"/>
    <row r="1284" customFormat="false" ht="15.8" hidden="false" customHeight="false" outlineLevel="0" collapsed="false"/>
    <row r="1285" customFormat="false" ht="15.8" hidden="false" customHeight="false" outlineLevel="0" collapsed="false"/>
    <row r="1286" customFormat="false" ht="15.8" hidden="false" customHeight="false" outlineLevel="0" collapsed="false"/>
    <row r="1287" customFormat="false" ht="15.8" hidden="false" customHeight="false" outlineLevel="0" collapsed="false"/>
    <row r="1288" customFormat="false" ht="15.8" hidden="false" customHeight="false" outlineLevel="0" collapsed="false"/>
    <row r="1289" customFormat="false" ht="15.8" hidden="false" customHeight="false" outlineLevel="0" collapsed="false"/>
    <row r="1290" customFormat="false" ht="15.8" hidden="false" customHeight="false" outlineLevel="0" collapsed="false"/>
    <row r="1291" customFormat="false" ht="15.8" hidden="false" customHeight="false" outlineLevel="0" collapsed="false"/>
    <row r="1292" customFormat="false" ht="15.8" hidden="false" customHeight="false" outlineLevel="0" collapsed="false"/>
    <row r="1293" customFormat="false" ht="15.8" hidden="false" customHeight="false" outlineLevel="0" collapsed="false"/>
    <row r="1294" customFormat="false" ht="15.8" hidden="false" customHeight="false" outlineLevel="0" collapsed="false"/>
    <row r="1295" customFormat="false" ht="15.8" hidden="false" customHeight="false" outlineLevel="0" collapsed="false"/>
    <row r="1296" customFormat="false" ht="15.8" hidden="false" customHeight="false" outlineLevel="0" collapsed="false"/>
    <row r="1297" customFormat="false" ht="15.8" hidden="false" customHeight="false" outlineLevel="0" collapsed="false"/>
    <row r="1298" customFormat="false" ht="15.8" hidden="false" customHeight="false" outlineLevel="0" collapsed="false"/>
    <row r="1299" customFormat="false" ht="15.8" hidden="false" customHeight="false" outlineLevel="0" collapsed="false"/>
    <row r="1300" customFormat="false" ht="15.8" hidden="false" customHeight="false" outlineLevel="0" collapsed="false"/>
    <row r="1301" customFormat="false" ht="15.8" hidden="false" customHeight="false" outlineLevel="0" collapsed="false"/>
    <row r="1302" customFormat="false" ht="15.8" hidden="false" customHeight="false" outlineLevel="0" collapsed="false"/>
    <row r="1303" customFormat="false" ht="15.8" hidden="false" customHeight="false" outlineLevel="0" collapsed="false"/>
    <row r="1304" customFormat="false" ht="15.8" hidden="false" customHeight="false" outlineLevel="0" collapsed="false"/>
    <row r="1305" customFormat="false" ht="15.8" hidden="false" customHeight="false" outlineLevel="0" collapsed="false"/>
    <row r="1306" customFormat="false" ht="15.8" hidden="false" customHeight="false" outlineLevel="0" collapsed="false"/>
    <row r="1307" customFormat="false" ht="15.8" hidden="false" customHeight="false" outlineLevel="0" collapsed="false"/>
    <row r="1308" customFormat="false" ht="15.8" hidden="false" customHeight="false" outlineLevel="0" collapsed="false"/>
    <row r="1309" customFormat="false" ht="15.8" hidden="false" customHeight="false" outlineLevel="0" collapsed="false"/>
    <row r="1310" customFormat="false" ht="15.8" hidden="false" customHeight="false" outlineLevel="0" collapsed="false"/>
    <row r="1311" customFormat="false" ht="15.8" hidden="false" customHeight="false" outlineLevel="0" collapsed="false"/>
    <row r="1312" customFormat="false" ht="15.8" hidden="false" customHeight="false" outlineLevel="0" collapsed="false"/>
    <row r="1313" customFormat="false" ht="15.8" hidden="false" customHeight="false" outlineLevel="0" collapsed="false"/>
    <row r="1314" customFormat="false" ht="15.8" hidden="false" customHeight="false" outlineLevel="0" collapsed="false"/>
    <row r="1315" customFormat="false" ht="15.8" hidden="false" customHeight="false" outlineLevel="0" collapsed="false"/>
    <row r="1316" customFormat="false" ht="15.8" hidden="false" customHeight="false" outlineLevel="0" collapsed="false"/>
    <row r="1317" customFormat="false" ht="15.8" hidden="false" customHeight="false" outlineLevel="0" collapsed="false"/>
    <row r="1318" customFormat="false" ht="15.8" hidden="false" customHeight="false" outlineLevel="0" collapsed="false"/>
    <row r="1319" customFormat="false" ht="15.8" hidden="false" customHeight="false" outlineLevel="0" collapsed="false"/>
    <row r="1320" customFormat="false" ht="15.8" hidden="false" customHeight="false" outlineLevel="0" collapsed="false"/>
    <row r="1321" customFormat="false" ht="15.8" hidden="false" customHeight="false" outlineLevel="0" collapsed="false"/>
    <row r="1322" customFormat="false" ht="15.8" hidden="false" customHeight="false" outlineLevel="0" collapsed="false"/>
    <row r="1323" customFormat="false" ht="15.8" hidden="false" customHeight="false" outlineLevel="0" collapsed="false"/>
    <row r="1324" customFormat="false" ht="15.8" hidden="false" customHeight="false" outlineLevel="0" collapsed="false"/>
    <row r="1325" customFormat="false" ht="15.8" hidden="false" customHeight="false" outlineLevel="0" collapsed="false"/>
    <row r="1326" customFormat="false" ht="15.8" hidden="false" customHeight="false" outlineLevel="0" collapsed="false"/>
    <row r="1327" customFormat="false" ht="15.8" hidden="false" customHeight="false" outlineLevel="0" collapsed="false"/>
    <row r="1328" customFormat="false" ht="15.8" hidden="false" customHeight="false" outlineLevel="0" collapsed="false"/>
    <row r="1329" customFormat="false" ht="15.8" hidden="false" customHeight="false" outlineLevel="0" collapsed="false"/>
    <row r="1330" customFormat="false" ht="15.8" hidden="false" customHeight="false" outlineLevel="0" collapsed="false"/>
    <row r="1331" customFormat="false" ht="15.8" hidden="false" customHeight="false" outlineLevel="0" collapsed="false"/>
    <row r="1332" customFormat="false" ht="15.8" hidden="false" customHeight="false" outlineLevel="0" collapsed="false"/>
    <row r="1333" customFormat="false" ht="15.8" hidden="false" customHeight="false" outlineLevel="0" collapsed="false"/>
    <row r="1334" customFormat="false" ht="15.8" hidden="false" customHeight="false" outlineLevel="0" collapsed="false"/>
    <row r="1335" customFormat="false" ht="15.8" hidden="false" customHeight="false" outlineLevel="0" collapsed="false"/>
    <row r="1336" customFormat="false" ht="15.8" hidden="false" customHeight="false" outlineLevel="0" collapsed="false"/>
    <row r="1337" customFormat="false" ht="15.8" hidden="false" customHeight="false" outlineLevel="0" collapsed="false"/>
    <row r="1338" customFormat="false" ht="15.8" hidden="false" customHeight="false" outlineLevel="0" collapsed="false"/>
    <row r="1339" customFormat="false" ht="15.8" hidden="false" customHeight="false" outlineLevel="0" collapsed="false"/>
    <row r="1340" customFormat="false" ht="15.8" hidden="false" customHeight="false" outlineLevel="0" collapsed="false"/>
    <row r="1341" customFormat="false" ht="15.8" hidden="false" customHeight="false" outlineLevel="0" collapsed="false"/>
    <row r="1342" customFormat="false" ht="15.8" hidden="false" customHeight="false" outlineLevel="0" collapsed="false"/>
    <row r="1343" customFormat="false" ht="15.8" hidden="false" customHeight="false" outlineLevel="0" collapsed="false"/>
    <row r="1344" customFormat="false" ht="15.8" hidden="false" customHeight="false" outlineLevel="0" collapsed="false"/>
    <row r="1345" customFormat="false" ht="15.8" hidden="false" customHeight="false" outlineLevel="0" collapsed="false"/>
    <row r="1346" customFormat="false" ht="15.8" hidden="false" customHeight="false" outlineLevel="0" collapsed="false"/>
    <row r="1347" customFormat="false" ht="15.8" hidden="false" customHeight="false" outlineLevel="0" collapsed="false"/>
    <row r="1348" customFormat="false" ht="15.8" hidden="false" customHeight="false" outlineLevel="0" collapsed="false"/>
    <row r="1349" customFormat="false" ht="15.8" hidden="false" customHeight="false" outlineLevel="0" collapsed="false"/>
    <row r="1350" customFormat="false" ht="15.8" hidden="false" customHeight="false" outlineLevel="0" collapsed="false"/>
    <row r="1351" customFormat="false" ht="15.8" hidden="false" customHeight="false" outlineLevel="0" collapsed="false"/>
    <row r="1352" customFormat="false" ht="15.8" hidden="false" customHeight="false" outlineLevel="0" collapsed="false"/>
    <row r="1353" customFormat="false" ht="15.8" hidden="false" customHeight="false" outlineLevel="0" collapsed="false"/>
    <row r="1354" customFormat="false" ht="15.8" hidden="false" customHeight="false" outlineLevel="0" collapsed="false"/>
    <row r="1355" customFormat="false" ht="15.8" hidden="false" customHeight="false" outlineLevel="0" collapsed="false"/>
    <row r="1356" customFormat="false" ht="15.8" hidden="false" customHeight="false" outlineLevel="0" collapsed="false"/>
    <row r="1357" customFormat="false" ht="15.8" hidden="false" customHeight="false" outlineLevel="0" collapsed="false"/>
    <row r="1358" customFormat="false" ht="15.8" hidden="false" customHeight="false" outlineLevel="0" collapsed="false"/>
    <row r="1359" customFormat="false" ht="15.8" hidden="false" customHeight="false" outlineLevel="0" collapsed="false"/>
    <row r="1360" customFormat="false" ht="15.8" hidden="false" customHeight="false" outlineLevel="0" collapsed="false"/>
    <row r="1361" customFormat="false" ht="15.8" hidden="false" customHeight="false" outlineLevel="0" collapsed="false"/>
    <row r="1362" customFormat="false" ht="15.8" hidden="false" customHeight="false" outlineLevel="0" collapsed="false"/>
    <row r="1363" customFormat="false" ht="15.8" hidden="false" customHeight="false" outlineLevel="0" collapsed="false"/>
    <row r="1364" customFormat="false" ht="15.8" hidden="false" customHeight="false" outlineLevel="0" collapsed="false"/>
    <row r="1365" customFormat="false" ht="15.8" hidden="false" customHeight="false" outlineLevel="0" collapsed="false"/>
    <row r="1366" customFormat="false" ht="15.8" hidden="false" customHeight="false" outlineLevel="0" collapsed="false"/>
    <row r="1367" customFormat="false" ht="15.8" hidden="false" customHeight="false" outlineLevel="0" collapsed="false"/>
    <row r="1368" customFormat="false" ht="15.8" hidden="false" customHeight="false" outlineLevel="0" collapsed="false"/>
    <row r="1369" customFormat="false" ht="15.8" hidden="false" customHeight="false" outlineLevel="0" collapsed="false"/>
    <row r="1370" customFormat="false" ht="15.8" hidden="false" customHeight="false" outlineLevel="0" collapsed="false"/>
    <row r="1371" customFormat="false" ht="15.8" hidden="false" customHeight="false" outlineLevel="0" collapsed="false"/>
    <row r="1372" customFormat="false" ht="15.8" hidden="false" customHeight="false" outlineLevel="0" collapsed="false"/>
    <row r="1373" customFormat="false" ht="15.8" hidden="false" customHeight="false" outlineLevel="0" collapsed="false"/>
    <row r="1374" customFormat="false" ht="15.8" hidden="false" customHeight="false" outlineLevel="0" collapsed="false"/>
    <row r="1375" customFormat="false" ht="15.8" hidden="false" customHeight="false" outlineLevel="0" collapsed="false"/>
    <row r="1376" customFormat="false" ht="15.8" hidden="false" customHeight="false" outlineLevel="0" collapsed="false"/>
    <row r="1377" customFormat="false" ht="15.8" hidden="false" customHeight="false" outlineLevel="0" collapsed="false"/>
    <row r="1378" customFormat="false" ht="15.8" hidden="false" customHeight="false" outlineLevel="0" collapsed="false"/>
    <row r="1379" customFormat="false" ht="15.8" hidden="false" customHeight="false" outlineLevel="0" collapsed="false"/>
    <row r="1380" customFormat="false" ht="15.8" hidden="false" customHeight="false" outlineLevel="0" collapsed="false"/>
    <row r="1381" customFormat="false" ht="15.8" hidden="false" customHeight="false" outlineLevel="0" collapsed="false"/>
    <row r="1382" customFormat="false" ht="15.8" hidden="false" customHeight="false" outlineLevel="0" collapsed="false"/>
    <row r="1383" customFormat="false" ht="15.8" hidden="false" customHeight="false" outlineLevel="0" collapsed="false"/>
    <row r="1384" customFormat="false" ht="15.8" hidden="false" customHeight="false" outlineLevel="0" collapsed="false"/>
    <row r="1385" customFormat="false" ht="15.8" hidden="false" customHeight="false" outlineLevel="0" collapsed="false"/>
    <row r="1386" customFormat="false" ht="15.8" hidden="false" customHeight="false" outlineLevel="0" collapsed="false"/>
    <row r="1387" customFormat="false" ht="15.8" hidden="false" customHeight="false" outlineLevel="0" collapsed="false"/>
    <row r="1388" customFormat="false" ht="15.8" hidden="false" customHeight="false" outlineLevel="0" collapsed="false"/>
    <row r="1389" customFormat="false" ht="15.8" hidden="false" customHeight="false" outlineLevel="0" collapsed="false"/>
    <row r="1390" customFormat="false" ht="15.8" hidden="false" customHeight="false" outlineLevel="0" collapsed="false"/>
    <row r="1391" customFormat="false" ht="15.8" hidden="false" customHeight="false" outlineLevel="0" collapsed="false"/>
    <row r="1392" customFormat="false" ht="15.8" hidden="false" customHeight="false" outlineLevel="0" collapsed="false"/>
    <row r="1393" customFormat="false" ht="15.8" hidden="false" customHeight="false" outlineLevel="0" collapsed="false"/>
    <row r="1394" customFormat="false" ht="15.8" hidden="false" customHeight="false" outlineLevel="0" collapsed="false"/>
    <row r="1395" customFormat="false" ht="15.8" hidden="false" customHeight="false" outlineLevel="0" collapsed="false"/>
    <row r="1396" customFormat="false" ht="15.8" hidden="false" customHeight="false" outlineLevel="0" collapsed="false"/>
    <row r="1397" customFormat="false" ht="15.8" hidden="false" customHeight="false" outlineLevel="0" collapsed="false"/>
    <row r="1398" customFormat="false" ht="15.8" hidden="false" customHeight="false" outlineLevel="0" collapsed="false"/>
    <row r="1399" customFormat="false" ht="15.8" hidden="false" customHeight="false" outlineLevel="0" collapsed="false"/>
    <row r="1400" customFormat="false" ht="15.8" hidden="false" customHeight="false" outlineLevel="0" collapsed="false"/>
    <row r="1401" customFormat="false" ht="15.8" hidden="false" customHeight="false" outlineLevel="0" collapsed="false"/>
    <row r="1402" customFormat="false" ht="15.8" hidden="false" customHeight="false" outlineLevel="0" collapsed="false"/>
    <row r="1403" customFormat="false" ht="15.8" hidden="false" customHeight="false" outlineLevel="0" collapsed="false"/>
    <row r="1404" customFormat="false" ht="15.8" hidden="false" customHeight="false" outlineLevel="0" collapsed="false"/>
    <row r="1405" customFormat="false" ht="15.8" hidden="false" customHeight="false" outlineLevel="0" collapsed="false"/>
    <row r="1406" customFormat="false" ht="15.8" hidden="false" customHeight="false" outlineLevel="0" collapsed="false"/>
    <row r="1407" customFormat="false" ht="15.8" hidden="false" customHeight="false" outlineLevel="0" collapsed="false"/>
    <row r="1408" customFormat="false" ht="15.8" hidden="false" customHeight="false" outlineLevel="0" collapsed="false"/>
    <row r="1409" customFormat="false" ht="15.8" hidden="false" customHeight="false" outlineLevel="0" collapsed="false"/>
    <row r="1410" customFormat="false" ht="15.8" hidden="false" customHeight="false" outlineLevel="0" collapsed="false"/>
    <row r="1411" customFormat="false" ht="15.8" hidden="false" customHeight="false" outlineLevel="0" collapsed="false"/>
    <row r="1412" customFormat="false" ht="15.8" hidden="false" customHeight="false" outlineLevel="0" collapsed="false"/>
    <row r="1413" customFormat="false" ht="15.8" hidden="false" customHeight="false" outlineLevel="0" collapsed="false"/>
    <row r="1414" customFormat="false" ht="15.8" hidden="false" customHeight="false" outlineLevel="0" collapsed="false"/>
    <row r="1415" customFormat="false" ht="15.8" hidden="false" customHeight="false" outlineLevel="0" collapsed="false"/>
    <row r="1416" customFormat="false" ht="15.8" hidden="false" customHeight="false" outlineLevel="0" collapsed="false"/>
    <row r="1417" customFormat="false" ht="15.8" hidden="false" customHeight="false" outlineLevel="0" collapsed="false"/>
    <row r="1418" customFormat="false" ht="15.8" hidden="false" customHeight="false" outlineLevel="0" collapsed="false"/>
    <row r="1419" customFormat="false" ht="15.8" hidden="false" customHeight="false" outlineLevel="0" collapsed="false"/>
    <row r="1420" customFormat="false" ht="15.8" hidden="false" customHeight="false" outlineLevel="0" collapsed="false"/>
    <row r="1421" customFormat="false" ht="15.8" hidden="false" customHeight="false" outlineLevel="0" collapsed="false"/>
    <row r="1422" customFormat="false" ht="15.8" hidden="false" customHeight="false" outlineLevel="0" collapsed="false"/>
    <row r="1423" customFormat="false" ht="15.8" hidden="false" customHeight="false" outlineLevel="0" collapsed="false"/>
    <row r="1424" customFormat="false" ht="15.8" hidden="false" customHeight="false" outlineLevel="0" collapsed="false"/>
    <row r="1425" customFormat="false" ht="15.8" hidden="false" customHeight="false" outlineLevel="0" collapsed="false"/>
    <row r="1426" customFormat="false" ht="15.8" hidden="false" customHeight="false" outlineLevel="0" collapsed="false"/>
    <row r="1427" customFormat="false" ht="15.8" hidden="false" customHeight="false" outlineLevel="0" collapsed="false"/>
    <row r="1428" customFormat="false" ht="15.8" hidden="false" customHeight="false" outlineLevel="0" collapsed="false"/>
    <row r="1429" customFormat="false" ht="15.8" hidden="false" customHeight="false" outlineLevel="0" collapsed="false"/>
    <row r="1430" customFormat="false" ht="15.8" hidden="false" customHeight="false" outlineLevel="0" collapsed="false"/>
    <row r="1431" customFormat="false" ht="15.8" hidden="false" customHeight="false" outlineLevel="0" collapsed="false"/>
    <row r="1432" customFormat="false" ht="15.8" hidden="false" customHeight="false" outlineLevel="0" collapsed="false"/>
    <row r="1433" customFormat="false" ht="15.8" hidden="false" customHeight="false" outlineLevel="0" collapsed="false"/>
    <row r="1434" customFormat="false" ht="15.8" hidden="false" customHeight="false" outlineLevel="0" collapsed="false"/>
    <row r="1435" customFormat="false" ht="15.8" hidden="false" customHeight="false" outlineLevel="0" collapsed="false"/>
    <row r="1436" customFormat="false" ht="15.8" hidden="false" customHeight="false" outlineLevel="0" collapsed="false"/>
    <row r="1437" customFormat="false" ht="15.8" hidden="false" customHeight="false" outlineLevel="0" collapsed="false"/>
    <row r="1438" customFormat="false" ht="15.8" hidden="false" customHeight="false" outlineLevel="0" collapsed="false"/>
    <row r="1439" customFormat="false" ht="15.8" hidden="false" customHeight="false" outlineLevel="0" collapsed="false"/>
    <row r="1440" customFormat="false" ht="15.8" hidden="false" customHeight="false" outlineLevel="0" collapsed="false"/>
    <row r="1441" customFormat="false" ht="15.8" hidden="false" customHeight="false" outlineLevel="0" collapsed="false"/>
    <row r="1442" customFormat="false" ht="15.8" hidden="false" customHeight="false" outlineLevel="0" collapsed="false"/>
    <row r="1443" customFormat="false" ht="15.8" hidden="false" customHeight="false" outlineLevel="0" collapsed="false"/>
    <row r="1444" customFormat="false" ht="15.8" hidden="false" customHeight="false" outlineLevel="0" collapsed="false"/>
    <row r="1445" customFormat="false" ht="15.8" hidden="false" customHeight="false" outlineLevel="0" collapsed="false"/>
    <row r="1446" customFormat="false" ht="15.8" hidden="false" customHeight="false" outlineLevel="0" collapsed="false"/>
    <row r="1447" customFormat="false" ht="15.8" hidden="false" customHeight="false" outlineLevel="0" collapsed="false"/>
    <row r="1448" customFormat="false" ht="15.8" hidden="false" customHeight="false" outlineLevel="0" collapsed="false"/>
    <row r="1449" customFormat="false" ht="15.8" hidden="false" customHeight="false" outlineLevel="0" collapsed="false"/>
    <row r="1450" customFormat="false" ht="15.8" hidden="false" customHeight="false" outlineLevel="0" collapsed="false"/>
    <row r="1451" customFormat="false" ht="15.8" hidden="false" customHeight="false" outlineLevel="0" collapsed="false"/>
    <row r="1452" customFormat="false" ht="15.8" hidden="false" customHeight="false" outlineLevel="0" collapsed="false"/>
    <row r="1453" customFormat="false" ht="15.8" hidden="false" customHeight="false" outlineLevel="0" collapsed="false"/>
    <row r="1454" customFormat="false" ht="15.8" hidden="false" customHeight="false" outlineLevel="0" collapsed="false"/>
    <row r="1455" customFormat="false" ht="15.8" hidden="false" customHeight="false" outlineLevel="0" collapsed="false"/>
    <row r="1456" customFormat="false" ht="15.8" hidden="false" customHeight="false" outlineLevel="0" collapsed="false"/>
    <row r="1457" customFormat="false" ht="15.8" hidden="false" customHeight="false" outlineLevel="0" collapsed="false"/>
    <row r="1458" customFormat="false" ht="15.8" hidden="false" customHeight="false" outlineLevel="0" collapsed="false"/>
    <row r="1459" customFormat="false" ht="15.8" hidden="false" customHeight="false" outlineLevel="0" collapsed="false"/>
    <row r="1460" customFormat="false" ht="15.8" hidden="false" customHeight="false" outlineLevel="0" collapsed="false"/>
    <row r="1461" customFormat="false" ht="15.8" hidden="false" customHeight="false" outlineLevel="0" collapsed="false"/>
    <row r="1462" customFormat="false" ht="15.8" hidden="false" customHeight="false" outlineLevel="0" collapsed="false"/>
    <row r="1463" customFormat="false" ht="15.8" hidden="false" customHeight="false" outlineLevel="0" collapsed="false"/>
    <row r="1464" customFormat="false" ht="15.8" hidden="false" customHeight="false" outlineLevel="0" collapsed="false"/>
    <row r="1465" customFormat="false" ht="15.8" hidden="false" customHeight="false" outlineLevel="0" collapsed="false"/>
    <row r="1466" customFormat="false" ht="15.8" hidden="false" customHeight="false" outlineLevel="0" collapsed="false"/>
    <row r="1467" customFormat="false" ht="15.8" hidden="false" customHeight="false" outlineLevel="0" collapsed="false"/>
    <row r="1468" customFormat="false" ht="15.8" hidden="false" customHeight="false" outlineLevel="0" collapsed="false"/>
    <row r="1469" customFormat="false" ht="15.8" hidden="false" customHeight="false" outlineLevel="0" collapsed="false"/>
    <row r="1470" customFormat="false" ht="15.8" hidden="false" customHeight="false" outlineLevel="0" collapsed="false"/>
    <row r="1471" customFormat="false" ht="15.8" hidden="false" customHeight="false" outlineLevel="0" collapsed="false"/>
    <row r="1472" customFormat="false" ht="15.8" hidden="false" customHeight="false" outlineLevel="0" collapsed="false"/>
    <row r="1473" customFormat="false" ht="15.8" hidden="false" customHeight="false" outlineLevel="0" collapsed="false"/>
    <row r="1474" customFormat="false" ht="15.8" hidden="false" customHeight="false" outlineLevel="0" collapsed="false"/>
    <row r="1475" customFormat="false" ht="15.8" hidden="false" customHeight="false" outlineLevel="0" collapsed="false"/>
    <row r="1476" customFormat="false" ht="15.8" hidden="false" customHeight="false" outlineLevel="0" collapsed="false"/>
    <row r="1477" customFormat="false" ht="15.8" hidden="false" customHeight="false" outlineLevel="0" collapsed="false"/>
    <row r="1478" customFormat="false" ht="15.8" hidden="false" customHeight="false" outlineLevel="0" collapsed="false"/>
    <row r="1479" customFormat="false" ht="15.8" hidden="false" customHeight="false" outlineLevel="0" collapsed="false"/>
    <row r="1480" customFormat="false" ht="15.8" hidden="false" customHeight="false" outlineLevel="0" collapsed="false"/>
    <row r="1481" customFormat="false" ht="15.8" hidden="false" customHeight="false" outlineLevel="0" collapsed="false"/>
    <row r="1482" customFormat="false" ht="15.8" hidden="false" customHeight="false" outlineLevel="0" collapsed="false"/>
    <row r="1483" customFormat="false" ht="15.8" hidden="false" customHeight="false" outlineLevel="0" collapsed="false"/>
    <row r="1484" customFormat="false" ht="15.8" hidden="false" customHeight="false" outlineLevel="0" collapsed="false"/>
    <row r="1485" customFormat="false" ht="15.8" hidden="false" customHeight="false" outlineLevel="0" collapsed="false"/>
    <row r="1486" customFormat="false" ht="15.8" hidden="false" customHeight="false" outlineLevel="0" collapsed="false"/>
    <row r="1487" customFormat="false" ht="15.8" hidden="false" customHeight="false" outlineLevel="0" collapsed="false"/>
    <row r="1488" customFormat="false" ht="15.8" hidden="false" customHeight="false" outlineLevel="0" collapsed="false"/>
    <row r="1489" customFormat="false" ht="15.8" hidden="false" customHeight="false" outlineLevel="0" collapsed="false"/>
    <row r="1490" customFormat="false" ht="15.8" hidden="false" customHeight="false" outlineLevel="0" collapsed="false"/>
    <row r="1491" customFormat="false" ht="15.8" hidden="false" customHeight="false" outlineLevel="0" collapsed="false"/>
    <row r="1492" customFormat="false" ht="15.8" hidden="false" customHeight="false" outlineLevel="0" collapsed="false"/>
    <row r="1493" customFormat="false" ht="15.8" hidden="false" customHeight="false" outlineLevel="0" collapsed="false"/>
    <row r="1494" customFormat="false" ht="15.8" hidden="false" customHeight="false" outlineLevel="0" collapsed="false"/>
    <row r="1495" customFormat="false" ht="15.8" hidden="false" customHeight="false" outlineLevel="0" collapsed="false"/>
    <row r="1496" customFormat="false" ht="15.8" hidden="false" customHeight="false" outlineLevel="0" collapsed="false"/>
    <row r="1497" customFormat="false" ht="15.8" hidden="false" customHeight="false" outlineLevel="0" collapsed="false"/>
    <row r="1498" customFormat="false" ht="15.8" hidden="false" customHeight="false" outlineLevel="0" collapsed="false"/>
    <row r="1499" customFormat="false" ht="15.8" hidden="false" customHeight="false" outlineLevel="0" collapsed="false"/>
    <row r="1500" customFormat="false" ht="15.8" hidden="false" customHeight="false" outlineLevel="0" collapsed="false"/>
    <row r="1501" customFormat="false" ht="15.8" hidden="false" customHeight="false" outlineLevel="0" collapsed="false"/>
    <row r="1502" customFormat="false" ht="15.8" hidden="false" customHeight="false" outlineLevel="0" collapsed="false"/>
    <row r="1503" customFormat="false" ht="15.8" hidden="false" customHeight="false" outlineLevel="0" collapsed="false"/>
    <row r="1504" customFormat="false" ht="15.8" hidden="false" customHeight="false" outlineLevel="0" collapsed="false"/>
    <row r="1505" customFormat="false" ht="15.8" hidden="false" customHeight="false" outlineLevel="0" collapsed="false"/>
    <row r="1506" customFormat="false" ht="15.8" hidden="false" customHeight="false" outlineLevel="0" collapsed="false"/>
    <row r="1507" customFormat="false" ht="15.8" hidden="false" customHeight="false" outlineLevel="0" collapsed="false"/>
    <row r="1508" customFormat="false" ht="15.8" hidden="false" customHeight="false" outlineLevel="0" collapsed="false"/>
    <row r="1509" customFormat="false" ht="15.8" hidden="false" customHeight="false" outlineLevel="0" collapsed="false"/>
    <row r="1510" customFormat="false" ht="15.8" hidden="false" customHeight="false" outlineLevel="0" collapsed="false"/>
    <row r="1511" customFormat="false" ht="15.8" hidden="false" customHeight="false" outlineLevel="0" collapsed="false"/>
    <row r="1512" customFormat="false" ht="15.8" hidden="false" customHeight="false" outlineLevel="0" collapsed="false"/>
    <row r="1513" customFormat="false" ht="15.8" hidden="false" customHeight="false" outlineLevel="0" collapsed="false"/>
    <row r="1514" customFormat="false" ht="15.8" hidden="false" customHeight="false" outlineLevel="0" collapsed="false"/>
    <row r="1515" customFormat="false" ht="15.8" hidden="false" customHeight="false" outlineLevel="0" collapsed="false"/>
    <row r="1516" customFormat="false" ht="15.8" hidden="false" customHeight="false" outlineLevel="0" collapsed="false"/>
    <row r="1517" customFormat="false" ht="15.8" hidden="false" customHeight="false" outlineLevel="0" collapsed="false"/>
    <row r="1518" customFormat="false" ht="15.8" hidden="false" customHeight="false" outlineLevel="0" collapsed="false"/>
    <row r="1519" customFormat="false" ht="15.8" hidden="false" customHeight="false" outlineLevel="0" collapsed="false"/>
    <row r="1520" customFormat="false" ht="15.8" hidden="false" customHeight="false" outlineLevel="0" collapsed="false"/>
    <row r="1521" customFormat="false" ht="15.8" hidden="false" customHeight="false" outlineLevel="0" collapsed="false"/>
    <row r="1522" customFormat="false" ht="15.8" hidden="false" customHeight="false" outlineLevel="0" collapsed="false"/>
    <row r="1523" customFormat="false" ht="15.8" hidden="false" customHeight="false" outlineLevel="0" collapsed="false"/>
    <row r="1524" customFormat="false" ht="15.8" hidden="false" customHeight="false" outlineLevel="0" collapsed="false"/>
    <row r="1525" customFormat="false" ht="15.8" hidden="false" customHeight="false" outlineLevel="0" collapsed="false"/>
    <row r="1526" customFormat="false" ht="15.8" hidden="false" customHeight="false" outlineLevel="0" collapsed="false"/>
    <row r="1527" customFormat="false" ht="15.8" hidden="false" customHeight="false" outlineLevel="0" collapsed="false"/>
    <row r="1528" customFormat="false" ht="15.8" hidden="false" customHeight="false" outlineLevel="0" collapsed="false"/>
    <row r="1529" customFormat="false" ht="15.8" hidden="false" customHeight="false" outlineLevel="0" collapsed="false"/>
    <row r="1530" customFormat="false" ht="15.8" hidden="false" customHeight="false" outlineLevel="0" collapsed="false"/>
    <row r="1531" customFormat="false" ht="15.8" hidden="false" customHeight="false" outlineLevel="0" collapsed="false"/>
    <row r="1532" customFormat="false" ht="15.8" hidden="false" customHeight="false" outlineLevel="0" collapsed="false"/>
    <row r="1533" customFormat="false" ht="15.8" hidden="false" customHeight="false" outlineLevel="0" collapsed="false"/>
    <row r="1534" customFormat="false" ht="15.8" hidden="false" customHeight="false" outlineLevel="0" collapsed="false"/>
    <row r="1535" customFormat="false" ht="15.8" hidden="false" customHeight="false" outlineLevel="0" collapsed="false"/>
    <row r="1536" customFormat="false" ht="15.8" hidden="false" customHeight="false" outlineLevel="0" collapsed="false"/>
    <row r="1537" customFormat="false" ht="15.8" hidden="false" customHeight="false" outlineLevel="0" collapsed="false"/>
    <row r="1538" customFormat="false" ht="15.8" hidden="false" customHeight="false" outlineLevel="0" collapsed="false"/>
    <row r="1539" customFormat="false" ht="15.8" hidden="false" customHeight="false" outlineLevel="0" collapsed="false"/>
    <row r="1540" customFormat="false" ht="15.8" hidden="false" customHeight="false" outlineLevel="0" collapsed="false"/>
    <row r="1541" customFormat="false" ht="15.8" hidden="false" customHeight="false" outlineLevel="0" collapsed="false"/>
    <row r="1542" customFormat="false" ht="15.8" hidden="false" customHeight="false" outlineLevel="0" collapsed="false"/>
    <row r="1543" customFormat="false" ht="15.8" hidden="false" customHeight="false" outlineLevel="0" collapsed="false"/>
    <row r="1544" customFormat="false" ht="15.8" hidden="false" customHeight="false" outlineLevel="0" collapsed="false"/>
    <row r="1545" customFormat="false" ht="15.8" hidden="false" customHeight="false" outlineLevel="0" collapsed="false"/>
    <row r="1546" customFormat="false" ht="15.8" hidden="false" customHeight="false" outlineLevel="0" collapsed="false"/>
    <row r="1547" customFormat="false" ht="15.8" hidden="false" customHeight="false" outlineLevel="0" collapsed="false"/>
    <row r="1548" customFormat="false" ht="15.8" hidden="false" customHeight="false" outlineLevel="0" collapsed="false"/>
    <row r="1549" customFormat="false" ht="15.8" hidden="false" customHeight="false" outlineLevel="0" collapsed="false"/>
    <row r="1550" customFormat="false" ht="15.8" hidden="false" customHeight="false" outlineLevel="0" collapsed="false"/>
    <row r="1551" customFormat="false" ht="15.8" hidden="false" customHeight="false" outlineLevel="0" collapsed="false"/>
    <row r="1552" customFormat="false" ht="15.8" hidden="false" customHeight="false" outlineLevel="0" collapsed="false"/>
    <row r="1553" customFormat="false" ht="15.8" hidden="false" customHeight="false" outlineLevel="0" collapsed="false"/>
    <row r="1554" customFormat="false" ht="15.8" hidden="false" customHeight="false" outlineLevel="0" collapsed="false"/>
    <row r="1555" customFormat="false" ht="15.8" hidden="false" customHeight="false" outlineLevel="0" collapsed="false"/>
    <row r="1556" customFormat="false" ht="15.8" hidden="false" customHeight="false" outlineLevel="0" collapsed="false"/>
    <row r="1557" customFormat="false" ht="15.8" hidden="false" customHeight="false" outlineLevel="0" collapsed="false"/>
    <row r="1558" customFormat="false" ht="15.8" hidden="false" customHeight="false" outlineLevel="0" collapsed="false"/>
    <row r="1559" customFormat="false" ht="15.8" hidden="false" customHeight="false" outlineLevel="0" collapsed="false"/>
    <row r="1560" customFormat="false" ht="15.8" hidden="false" customHeight="false" outlineLevel="0" collapsed="false"/>
    <row r="1561" customFormat="false" ht="15.8" hidden="false" customHeight="false" outlineLevel="0" collapsed="false"/>
    <row r="1562" customFormat="false" ht="15.8" hidden="false" customHeight="false" outlineLevel="0" collapsed="false"/>
    <row r="1563" customFormat="false" ht="15.8" hidden="false" customHeight="false" outlineLevel="0" collapsed="false"/>
    <row r="1564" customFormat="false" ht="15.8" hidden="false" customHeight="false" outlineLevel="0" collapsed="false"/>
    <row r="1565" customFormat="false" ht="15.8" hidden="false" customHeight="false" outlineLevel="0" collapsed="false"/>
    <row r="1566" customFormat="false" ht="15.8" hidden="false" customHeight="false" outlineLevel="0" collapsed="false"/>
    <row r="1567" customFormat="false" ht="15.8" hidden="false" customHeight="false" outlineLevel="0" collapsed="false"/>
    <row r="1568" customFormat="false" ht="15.8" hidden="false" customHeight="false" outlineLevel="0" collapsed="false"/>
    <row r="1569" customFormat="false" ht="15.8" hidden="false" customHeight="false" outlineLevel="0" collapsed="false"/>
    <row r="1570" customFormat="false" ht="15.8" hidden="false" customHeight="false" outlineLevel="0" collapsed="false"/>
    <row r="1571" customFormat="false" ht="15.8" hidden="false" customHeight="false" outlineLevel="0" collapsed="false"/>
    <row r="1572" customFormat="false" ht="15.8" hidden="false" customHeight="false" outlineLevel="0" collapsed="false"/>
    <row r="1573" customFormat="false" ht="15.8" hidden="false" customHeight="false" outlineLevel="0" collapsed="false"/>
    <row r="1574" customFormat="false" ht="15.8" hidden="false" customHeight="false" outlineLevel="0" collapsed="false"/>
    <row r="1575" customFormat="false" ht="15.8" hidden="false" customHeight="false" outlineLevel="0" collapsed="false"/>
    <row r="1576" customFormat="false" ht="15.8" hidden="false" customHeight="false" outlineLevel="0" collapsed="false"/>
    <row r="1577" customFormat="false" ht="15.8" hidden="false" customHeight="false" outlineLevel="0" collapsed="false"/>
    <row r="1578" customFormat="false" ht="15.8" hidden="false" customHeight="false" outlineLevel="0" collapsed="false"/>
    <row r="1579" customFormat="false" ht="15.8" hidden="false" customHeight="false" outlineLevel="0" collapsed="false"/>
    <row r="1580" customFormat="false" ht="15.8" hidden="false" customHeight="false" outlineLevel="0" collapsed="false"/>
    <row r="1581" customFormat="false" ht="15.8" hidden="false" customHeight="false" outlineLevel="0" collapsed="false"/>
    <row r="1582" customFormat="false" ht="15.8" hidden="false" customHeight="false" outlineLevel="0" collapsed="false"/>
    <row r="1583" customFormat="false" ht="15.8" hidden="false" customHeight="false" outlineLevel="0" collapsed="false"/>
    <row r="1584" customFormat="false" ht="15.8" hidden="false" customHeight="false" outlineLevel="0" collapsed="false"/>
    <row r="1585" customFormat="false" ht="15.8" hidden="false" customHeight="false" outlineLevel="0" collapsed="false"/>
    <row r="1586" customFormat="false" ht="15.8" hidden="false" customHeight="false" outlineLevel="0" collapsed="false"/>
    <row r="1587" customFormat="false" ht="15.8" hidden="false" customHeight="false" outlineLevel="0" collapsed="false"/>
    <row r="1588" customFormat="false" ht="15.8" hidden="false" customHeight="false" outlineLevel="0" collapsed="false"/>
    <row r="1589" customFormat="false" ht="15.8" hidden="false" customHeight="false" outlineLevel="0" collapsed="false"/>
    <row r="1590" customFormat="false" ht="15.8" hidden="false" customHeight="false" outlineLevel="0" collapsed="false"/>
    <row r="1591" customFormat="false" ht="15.8" hidden="false" customHeight="false" outlineLevel="0" collapsed="false"/>
    <row r="1592" customFormat="false" ht="15.8" hidden="false" customHeight="false" outlineLevel="0" collapsed="false"/>
    <row r="1593" customFormat="false" ht="15.8" hidden="false" customHeight="false" outlineLevel="0" collapsed="false"/>
    <row r="1594" customFormat="false" ht="15.8" hidden="false" customHeight="false" outlineLevel="0" collapsed="false"/>
    <row r="1595" customFormat="false" ht="15.8" hidden="false" customHeight="false" outlineLevel="0" collapsed="false"/>
    <row r="1596" customFormat="false" ht="15.8" hidden="false" customHeight="false" outlineLevel="0" collapsed="false"/>
    <row r="1597" customFormat="false" ht="15.8" hidden="false" customHeight="false" outlineLevel="0" collapsed="false"/>
    <row r="1598" customFormat="false" ht="15.8" hidden="false" customHeight="false" outlineLevel="0" collapsed="false"/>
    <row r="1599" customFormat="false" ht="15.8" hidden="false" customHeight="false" outlineLevel="0" collapsed="false"/>
    <row r="1600" customFormat="false" ht="15.8" hidden="false" customHeight="false" outlineLevel="0" collapsed="false"/>
    <row r="1601" customFormat="false" ht="15.8" hidden="false" customHeight="false" outlineLevel="0" collapsed="false"/>
    <row r="1602" customFormat="false" ht="15.8" hidden="false" customHeight="false" outlineLevel="0" collapsed="false"/>
    <row r="1603" customFormat="false" ht="15.8" hidden="false" customHeight="false" outlineLevel="0" collapsed="false"/>
    <row r="1604" customFormat="false" ht="15.8" hidden="false" customHeight="false" outlineLevel="0" collapsed="false"/>
    <row r="1605" customFormat="false" ht="15.8" hidden="false" customHeight="false" outlineLevel="0" collapsed="false"/>
    <row r="1606" customFormat="false" ht="15.8" hidden="false" customHeight="false" outlineLevel="0" collapsed="false"/>
    <row r="1607" customFormat="false" ht="15.8" hidden="false" customHeight="false" outlineLevel="0" collapsed="false"/>
    <row r="1608" customFormat="false" ht="15.8" hidden="false" customHeight="false" outlineLevel="0" collapsed="false"/>
    <row r="1609" customFormat="false" ht="15.8" hidden="false" customHeight="false" outlineLevel="0" collapsed="false"/>
    <row r="1610" customFormat="false" ht="15.8" hidden="false" customHeight="false" outlineLevel="0" collapsed="false"/>
    <row r="1611" customFormat="false" ht="15.8" hidden="false" customHeight="false" outlineLevel="0" collapsed="false"/>
    <row r="1612" customFormat="false" ht="15.8" hidden="false" customHeight="false" outlineLevel="0" collapsed="false"/>
    <row r="1613" customFormat="false" ht="15.8" hidden="false" customHeight="false" outlineLevel="0" collapsed="false"/>
    <row r="1614" customFormat="false" ht="15.8" hidden="false" customHeight="false" outlineLevel="0" collapsed="false"/>
    <row r="1615" customFormat="false" ht="15.8" hidden="false" customHeight="false" outlineLevel="0" collapsed="false"/>
    <row r="1616" customFormat="false" ht="15.8" hidden="false" customHeight="false" outlineLevel="0" collapsed="false"/>
    <row r="1617" customFormat="false" ht="15.8" hidden="false" customHeight="false" outlineLevel="0" collapsed="false"/>
    <row r="1618" customFormat="false" ht="15.8" hidden="false" customHeight="false" outlineLevel="0" collapsed="false"/>
    <row r="1619" customFormat="false" ht="15.8" hidden="false" customHeight="false" outlineLevel="0" collapsed="false"/>
    <row r="1620" customFormat="false" ht="15.8" hidden="false" customHeight="false" outlineLevel="0" collapsed="false"/>
    <row r="1621" customFormat="false" ht="15.8" hidden="false" customHeight="false" outlineLevel="0" collapsed="false"/>
    <row r="1622" customFormat="false" ht="15.8" hidden="false" customHeight="false" outlineLevel="0" collapsed="false"/>
    <row r="1623" customFormat="false" ht="15.8" hidden="false" customHeight="false" outlineLevel="0" collapsed="false"/>
    <row r="1624" customFormat="false" ht="15.8" hidden="false" customHeight="false" outlineLevel="0" collapsed="false"/>
    <row r="1625" customFormat="false" ht="15.8" hidden="false" customHeight="false" outlineLevel="0" collapsed="false"/>
    <row r="1626" customFormat="false" ht="15.8" hidden="false" customHeight="false" outlineLevel="0" collapsed="false"/>
    <row r="1627" customFormat="false" ht="15.8" hidden="false" customHeight="false" outlineLevel="0" collapsed="false"/>
    <row r="1628" customFormat="false" ht="15.8" hidden="false" customHeight="false" outlineLevel="0" collapsed="false"/>
    <row r="1629" customFormat="false" ht="15.8" hidden="false" customHeight="false" outlineLevel="0" collapsed="false"/>
    <row r="1630" customFormat="false" ht="15.8" hidden="false" customHeight="false" outlineLevel="0" collapsed="false"/>
    <row r="1631" customFormat="false" ht="15.8" hidden="false" customHeight="false" outlineLevel="0" collapsed="false"/>
    <row r="1632" customFormat="false" ht="15.8" hidden="false" customHeight="false" outlineLevel="0" collapsed="false"/>
    <row r="1633" customFormat="false" ht="15.8" hidden="false" customHeight="false" outlineLevel="0" collapsed="false"/>
    <row r="1634" customFormat="false" ht="15.8" hidden="false" customHeight="false" outlineLevel="0" collapsed="false"/>
    <row r="1635" customFormat="false" ht="15.8" hidden="false" customHeight="false" outlineLevel="0" collapsed="false"/>
    <row r="1636" customFormat="false" ht="15.8" hidden="false" customHeight="false" outlineLevel="0" collapsed="false"/>
    <row r="1637" customFormat="false" ht="15.8" hidden="false" customHeight="false" outlineLevel="0" collapsed="false"/>
    <row r="1638" customFormat="false" ht="15.8" hidden="false" customHeight="false" outlineLevel="0" collapsed="false"/>
    <row r="1639" customFormat="false" ht="15.8" hidden="false" customHeight="false" outlineLevel="0" collapsed="false"/>
    <row r="1640" customFormat="false" ht="15.8" hidden="false" customHeight="false" outlineLevel="0" collapsed="false"/>
    <row r="1641" customFormat="false" ht="15.8" hidden="false" customHeight="false" outlineLevel="0" collapsed="false"/>
    <row r="1642" customFormat="false" ht="15.8" hidden="false" customHeight="false" outlineLevel="0" collapsed="false"/>
    <row r="1643" customFormat="false" ht="15.8" hidden="false" customHeight="false" outlineLevel="0" collapsed="false"/>
    <row r="1644" customFormat="false" ht="15.8" hidden="false" customHeight="false" outlineLevel="0" collapsed="false"/>
    <row r="1645" customFormat="false" ht="15.8" hidden="false" customHeight="false" outlineLevel="0" collapsed="false"/>
    <row r="1646" customFormat="false" ht="15.8" hidden="false" customHeight="false" outlineLevel="0" collapsed="false"/>
    <row r="1647" customFormat="false" ht="15.8" hidden="false" customHeight="false" outlineLevel="0" collapsed="false"/>
    <row r="1648" customFormat="false" ht="15.8" hidden="false" customHeight="false" outlineLevel="0" collapsed="false"/>
    <row r="1649" customFormat="false" ht="15.8" hidden="false" customHeight="false" outlineLevel="0" collapsed="false"/>
    <row r="1650" customFormat="false" ht="15.8" hidden="false" customHeight="false" outlineLevel="0" collapsed="false"/>
    <row r="1651" customFormat="false" ht="15.8" hidden="false" customHeight="false" outlineLevel="0" collapsed="false"/>
    <row r="1652" customFormat="false" ht="15.8" hidden="false" customHeight="false" outlineLevel="0" collapsed="false"/>
    <row r="1653" customFormat="false" ht="15.8" hidden="false" customHeight="false" outlineLevel="0" collapsed="false"/>
    <row r="1654" customFormat="false" ht="15.8" hidden="false" customHeight="false" outlineLevel="0" collapsed="false"/>
    <row r="1655" customFormat="false" ht="15.8" hidden="false" customHeight="false" outlineLevel="0" collapsed="false"/>
    <row r="1656" customFormat="false" ht="15.8" hidden="false" customHeight="false" outlineLevel="0" collapsed="false"/>
    <row r="1657" customFormat="false" ht="15.8" hidden="false" customHeight="false" outlineLevel="0" collapsed="false"/>
    <row r="1658" customFormat="false" ht="15.8" hidden="false" customHeight="false" outlineLevel="0" collapsed="false"/>
    <row r="1659" customFormat="false" ht="15.8" hidden="false" customHeight="false" outlineLevel="0" collapsed="false"/>
    <row r="1660" customFormat="false" ht="15.8" hidden="false" customHeight="false" outlineLevel="0" collapsed="false"/>
    <row r="1661" customFormat="false" ht="15.8" hidden="false" customHeight="false" outlineLevel="0" collapsed="false"/>
    <row r="1662" customFormat="false" ht="15.8" hidden="false" customHeight="false" outlineLevel="0" collapsed="false"/>
    <row r="1663" customFormat="false" ht="15.8" hidden="false" customHeight="false" outlineLevel="0" collapsed="false"/>
    <row r="1664" customFormat="false" ht="15.8" hidden="false" customHeight="false" outlineLevel="0" collapsed="false"/>
    <row r="1665" customFormat="false" ht="15.8" hidden="false" customHeight="false" outlineLevel="0" collapsed="false"/>
    <row r="1666" customFormat="false" ht="15.8" hidden="false" customHeight="false" outlineLevel="0" collapsed="false"/>
    <row r="1667" customFormat="false" ht="15.8" hidden="false" customHeight="false" outlineLevel="0" collapsed="false"/>
    <row r="1668" customFormat="false" ht="15.8" hidden="false" customHeight="false" outlineLevel="0" collapsed="false"/>
    <row r="1669" customFormat="false" ht="15.8" hidden="false" customHeight="false" outlineLevel="0" collapsed="false"/>
    <row r="1670" customFormat="false" ht="15.8" hidden="false" customHeight="false" outlineLevel="0" collapsed="false"/>
    <row r="1671" customFormat="false" ht="15.8" hidden="false" customHeight="false" outlineLevel="0" collapsed="false"/>
    <row r="1672" customFormat="false" ht="15.8" hidden="false" customHeight="false" outlineLevel="0" collapsed="false"/>
    <row r="1673" customFormat="false" ht="15.8" hidden="false" customHeight="false" outlineLevel="0" collapsed="false"/>
    <row r="1674" customFormat="false" ht="15.8" hidden="false" customHeight="false" outlineLevel="0" collapsed="false"/>
    <row r="1675" customFormat="false" ht="15.8" hidden="false" customHeight="false" outlineLevel="0" collapsed="false"/>
    <row r="1676" customFormat="false" ht="15.8" hidden="false" customHeight="false" outlineLevel="0" collapsed="false"/>
    <row r="1677" customFormat="false" ht="15.8" hidden="false" customHeight="false" outlineLevel="0" collapsed="false"/>
    <row r="1678" customFormat="false" ht="15.8" hidden="false" customHeight="false" outlineLevel="0" collapsed="false"/>
    <row r="1679" customFormat="false" ht="15.8" hidden="false" customHeight="false" outlineLevel="0" collapsed="false"/>
    <row r="1680" customFormat="false" ht="15.8" hidden="false" customHeight="false" outlineLevel="0" collapsed="false"/>
    <row r="1681" customFormat="false" ht="15.8" hidden="false" customHeight="false" outlineLevel="0" collapsed="false"/>
    <row r="1682" customFormat="false" ht="15.8" hidden="false" customHeight="false" outlineLevel="0" collapsed="false"/>
    <row r="1683" customFormat="false" ht="15.8" hidden="false" customHeight="false" outlineLevel="0" collapsed="false"/>
    <row r="1684" customFormat="false" ht="15.8" hidden="false" customHeight="false" outlineLevel="0" collapsed="false"/>
    <row r="1685" customFormat="false" ht="15.8" hidden="false" customHeight="false" outlineLevel="0" collapsed="false"/>
    <row r="1686" customFormat="false" ht="15.8" hidden="false" customHeight="false" outlineLevel="0" collapsed="false"/>
    <row r="1687" customFormat="false" ht="15.8" hidden="false" customHeight="false" outlineLevel="0" collapsed="false"/>
    <row r="1688" customFormat="false" ht="15.8" hidden="false" customHeight="false" outlineLevel="0" collapsed="false"/>
    <row r="1689" customFormat="false" ht="15.8" hidden="false" customHeight="false" outlineLevel="0" collapsed="false"/>
    <row r="1690" customFormat="false" ht="15.8" hidden="false" customHeight="false" outlineLevel="0" collapsed="false"/>
    <row r="1691" customFormat="false" ht="15.8" hidden="false" customHeight="false" outlineLevel="0" collapsed="false"/>
    <row r="1692" customFormat="false" ht="15.8" hidden="false" customHeight="false" outlineLevel="0" collapsed="false"/>
    <row r="1693" customFormat="false" ht="15.8" hidden="false" customHeight="false" outlineLevel="0" collapsed="false"/>
    <row r="1694" customFormat="false" ht="15.8" hidden="false" customHeight="false" outlineLevel="0" collapsed="false"/>
    <row r="1695" customFormat="false" ht="15.8" hidden="false" customHeight="false" outlineLevel="0" collapsed="false"/>
    <row r="1696" customFormat="false" ht="15.8" hidden="false" customHeight="false" outlineLevel="0" collapsed="false"/>
    <row r="1697" customFormat="false" ht="15.8" hidden="false" customHeight="false" outlineLevel="0" collapsed="false"/>
    <row r="1698" customFormat="false" ht="15.8" hidden="false" customHeight="false" outlineLevel="0" collapsed="false"/>
    <row r="1699" customFormat="false" ht="15.8" hidden="false" customHeight="false" outlineLevel="0" collapsed="false"/>
    <row r="1700" customFormat="false" ht="15.8" hidden="false" customHeight="false" outlineLevel="0" collapsed="false"/>
    <row r="1701" customFormat="false" ht="15.8" hidden="false" customHeight="false" outlineLevel="0" collapsed="false"/>
    <row r="1702" customFormat="false" ht="15.8" hidden="false" customHeight="false" outlineLevel="0" collapsed="false"/>
    <row r="1703" customFormat="false" ht="15.8" hidden="false" customHeight="false" outlineLevel="0" collapsed="false"/>
    <row r="1704" customFormat="false" ht="15.8" hidden="false" customHeight="false" outlineLevel="0" collapsed="false"/>
    <row r="1705" customFormat="false" ht="15.8" hidden="false" customHeight="false" outlineLevel="0" collapsed="false"/>
    <row r="1706" customFormat="false" ht="15.8" hidden="false" customHeight="false" outlineLevel="0" collapsed="false"/>
    <row r="1707" customFormat="false" ht="15.8" hidden="false" customHeight="false" outlineLevel="0" collapsed="false"/>
    <row r="1708" customFormat="false" ht="15.8" hidden="false" customHeight="false" outlineLevel="0" collapsed="false"/>
    <row r="1709" customFormat="false" ht="15.8" hidden="false" customHeight="false" outlineLevel="0" collapsed="false"/>
    <row r="1710" customFormat="false" ht="15.8" hidden="false" customHeight="false" outlineLevel="0" collapsed="false"/>
    <row r="1711" customFormat="false" ht="15.8" hidden="false" customHeight="false" outlineLevel="0" collapsed="false"/>
    <row r="1712" customFormat="false" ht="15.8" hidden="false" customHeight="false" outlineLevel="0" collapsed="false"/>
    <row r="1713" customFormat="false" ht="15.8" hidden="false" customHeight="false" outlineLevel="0" collapsed="false"/>
    <row r="1714" customFormat="false" ht="15.8" hidden="false" customHeight="false" outlineLevel="0" collapsed="false"/>
    <row r="1715" customFormat="false" ht="15.8" hidden="false" customHeight="false" outlineLevel="0" collapsed="false"/>
    <row r="1716" customFormat="false" ht="15.8" hidden="false" customHeight="false" outlineLevel="0" collapsed="false"/>
    <row r="1717" customFormat="false" ht="15.8" hidden="false" customHeight="false" outlineLevel="0" collapsed="false"/>
    <row r="1718" customFormat="false" ht="15.8" hidden="false" customHeight="false" outlineLevel="0" collapsed="false"/>
    <row r="1719" customFormat="false" ht="15.8" hidden="false" customHeight="false" outlineLevel="0" collapsed="false"/>
    <row r="1720" customFormat="false" ht="15.8" hidden="false" customHeight="false" outlineLevel="0" collapsed="false"/>
    <row r="1721" customFormat="false" ht="15.8" hidden="false" customHeight="false" outlineLevel="0" collapsed="false"/>
    <row r="1722" customFormat="false" ht="15.8" hidden="false" customHeight="false" outlineLevel="0" collapsed="false"/>
    <row r="1723" customFormat="false" ht="15.8" hidden="false" customHeight="false" outlineLevel="0" collapsed="false"/>
    <row r="1724" customFormat="false" ht="15.8" hidden="false" customHeight="false" outlineLevel="0" collapsed="false"/>
    <row r="1725" customFormat="false" ht="15.8" hidden="false" customHeight="false" outlineLevel="0" collapsed="false"/>
    <row r="1726" customFormat="false" ht="15.8" hidden="false" customHeight="false" outlineLevel="0" collapsed="false"/>
    <row r="1727" customFormat="false" ht="15.8" hidden="false" customHeight="false" outlineLevel="0" collapsed="false"/>
    <row r="1728" customFormat="false" ht="15.8" hidden="false" customHeight="false" outlineLevel="0" collapsed="false"/>
    <row r="1729" customFormat="false" ht="15.8" hidden="false" customHeight="false" outlineLevel="0" collapsed="false"/>
    <row r="1730" customFormat="false" ht="15.8" hidden="false" customHeight="false" outlineLevel="0" collapsed="false"/>
    <row r="1731" customFormat="false" ht="15.8" hidden="false" customHeight="false" outlineLevel="0" collapsed="false"/>
    <row r="1732" customFormat="false" ht="15.8" hidden="false" customHeight="false" outlineLevel="0" collapsed="false"/>
    <row r="1733" customFormat="false" ht="15.8" hidden="false" customHeight="false" outlineLevel="0" collapsed="false"/>
    <row r="1734" customFormat="false" ht="15.8" hidden="false" customHeight="false" outlineLevel="0" collapsed="false"/>
    <row r="1735" customFormat="false" ht="15.8" hidden="false" customHeight="false" outlineLevel="0" collapsed="false"/>
    <row r="1736" customFormat="false" ht="15.8" hidden="false" customHeight="false" outlineLevel="0" collapsed="false"/>
    <row r="1737" customFormat="false" ht="15.8" hidden="false" customHeight="false" outlineLevel="0" collapsed="false"/>
    <row r="1738" customFormat="false" ht="15.8" hidden="false" customHeight="false" outlineLevel="0" collapsed="false"/>
    <row r="1739" customFormat="false" ht="15.8" hidden="false" customHeight="false" outlineLevel="0" collapsed="false"/>
    <row r="1740" customFormat="false" ht="15.8" hidden="false" customHeight="false" outlineLevel="0" collapsed="false"/>
    <row r="1741" customFormat="false" ht="15.8" hidden="false" customHeight="false" outlineLevel="0" collapsed="false"/>
    <row r="1742" customFormat="false" ht="15.8" hidden="false" customHeight="false" outlineLevel="0" collapsed="false"/>
    <row r="1743" customFormat="false" ht="15.8" hidden="false" customHeight="false" outlineLevel="0" collapsed="false"/>
    <row r="1744" customFormat="false" ht="15.8" hidden="false" customHeight="false" outlineLevel="0" collapsed="false"/>
    <row r="1745" customFormat="false" ht="15.8" hidden="false" customHeight="false" outlineLevel="0" collapsed="false"/>
    <row r="1746" customFormat="false" ht="15.8" hidden="false" customHeight="false" outlineLevel="0" collapsed="false"/>
    <row r="1747" customFormat="false" ht="15.8" hidden="false" customHeight="false" outlineLevel="0" collapsed="false"/>
    <row r="1748" customFormat="false" ht="15.8" hidden="false" customHeight="false" outlineLevel="0" collapsed="false"/>
    <row r="1749" customFormat="false" ht="15.8" hidden="false" customHeight="false" outlineLevel="0" collapsed="false"/>
    <row r="1750" customFormat="false" ht="15.8" hidden="false" customHeight="false" outlineLevel="0" collapsed="false"/>
    <row r="1751" customFormat="false" ht="15.8" hidden="false" customHeight="false" outlineLevel="0" collapsed="false"/>
    <row r="1752" customFormat="false" ht="15.8" hidden="false" customHeight="false" outlineLevel="0" collapsed="false"/>
    <row r="1753" customFormat="false" ht="15.8" hidden="false" customHeight="false" outlineLevel="0" collapsed="false"/>
    <row r="1754" customFormat="false" ht="15.8" hidden="false" customHeight="false" outlineLevel="0" collapsed="false"/>
    <row r="1755" customFormat="false" ht="15.8" hidden="false" customHeight="false" outlineLevel="0" collapsed="false"/>
    <row r="1756" customFormat="false" ht="15.8" hidden="false" customHeight="false" outlineLevel="0" collapsed="false"/>
    <row r="1757" customFormat="false" ht="15.8" hidden="false" customHeight="false" outlineLevel="0" collapsed="false"/>
    <row r="1758" customFormat="false" ht="15.8" hidden="false" customHeight="false" outlineLevel="0" collapsed="false"/>
    <row r="1759" customFormat="false" ht="15.8" hidden="false" customHeight="false" outlineLevel="0" collapsed="false"/>
    <row r="1760" customFormat="false" ht="15.8" hidden="false" customHeight="false" outlineLevel="0" collapsed="false"/>
    <row r="1761" customFormat="false" ht="15.8" hidden="false" customHeight="false" outlineLevel="0" collapsed="false"/>
    <row r="1762" customFormat="false" ht="15.8" hidden="false" customHeight="false" outlineLevel="0" collapsed="false"/>
    <row r="1763" customFormat="false" ht="15.8" hidden="false" customHeight="false" outlineLevel="0" collapsed="false"/>
    <row r="1764" customFormat="false" ht="15.8" hidden="false" customHeight="false" outlineLevel="0" collapsed="false"/>
    <row r="1765" customFormat="false" ht="15.8" hidden="false" customHeight="false" outlineLevel="0" collapsed="false"/>
    <row r="1766" customFormat="false" ht="15.8" hidden="false" customHeight="false" outlineLevel="0" collapsed="false"/>
    <row r="1767" customFormat="false" ht="15.8" hidden="false" customHeight="false" outlineLevel="0" collapsed="false"/>
    <row r="1768" customFormat="false" ht="15.8" hidden="false" customHeight="false" outlineLevel="0" collapsed="false"/>
    <row r="1769" customFormat="false" ht="15.8" hidden="false" customHeight="false" outlineLevel="0" collapsed="false"/>
    <row r="1770" customFormat="false" ht="15.8" hidden="false" customHeight="false" outlineLevel="0" collapsed="false"/>
    <row r="1771" customFormat="false" ht="15.8" hidden="false" customHeight="false" outlineLevel="0" collapsed="false"/>
    <row r="1772" customFormat="false" ht="15.8" hidden="false" customHeight="false" outlineLevel="0" collapsed="false"/>
    <row r="1773" customFormat="false" ht="15.8" hidden="false" customHeight="false" outlineLevel="0" collapsed="false"/>
    <row r="1774" customFormat="false" ht="15.8" hidden="false" customHeight="false" outlineLevel="0" collapsed="false"/>
    <row r="1775" customFormat="false" ht="15.8" hidden="false" customHeight="false" outlineLevel="0" collapsed="false"/>
    <row r="1776" customFormat="false" ht="15.8" hidden="false" customHeight="false" outlineLevel="0" collapsed="false"/>
    <row r="1777" customFormat="false" ht="15.8" hidden="false" customHeight="false" outlineLevel="0" collapsed="false"/>
    <row r="1778" customFormat="false" ht="15.8" hidden="false" customHeight="false" outlineLevel="0" collapsed="false"/>
    <row r="1779" customFormat="false" ht="15.8" hidden="false" customHeight="false" outlineLevel="0" collapsed="false"/>
    <row r="1780" customFormat="false" ht="15.8" hidden="false" customHeight="false" outlineLevel="0" collapsed="false"/>
    <row r="1781" customFormat="false" ht="15.8" hidden="false" customHeight="false" outlineLevel="0" collapsed="false"/>
    <row r="1782" customFormat="false" ht="15.8" hidden="false" customHeight="false" outlineLevel="0" collapsed="false"/>
    <row r="1783" customFormat="false" ht="15.8" hidden="false" customHeight="false" outlineLevel="0" collapsed="false"/>
    <row r="1784" customFormat="false" ht="15.8" hidden="false" customHeight="false" outlineLevel="0" collapsed="false"/>
    <row r="1785" customFormat="false" ht="15.8" hidden="false" customHeight="false" outlineLevel="0" collapsed="false"/>
    <row r="1786" customFormat="false" ht="15.8" hidden="false" customHeight="false" outlineLevel="0" collapsed="false"/>
    <row r="1787" customFormat="false" ht="15.8" hidden="false" customHeight="false" outlineLevel="0" collapsed="false"/>
    <row r="1788" customFormat="false" ht="15.8" hidden="false" customHeight="false" outlineLevel="0" collapsed="false"/>
    <row r="1789" customFormat="false" ht="15.8" hidden="false" customHeight="false" outlineLevel="0" collapsed="false"/>
    <row r="1790" customFormat="false" ht="15.8" hidden="false" customHeight="false" outlineLevel="0" collapsed="false"/>
    <row r="1791" customFormat="false" ht="15.8" hidden="false" customHeight="false" outlineLevel="0" collapsed="false"/>
    <row r="1792" customFormat="false" ht="15.8" hidden="false" customHeight="false" outlineLevel="0" collapsed="false"/>
    <row r="1793" customFormat="false" ht="15.8" hidden="false" customHeight="false" outlineLevel="0" collapsed="false"/>
    <row r="1794" customFormat="false" ht="15.8" hidden="false" customHeight="false" outlineLevel="0" collapsed="false"/>
    <row r="1795" customFormat="false" ht="15.8" hidden="false" customHeight="false" outlineLevel="0" collapsed="false"/>
    <row r="1796" customFormat="false" ht="15.8" hidden="false" customHeight="false" outlineLevel="0" collapsed="false"/>
    <row r="1797" customFormat="false" ht="15.8" hidden="false" customHeight="false" outlineLevel="0" collapsed="false"/>
    <row r="1798" customFormat="false" ht="15.8" hidden="false" customHeight="false" outlineLevel="0" collapsed="false"/>
    <row r="1799" customFormat="false" ht="15.8" hidden="false" customHeight="false" outlineLevel="0" collapsed="false"/>
    <row r="1800" customFormat="false" ht="15.8" hidden="false" customHeight="false" outlineLevel="0" collapsed="false"/>
    <row r="1801" customFormat="false" ht="15.8" hidden="false" customHeight="false" outlineLevel="0" collapsed="false"/>
    <row r="1802" customFormat="false" ht="15.8" hidden="false" customHeight="false" outlineLevel="0" collapsed="false"/>
    <row r="1803" customFormat="false" ht="15.8" hidden="false" customHeight="false" outlineLevel="0" collapsed="false"/>
    <row r="1804" customFormat="false" ht="15.8" hidden="false" customHeight="false" outlineLevel="0" collapsed="false"/>
    <row r="1805" customFormat="false" ht="15.8" hidden="false" customHeight="false" outlineLevel="0" collapsed="false"/>
    <row r="1806" customFormat="false" ht="15.8" hidden="false" customHeight="false" outlineLevel="0" collapsed="false"/>
    <row r="1807" customFormat="false" ht="15.8" hidden="false" customHeight="false" outlineLevel="0" collapsed="false"/>
    <row r="1808" customFormat="false" ht="15.8" hidden="false" customHeight="false" outlineLevel="0" collapsed="false"/>
    <row r="1809" customFormat="false" ht="15.8" hidden="false" customHeight="false" outlineLevel="0" collapsed="false"/>
    <row r="1810" customFormat="false" ht="15.8" hidden="false" customHeight="false" outlineLevel="0" collapsed="false"/>
    <row r="1811" customFormat="false" ht="15.8" hidden="false" customHeight="false" outlineLevel="0" collapsed="false"/>
    <row r="1812" customFormat="false" ht="15.8" hidden="false" customHeight="false" outlineLevel="0" collapsed="false"/>
    <row r="1813" customFormat="false" ht="15.8" hidden="false" customHeight="false" outlineLevel="0" collapsed="false"/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/>
  <cols>
    <col collapsed="false" hidden="false" max="1" min="1" style="0" width="14.4412955465587"/>
    <col collapsed="false" hidden="false" max="2" min="2" style="13" width="43.8744939271255"/>
    <col collapsed="false" hidden="false" max="5" min="3" style="0" width="12.1052631578947"/>
    <col collapsed="false" hidden="false" max="6" min="6" style="0" width="13.3238866396761"/>
    <col collapsed="false" hidden="false" max="7" min="7" style="0" width="12.1052631578947"/>
    <col collapsed="false" hidden="false" max="8" min="8" style="0" width="13.3238866396761"/>
    <col collapsed="false" hidden="false" max="9" min="9" style="0" width="12.1052631578947"/>
    <col collapsed="false" hidden="false" max="10" min="10" style="0" width="13.3238866396761"/>
    <col collapsed="false" hidden="false" max="11" min="11" style="0" width="11.4412955465587"/>
    <col collapsed="false" hidden="false" max="12" min="12" style="0" width="13.3238866396761"/>
    <col collapsed="false" hidden="false" max="14" min="14" style="0" width="48.3157894736842"/>
  </cols>
  <sheetData>
    <row r="1" customFormat="false" ht="18.6" hidden="false" customHeight="false" outlineLevel="0" collapsed="false">
      <c r="A1" s="47" t="s">
        <v>102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customFormat="false" ht="22.5" hidden="false" customHeight="true" outlineLevel="0" collapsed="false">
      <c r="A2" s="48" t="s">
        <v>19</v>
      </c>
      <c r="B2" s="49"/>
      <c r="C2" s="50"/>
      <c r="D2" s="50"/>
      <c r="E2" s="50"/>
      <c r="F2" s="50"/>
      <c r="G2" s="50"/>
      <c r="H2" s="50"/>
      <c r="I2" s="50"/>
      <c r="J2" s="50"/>
      <c r="K2" s="51"/>
      <c r="L2" s="51"/>
    </row>
    <row r="3" customFormat="false" ht="24" hidden="false" customHeight="true" outlineLevel="0" collapsed="false">
      <c r="A3" s="52" t="s">
        <v>18</v>
      </c>
      <c r="B3" s="23"/>
      <c r="C3" s="53"/>
      <c r="D3" s="53"/>
      <c r="E3" s="53"/>
      <c r="F3" s="53"/>
      <c r="G3" s="53"/>
      <c r="H3" s="53"/>
      <c r="I3" s="53"/>
      <c r="J3" s="53"/>
      <c r="K3" s="51"/>
      <c r="L3" s="51"/>
      <c r="N3" s="0" t="s">
        <v>103</v>
      </c>
    </row>
    <row r="4" customFormat="false" ht="15" hidden="false" customHeight="true" outlineLevel="0" collapsed="false">
      <c r="A4" s="26" t="s">
        <v>20</v>
      </c>
      <c r="B4" s="54" t="s">
        <v>21</v>
      </c>
      <c r="C4" s="55" t="s">
        <v>104</v>
      </c>
      <c r="D4" s="55"/>
      <c r="E4" s="55"/>
      <c r="F4" s="55"/>
      <c r="G4" s="55"/>
      <c r="H4" s="55"/>
      <c r="I4" s="55"/>
      <c r="J4" s="55"/>
      <c r="K4" s="55"/>
      <c r="L4" s="55"/>
    </row>
    <row r="5" customFormat="false" ht="48.6" hidden="false" customHeight="false" outlineLevel="0" collapsed="false">
      <c r="A5" s="26"/>
      <c r="B5" s="54"/>
      <c r="C5" s="56" t="s">
        <v>105</v>
      </c>
      <c r="D5" s="57" t="s">
        <v>106</v>
      </c>
      <c r="E5" s="57" t="s">
        <v>107</v>
      </c>
      <c r="F5" s="57" t="s">
        <v>106</v>
      </c>
      <c r="G5" s="57" t="s">
        <v>107</v>
      </c>
      <c r="H5" s="57" t="s">
        <v>106</v>
      </c>
      <c r="I5" s="57" t="s">
        <v>107</v>
      </c>
      <c r="J5" s="57" t="s">
        <v>106</v>
      </c>
      <c r="K5" s="57" t="s">
        <v>107</v>
      </c>
      <c r="L5" s="58" t="s">
        <v>108</v>
      </c>
      <c r="N5" s="10" t="s">
        <v>109</v>
      </c>
    </row>
    <row r="6" customFormat="false" ht="15.8" hidden="false" customHeight="false" outlineLevel="0" collapsed="false">
      <c r="A6" s="59" t="str">
        <f aca="false">'Dados Cadastrais'!A5</f>
        <v>xxx.xxx.xxx-xx</v>
      </c>
      <c r="B6" s="60" t="str">
        <f aca="false">'Dados Cadastrais'!B5</f>
        <v>Nome1</v>
      </c>
      <c r="C6" s="61" t="n">
        <v>11</v>
      </c>
      <c r="D6" s="61"/>
      <c r="E6" s="61"/>
      <c r="F6" s="61"/>
      <c r="G6" s="61"/>
      <c r="H6" s="61"/>
      <c r="I6" s="61"/>
      <c r="J6" s="61"/>
      <c r="K6" s="61"/>
      <c r="L6" s="61" t="n">
        <f aca="false">SUM(C6:K6)</f>
        <v>11</v>
      </c>
    </row>
    <row r="7" customFormat="false" ht="15.8" hidden="false" customHeight="false" outlineLevel="0" collapsed="false">
      <c r="A7" s="59" t="str">
        <f aca="false">'Dados Cadastrais'!A6</f>
        <v>xxx.xxx.xxx-xx</v>
      </c>
      <c r="B7" s="60" t="str">
        <f aca="false">'Dados Cadastrais'!B6</f>
        <v>Nome2</v>
      </c>
      <c r="C7" s="61" t="n">
        <v>12</v>
      </c>
      <c r="D7" s="61" t="n">
        <v>0</v>
      </c>
      <c r="E7" s="61" t="s">
        <v>110</v>
      </c>
      <c r="F7" s="61" t="n">
        <v>0</v>
      </c>
      <c r="G7" s="61" t="s">
        <v>111</v>
      </c>
      <c r="H7" s="61" t="n">
        <v>0</v>
      </c>
      <c r="I7" s="61" t="s">
        <v>112</v>
      </c>
      <c r="J7" s="61" t="n">
        <v>0</v>
      </c>
      <c r="K7" s="61" t="s">
        <v>113</v>
      </c>
      <c r="L7" s="61" t="n">
        <f aca="false">SUM(C7:K7)</f>
        <v>12</v>
      </c>
      <c r="N7" s="62" t="s">
        <v>114</v>
      </c>
    </row>
    <row r="8" customFormat="false" ht="15.8" hidden="false" customHeight="false" outlineLevel="0" collapsed="false">
      <c r="A8" s="59" t="str">
        <f aca="false">'Dados Cadastrais'!A7</f>
        <v>xxx.xxx.xxx-xx</v>
      </c>
      <c r="B8" s="60" t="str">
        <f aca="false">'Dados Cadastrais'!B7</f>
        <v>Nome3</v>
      </c>
      <c r="C8" s="61" t="n">
        <v>13</v>
      </c>
      <c r="D8" s="61" t="n">
        <v>1</v>
      </c>
      <c r="E8" s="61" t="s">
        <v>115</v>
      </c>
      <c r="F8" s="61" t="n">
        <v>2</v>
      </c>
      <c r="G8" s="61" t="s">
        <v>116</v>
      </c>
      <c r="H8" s="61" t="n">
        <v>3</v>
      </c>
      <c r="I8" s="61" t="s">
        <v>117</v>
      </c>
      <c r="J8" s="61" t="n">
        <v>4</v>
      </c>
      <c r="K8" s="61" t="s">
        <v>118</v>
      </c>
      <c r="L8" s="61" t="n">
        <f aca="false">SUM(C8:K8)</f>
        <v>23</v>
      </c>
    </row>
    <row r="9" customFormat="false" ht="15.8" hidden="false" customHeight="false" outlineLevel="0" collapsed="false">
      <c r="A9" s="59" t="str">
        <f aca="false">'Dados Cadastrais'!A8</f>
        <v>xxx.xxx.xxx-xx</v>
      </c>
      <c r="B9" s="60" t="str">
        <f aca="false">'Dados Cadastrais'!B8</f>
        <v>Nome4</v>
      </c>
      <c r="C9" s="61" t="n">
        <v>14</v>
      </c>
      <c r="D9" s="61" t="n">
        <v>1.1</v>
      </c>
      <c r="E9" s="61" t="s">
        <v>119</v>
      </c>
      <c r="F9" s="61" t="n">
        <v>2.2</v>
      </c>
      <c r="G9" s="61" t="s">
        <v>120</v>
      </c>
      <c r="H9" s="61" t="n">
        <v>3.3</v>
      </c>
      <c r="I9" s="61" t="s">
        <v>121</v>
      </c>
      <c r="J9" s="61" t="n">
        <v>4.4</v>
      </c>
      <c r="K9" s="61" t="s">
        <v>122</v>
      </c>
      <c r="L9" s="61" t="n">
        <f aca="false">SUM(C9:K9)</f>
        <v>25</v>
      </c>
    </row>
  </sheetData>
  <mergeCells count="7">
    <mergeCell ref="A1:L1"/>
    <mergeCell ref="C2:J2"/>
    <mergeCell ref="K2:L3"/>
    <mergeCell ref="C3:J3"/>
    <mergeCell ref="A4:A5"/>
    <mergeCell ref="B4:B5"/>
    <mergeCell ref="C4:L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6"/>
  <sheetViews>
    <sheetView windowProtection="false" showFormulas="false" showGridLines="true" showRowColHeaders="true" showZeros="true" rightToLeft="false" tabSelected="false" showOutlineSymbols="true" defaultGridColor="true" view="normal" topLeftCell="A369" colorId="64" zoomScale="100" zoomScaleNormal="100" zoomScalePageLayoutView="100" workbookViewId="0">
      <selection pane="topLeft" activeCell="AA6" activeCellId="0" sqref="AA6"/>
    </sheetView>
  </sheetViews>
  <sheetFormatPr defaultRowHeight="14.4"/>
  <cols>
    <col collapsed="false" hidden="false" max="1" min="1" style="0" width="14.1052631578947"/>
    <col collapsed="false" hidden="false" max="2" min="2" style="13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4.3238866396761"/>
    <col collapsed="false" hidden="false" max="6" min="6" style="0" width="12.5546558704453"/>
    <col collapsed="false" hidden="false" max="24" min="7" style="0" width="13.4412955465587"/>
    <col collapsed="false" hidden="false" max="25" min="25" style="0" width="13.3238866396761"/>
    <col collapsed="false" hidden="false" max="26" min="26" style="0" width="12.8825910931174"/>
    <col collapsed="false" hidden="false" max="27" min="27" style="0" width="14.4412955465587"/>
    <col collapsed="false" hidden="false" max="29" min="29" style="0" width="42.0971659919028"/>
  </cols>
  <sheetData>
    <row r="1" customFormat="false" ht="18.6" hidden="false" customHeight="false" outlineLevel="0" collapsed="false">
      <c r="A1" s="6" t="s">
        <v>123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46.95" hidden="false" customHeight="true" outlineLevel="0" collapsed="false">
      <c r="A2" s="63" t="s">
        <v>19</v>
      </c>
      <c r="B2" s="63"/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C2" s="10" t="s">
        <v>124</v>
      </c>
    </row>
    <row r="3" customFormat="false" ht="16.2" hidden="false" customHeight="false" outlineLevel="0" collapsed="false">
      <c r="A3" s="66" t="s">
        <v>18</v>
      </c>
      <c r="B3" s="66"/>
      <c r="C3" s="67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customFormat="false" ht="51.6" hidden="false" customHeight="true" outlineLevel="0" collapsed="false">
      <c r="A4" s="68" t="s">
        <v>20</v>
      </c>
      <c r="B4" s="69" t="s">
        <v>21</v>
      </c>
      <c r="C4" s="70" t="s">
        <v>30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C4" s="10" t="s">
        <v>114</v>
      </c>
    </row>
    <row r="5" customFormat="false" ht="36.6" hidden="false" customHeight="false" outlineLevel="0" collapsed="false">
      <c r="A5" s="68"/>
      <c r="B5" s="69"/>
      <c r="C5" s="71" t="s">
        <v>125</v>
      </c>
      <c r="D5" s="57" t="s">
        <v>126</v>
      </c>
      <c r="E5" s="57" t="s">
        <v>127</v>
      </c>
      <c r="F5" s="57" t="s">
        <v>128</v>
      </c>
      <c r="G5" s="57" t="s">
        <v>129</v>
      </c>
      <c r="H5" s="57" t="s">
        <v>130</v>
      </c>
      <c r="I5" s="57" t="s">
        <v>106</v>
      </c>
      <c r="J5" s="57" t="s">
        <v>107</v>
      </c>
      <c r="K5" s="57" t="s">
        <v>106</v>
      </c>
      <c r="L5" s="57" t="s">
        <v>107</v>
      </c>
      <c r="M5" s="57" t="s">
        <v>106</v>
      </c>
      <c r="N5" s="57" t="s">
        <v>107</v>
      </c>
      <c r="O5" s="57" t="s">
        <v>106</v>
      </c>
      <c r="P5" s="57" t="s">
        <v>107</v>
      </c>
      <c r="Q5" s="57" t="s">
        <v>106</v>
      </c>
      <c r="R5" s="57" t="s">
        <v>107</v>
      </c>
      <c r="S5" s="57" t="s">
        <v>106</v>
      </c>
      <c r="T5" s="57" t="s">
        <v>107</v>
      </c>
      <c r="U5" s="57" t="s">
        <v>106</v>
      </c>
      <c r="V5" s="57" t="s">
        <v>107</v>
      </c>
      <c r="W5" s="57" t="s">
        <v>106</v>
      </c>
      <c r="X5" s="57" t="s">
        <v>107</v>
      </c>
      <c r="Y5" s="57" t="s">
        <v>106</v>
      </c>
      <c r="Z5" s="57" t="s">
        <v>107</v>
      </c>
      <c r="AA5" s="58" t="s">
        <v>131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</sheetData>
  <mergeCells count="7">
    <mergeCell ref="A1:AA1"/>
    <mergeCell ref="A2:B2"/>
    <mergeCell ref="D2:AA3"/>
    <mergeCell ref="A3:B3"/>
    <mergeCell ref="A4:A5"/>
    <mergeCell ref="B4:B5"/>
    <mergeCell ref="C4:AA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U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S6" activeCellId="0" sqref="AS6"/>
    </sheetView>
  </sheetViews>
  <sheetFormatPr defaultRowHeight="14.4"/>
  <cols>
    <col collapsed="false" hidden="false" max="1" min="1" style="0" width="13.9959514170041"/>
    <col collapsed="false" hidden="false" max="2" min="2" style="13" width="50.6518218623482"/>
    <col collapsed="false" hidden="false" max="3" min="3" style="0" width="13.1052631578947"/>
    <col collapsed="false" hidden="false" max="4" min="4" style="0" width="13.3238866396761"/>
    <col collapsed="false" hidden="false" max="5" min="5" style="0" width="11.3279352226721"/>
    <col collapsed="false" hidden="false" max="7" min="6" style="0" width="13.3238866396761"/>
    <col collapsed="false" hidden="false" max="8" min="8" style="0" width="12.3238866396761"/>
    <col collapsed="false" hidden="false" max="9" min="9" style="0" width="12.995951417004"/>
    <col collapsed="false" hidden="false" max="10" min="10" style="0" width="15.8825910931174"/>
    <col collapsed="false" hidden="false" max="11" min="11" style="0" width="11.6599190283401"/>
    <col collapsed="false" hidden="false" max="13" min="13" style="0" width="14.3238866396761"/>
    <col collapsed="false" hidden="false" max="15" min="15" style="0" width="13.3238866396761"/>
    <col collapsed="false" hidden="false" max="17" min="17" style="0" width="13.3238866396761"/>
    <col collapsed="false" hidden="false" max="19" min="19" style="0" width="13.3238866396761"/>
    <col collapsed="false" hidden="false" max="21" min="21" style="0" width="13.3238866396761"/>
    <col collapsed="false" hidden="false" max="23" min="23" style="0" width="12.1052631578947"/>
    <col collapsed="false" hidden="false" max="25" min="25" style="0" width="10.5546558704453"/>
    <col collapsed="false" hidden="false" max="27" min="27" style="0" width="12.1052631578947"/>
    <col collapsed="false" hidden="false" max="29" min="29" style="0" width="12.1052631578947"/>
    <col collapsed="false" hidden="false" max="31" min="31" style="0" width="12.1052631578947"/>
    <col collapsed="false" hidden="false" max="33" min="33" style="0" width="12.1052631578947"/>
    <col collapsed="false" hidden="false" max="35" min="35" style="0" width="12.1052631578947"/>
    <col collapsed="false" hidden="false" max="37" min="37" style="0" width="12.1052631578947"/>
    <col collapsed="false" hidden="false" max="39" min="39" style="0" width="12.1052631578947"/>
    <col collapsed="false" hidden="false" max="41" min="41" style="0" width="10.5546558704453"/>
    <col collapsed="false" hidden="false" max="43" min="43" style="0" width="12.1052631578947"/>
    <col collapsed="false" hidden="false" max="45" min="45" style="0" width="13.3238866396761"/>
    <col collapsed="false" hidden="false" max="47" min="47" style="0" width="50.4331983805668"/>
  </cols>
  <sheetData>
    <row r="1" customFormat="false" ht="18.6" hidden="false" customHeight="false" outlineLevel="0" collapsed="false">
      <c r="A1" s="72" t="s">
        <v>132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4"/>
    </row>
    <row r="2" customFormat="false" ht="49.95" hidden="false" customHeight="true" outlineLevel="0" collapsed="false">
      <c r="A2" s="75" t="s">
        <v>19</v>
      </c>
      <c r="B2" s="76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U2" s="10" t="s">
        <v>133</v>
      </c>
    </row>
    <row r="3" customFormat="false" ht="24" hidden="false" customHeight="true" outlineLevel="0" collapsed="false">
      <c r="A3" s="52" t="s">
        <v>18</v>
      </c>
      <c r="B3" s="81"/>
      <c r="C3" s="82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5"/>
    </row>
    <row r="4" customFormat="false" ht="24.6" hidden="false" customHeight="false" outlineLevel="0" collapsed="false">
      <c r="A4" s="86" t="s">
        <v>20</v>
      </c>
      <c r="B4" s="87" t="s">
        <v>21</v>
      </c>
      <c r="C4" s="88" t="s">
        <v>31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U4" s="10" t="s">
        <v>114</v>
      </c>
    </row>
    <row r="5" customFormat="false" ht="58.2" hidden="false" customHeight="false" outlineLevel="0" collapsed="false">
      <c r="A5" s="26"/>
      <c r="B5" s="89"/>
      <c r="C5" s="90" t="s">
        <v>134</v>
      </c>
      <c r="D5" s="33" t="s">
        <v>135</v>
      </c>
      <c r="E5" s="33" t="s">
        <v>136</v>
      </c>
      <c r="F5" s="33" t="s">
        <v>137</v>
      </c>
      <c r="G5" s="33" t="s">
        <v>138</v>
      </c>
      <c r="H5" s="33" t="s">
        <v>139</v>
      </c>
      <c r="I5" s="91" t="s">
        <v>140</v>
      </c>
      <c r="J5" s="92" t="s">
        <v>141</v>
      </c>
      <c r="K5" s="33" t="s">
        <v>142</v>
      </c>
      <c r="L5" s="33" t="s">
        <v>143</v>
      </c>
      <c r="M5" s="33" t="s">
        <v>106</v>
      </c>
      <c r="N5" s="33" t="s">
        <v>107</v>
      </c>
      <c r="O5" s="33" t="s">
        <v>106</v>
      </c>
      <c r="P5" s="33" t="s">
        <v>107</v>
      </c>
      <c r="Q5" s="33" t="s">
        <v>106</v>
      </c>
      <c r="R5" s="33" t="s">
        <v>107</v>
      </c>
      <c r="S5" s="33" t="s">
        <v>106</v>
      </c>
      <c r="T5" s="33" t="s">
        <v>107</v>
      </c>
      <c r="U5" s="33" t="s">
        <v>106</v>
      </c>
      <c r="V5" s="33" t="s">
        <v>107</v>
      </c>
      <c r="W5" s="33" t="s">
        <v>106</v>
      </c>
      <c r="X5" s="33" t="s">
        <v>107</v>
      </c>
      <c r="Y5" s="33" t="s">
        <v>106</v>
      </c>
      <c r="Z5" s="33" t="s">
        <v>107</v>
      </c>
      <c r="AA5" s="33" t="s">
        <v>106</v>
      </c>
      <c r="AB5" s="33" t="s">
        <v>107</v>
      </c>
      <c r="AC5" s="33" t="s">
        <v>106</v>
      </c>
      <c r="AD5" s="33" t="s">
        <v>107</v>
      </c>
      <c r="AE5" s="33" t="s">
        <v>106</v>
      </c>
      <c r="AF5" s="33" t="s">
        <v>107</v>
      </c>
      <c r="AG5" s="33" t="s">
        <v>106</v>
      </c>
      <c r="AH5" s="33" t="s">
        <v>107</v>
      </c>
      <c r="AI5" s="33" t="s">
        <v>106</v>
      </c>
      <c r="AJ5" s="33" t="s">
        <v>107</v>
      </c>
      <c r="AK5" s="33" t="s">
        <v>106</v>
      </c>
      <c r="AL5" s="33" t="s">
        <v>107</v>
      </c>
      <c r="AM5" s="33" t="s">
        <v>106</v>
      </c>
      <c r="AN5" s="33" t="s">
        <v>107</v>
      </c>
      <c r="AO5" s="33" t="s">
        <v>106</v>
      </c>
      <c r="AP5" s="33" t="s">
        <v>107</v>
      </c>
      <c r="AQ5" s="33" t="s">
        <v>106</v>
      </c>
      <c r="AR5" s="33" t="s">
        <v>107</v>
      </c>
      <c r="AS5" s="93" t="s">
        <v>144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</sheetData>
  <mergeCells count="1">
    <mergeCell ref="C4:AS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RowHeight="14.4"/>
  <cols>
    <col collapsed="false" hidden="false" max="1" min="1" style="0" width="28.1012145748988"/>
    <col collapsed="false" hidden="false" max="2" min="2" style="0" width="45.8744939271255"/>
    <col collapsed="false" hidden="false" max="3" min="3" style="0" width="15.1052631578947"/>
    <col collapsed="false" hidden="false" max="5" min="4" style="0" width="37.4331983805668"/>
    <col collapsed="false" hidden="false" max="6" min="6" style="0" width="45.8744939271255"/>
    <col collapsed="false" hidden="false" max="8" min="8" style="0" width="36.8785425101215"/>
  </cols>
  <sheetData>
    <row r="1" customFormat="false" ht="18.6" hidden="false" customHeight="false" outlineLevel="0" collapsed="false">
      <c r="A1" s="94" t="s">
        <v>145</v>
      </c>
      <c r="B1" s="94"/>
      <c r="C1" s="94"/>
      <c r="D1" s="94"/>
      <c r="E1" s="94"/>
      <c r="F1" s="94"/>
    </row>
    <row r="2" customFormat="false" ht="16.5" hidden="false" customHeight="true" outlineLevel="0" collapsed="false">
      <c r="A2" s="95" t="s">
        <v>19</v>
      </c>
      <c r="B2" s="96"/>
      <c r="C2" s="97"/>
      <c r="D2" s="98"/>
      <c r="E2" s="98"/>
      <c r="F2" s="98"/>
    </row>
    <row r="3" customFormat="false" ht="16.2" hidden="false" customHeight="false" outlineLevel="0" collapsed="false">
      <c r="A3" s="99" t="s">
        <v>18</v>
      </c>
      <c r="B3" s="100"/>
      <c r="C3" s="101"/>
      <c r="D3" s="98"/>
      <c r="E3" s="98"/>
      <c r="F3" s="98"/>
    </row>
    <row r="4" customFormat="false" ht="25.2" hidden="false" customHeight="true" outlineLevel="0" collapsed="false">
      <c r="A4" s="102" t="s">
        <v>20</v>
      </c>
      <c r="B4" s="103" t="s">
        <v>21</v>
      </c>
      <c r="C4" s="104" t="s">
        <v>146</v>
      </c>
      <c r="D4" s="104" t="s">
        <v>147</v>
      </c>
      <c r="E4" s="105" t="s">
        <v>148</v>
      </c>
      <c r="F4" s="105" t="s">
        <v>149</v>
      </c>
      <c r="H4" s="10" t="s">
        <v>150</v>
      </c>
    </row>
    <row r="5" customFormat="false" ht="14.1" hidden="false" customHeight="true" outlineLevel="0" collapsed="false">
      <c r="A5" s="106" t="s">
        <v>151</v>
      </c>
      <c r="B5" s="107" t="s">
        <v>152</v>
      </c>
      <c r="C5" s="108" t="n">
        <v>752</v>
      </c>
      <c r="D5" s="107" t="s">
        <v>39</v>
      </c>
      <c r="E5" s="107" t="s">
        <v>153</v>
      </c>
      <c r="F5" s="109" t="s">
        <v>38</v>
      </c>
    </row>
    <row r="6" customFormat="false" ht="14.1" hidden="false" customHeight="true" outlineLevel="0" collapsed="false">
      <c r="A6" s="106" t="s">
        <v>151</v>
      </c>
      <c r="B6" s="110" t="s">
        <v>154</v>
      </c>
      <c r="C6" s="108" t="n">
        <v>2139</v>
      </c>
      <c r="D6" s="107" t="s">
        <v>40</v>
      </c>
      <c r="E6" s="107" t="s">
        <v>153</v>
      </c>
      <c r="F6" s="109" t="s">
        <v>38</v>
      </c>
    </row>
    <row r="7" customFormat="false" ht="14.1" hidden="false" customHeight="true" outlineLevel="0" collapsed="false">
      <c r="A7" s="106" t="s">
        <v>151</v>
      </c>
      <c r="B7" s="110" t="s">
        <v>155</v>
      </c>
      <c r="C7" s="108" t="n">
        <v>3640</v>
      </c>
      <c r="D7" s="107" t="s">
        <v>41</v>
      </c>
      <c r="E7" s="107" t="s">
        <v>153</v>
      </c>
      <c r="F7" s="109" t="s">
        <v>38</v>
      </c>
    </row>
    <row r="8" customFormat="false" ht="14.1" hidden="false" customHeight="true" outlineLevel="0" collapsed="false">
      <c r="A8" s="106" t="s">
        <v>151</v>
      </c>
      <c r="B8" s="110" t="s">
        <v>156</v>
      </c>
      <c r="C8" s="108" t="n">
        <v>3731</v>
      </c>
      <c r="D8" s="107" t="s">
        <v>42</v>
      </c>
      <c r="E8" s="107" t="s">
        <v>153</v>
      </c>
      <c r="F8" s="109" t="s">
        <v>38</v>
      </c>
    </row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2019-04-27T16:20:55Z</dcterms:modified>
  <cp:revision>2</cp:revision>
  <dc:subject/>
  <dc:title/>
</cp:coreProperties>
</file>