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ontracheque" sheetId="1" state="visible" r:id="rId2"/>
    <sheet name="Subsídio -Vantagens Pessoais" sheetId="2" state="visible" r:id="rId3"/>
    <sheet name="Indenizações" sheetId="3" state="visible" r:id="rId4"/>
    <sheet name="Vantagens Eventuais" sheetId="4" state="visible" r:id="rId5"/>
    <sheet name="Dados Cadastrais" sheetId="5" state="visible" r:id="rId6"/>
  </sheets>
  <definedNames>
    <definedName function="false" hidden="false" localSheetId="0" name="_xlnm.Print_Area" vbProcedure="false">Contracheque!$A$2:$Q$147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<sst xmlns="http://schemas.openxmlformats.org/spreadsheetml/2006/main" count="624" uniqueCount="201">
  <si>
    <t xml:space="preserve">CONTRACHEQUE</t>
  </si>
  <si>
    <t xml:space="preserve">1- Subsídio percebido no órgão de origem/requisição, complementação.</t>
  </si>
  <si>
    <t xml:space="preserve">2- Auxílio-alimentação, Auxílio Pré-escolar, Auxílio Saúde, Auxílio Natalidade, Auxílio Moradia, Ajuda de Custo, Indenizações, além de outras desta natureza.</t>
  </si>
  <si>
    <t xml:space="preserve">3- Abono constitucional de 1/3 de férias, Indenização de férias, Antecipação de férias, Gratificação natalina, Antecipação de gratificação natalina,  Substituição, Gratificações por exercício cumulativo e/ou encargo curso/concurso, Pagamento retroativo, além de outras desta natureza.</t>
  </si>
  <si>
    <t xml:space="preserve">4-Total dos rendimentos pagos no mês.</t>
  </si>
  <si>
    <t xml:space="preserve">5- Contribuição Previdenciária Oficial.</t>
  </si>
  <si>
    <t xml:space="preserve">6- Imposto de Renda (IR).</t>
  </si>
  <si>
    <t xml:space="preserve">7- Cotas de participação de auxílio pré-escolar e demais descontos extraordinários de caráter não pessoal.</t>
  </si>
  <si>
    <t xml:space="preserve">8- Valores retidos por excederem ao teto remuneratório constitucional conforme Resoluções nº 13 e 14, do CNJ.</t>
  </si>
  <si>
    <t xml:space="preserve">9- Total dos descontos efetuados no mês.</t>
  </si>
  <si>
    <t xml:space="preserve">10- Rendimento líquido após os descontos referidos nos itens anteriores.</t>
  </si>
  <si>
    <t xml:space="preserve">11- Subsídio percebido no órgão de origem.</t>
  </si>
  <si>
    <t xml:space="preserve">12- Valor de diárias efetivamente pago no mês de referência, ainda que o período de afastamento se estenda para além deste.”</t>
  </si>
  <si>
    <r>
      <rPr>
        <b val="true"/>
        <sz val="9"/>
        <color rgb="FFFF0000"/>
        <rFont val="Arial"/>
        <family val="2"/>
      </rPr>
      <t xml:space="preserve">OBSERVAÇÃO:</t>
    </r>
    <r>
      <rPr>
        <b val="true"/>
        <sz val="9"/>
        <rFont val="Arial"/>
        <family val="2"/>
      </rPr>
      <t xml:space="preserve"> a primeira aba abaixo (chamada de Contracheque) possui campos que totalizam dados presentes em outras abas. Subsídio - vantagens Pessoais, Indenizações, Vantagens Eventuais e Dados Cadastrais.</t>
    </r>
  </si>
  <si>
    <r>
      <rPr>
        <b val="true"/>
        <sz val="9"/>
        <rFont val="Arial"/>
        <family val="2"/>
      </rPr>
      <t xml:space="preserve">ASSIM, SOMENTE OS CAMPOS </t>
    </r>
    <r>
      <rPr>
        <b val="true"/>
        <sz val="9"/>
        <color rgb="FFFF0000"/>
        <rFont val="Arial"/>
        <family val="2"/>
      </rPr>
      <t xml:space="preserve">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</si>
  <si>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Órgão</t>
  </si>
  <si>
    <t xml:space="preserve">TRIBUNAL REGIONAL DO TRABALHO DA 21ª REGIÃO</t>
  </si>
  <si>
    <t xml:space="preserve">Mês/Ano de Referência</t>
  </si>
  <si>
    <t xml:space="preserve">Data de Publicação</t>
  </si>
  <si>
    <t xml:space="preserve">CPF</t>
  </si>
  <si>
    <t xml:space="preserve">Nome</t>
  </si>
  <si>
    <t xml:space="preserve">Cargo</t>
  </si>
  <si>
    <t xml:space="preserve">Lotação</t>
  </si>
  <si>
    <t xml:space="preserve">DESCONTOS</t>
  </si>
  <si>
    <t xml:space="preserve">Rendimento Líquido(10)</t>
  </si>
  <si>
    <t xml:space="preserve">Remuneração do órgão de origem(11) (R$)</t>
  </si>
  <si>
    <t xml:space="preserve">Diárias(12) (R$)</t>
  </si>
  <si>
    <t xml:space="preserve">Subsídio (R$) </t>
  </si>
  <si>
    <t xml:space="preserve">Direitos Pessoais(1)</t>
  </si>
  <si>
    <t xml:space="preserve">Indenizações(2)</t>
  </si>
  <si>
    <t xml:space="preserve">Direitos Eventuais(3)</t>
  </si>
  <si>
    <t xml:space="preserve">Total de Rendimentos(4)</t>
  </si>
  <si>
    <t xml:space="preserve">Previdência Pública(5) (R$)</t>
  </si>
  <si>
    <t xml:space="preserve">Imposto de Renda(6) (R$)</t>
  </si>
  <si>
    <t xml:space="preserve">Descontos Diversos(7) (R$)</t>
  </si>
  <si>
    <t xml:space="preserve">Retenção por Teto Constitucional(8) (R$) </t>
  </si>
  <si>
    <t xml:space="preserve">Total de Descontos(9)</t>
  </si>
  <si>
    <t xml:space="preserve">SUBSÍDIO - VANTAGENS PESSOAIS</t>
  </si>
  <si>
    <t xml:space="preserve">ASSIM, SOMENTE OS CAMPOS DESTACADOS DEVERÃO SER PREENCHIDOS.</t>
  </si>
  <si>
    <t xml:space="preserve">Subsídio(1)</t>
  </si>
  <si>
    <t xml:space="preserve">Abono de permanência (R$) </t>
  </si>
  <si>
    <t xml:space="preserve">Outra (R$)</t>
  </si>
  <si>
    <t xml:space="preserve">Detalhe</t>
  </si>
  <si>
    <t xml:space="preserve">Total Vantagens Pessoais</t>
  </si>
  <si>
    <t xml:space="preserve">OBSERVAÇÃO: Se houver alguma VANTAGEM PESSOAL que for diferente de Abono de Permanência, o valor deverá ser informado na coluna "OUTRA" e a discriminação da vantagem na coluna "Detalhe"</t>
  </si>
  <si>
    <r>
      <rPr>
        <b val="true"/>
        <sz val="9"/>
        <rFont val="Arial"/>
        <family val="2"/>
      </rPr>
      <t xml:space="preserve">SOMENTE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</si>
  <si>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INDENIZAÇÕES</t>
  </si>
  <si>
    <t xml:space="preserve">OBSERVAÇÃO: Se houver alguma INDENIZAÇÃO não explicitada nessa planila, o valor deverá ser informado na coluna "OUTRA" e a discriminação da indenização na coluna "Detalhe"</t>
  </si>
  <si>
    <t xml:space="preserve">Auxílio-alimentação (R$) </t>
  </si>
  <si>
    <t xml:space="preserve">Auxílio Pré-escolar (R$) </t>
  </si>
  <si>
    <t xml:space="preserve">Auxílio Saúde (R$)</t>
  </si>
  <si>
    <t xml:space="preserve">Auxílio Natalidade (R$)</t>
  </si>
  <si>
    <t xml:space="preserve">Auxílio Moradia (R$)</t>
  </si>
  <si>
    <t xml:space="preserve">Ajuda de Custo (R$)</t>
  </si>
  <si>
    <t xml:space="preserve">Detalhe (ABONO PECUNIÁRIO DE FÉRIAS)</t>
  </si>
  <si>
    <t xml:space="preserve">Total Indenizações</t>
  </si>
  <si>
    <t xml:space="preserve">R$ -</t>
  </si>
  <si>
    <t xml:space="preserve">Diárias</t>
  </si>
  <si>
    <t xml:space="preserve">VANTAGENS EVENTUAIS</t>
  </si>
  <si>
    <t xml:space="preserve">OBSERVAÇÃO: Se houver alguma VANTAGEM EVENTUAL não explicitada nessa planila, o valor deverá ser informado na coluna "OUTRA" e a discriminação da vantagem na coluna "Detalhe"</t>
  </si>
  <si>
    <t xml:space="preserve">Vantagens Eventuais(3)</t>
  </si>
  <si>
    <t xml:space="preserve">Abono constitucional de 1/3 de férias (R$) </t>
  </si>
  <si>
    <t xml:space="preserve">Indenização de férias (R$) </t>
  </si>
  <si>
    <t xml:space="preserve">Antecipação de férias (R$) </t>
  </si>
  <si>
    <t xml:space="preserve">Gratificação natalina (R$) </t>
  </si>
  <si>
    <t xml:space="preserve">Antecipação de gratificação natalina (R$) </t>
  </si>
  <si>
    <t xml:space="preserve">Substituição (R$) </t>
  </si>
  <si>
    <t xml:space="preserve">Gratificação por exercício cumulativo (R$) </t>
  </si>
  <si>
    <t xml:space="preserve">Gratificação por encargo Curso/Concurso (R$)</t>
  </si>
  <si>
    <t xml:space="preserve">Pagamentos retroativos (R$) </t>
  </si>
  <si>
    <t xml:space="preserve">JETON (R$)</t>
  </si>
  <si>
    <t xml:space="preserve">Outra (R$) </t>
  </si>
  <si>
    <t xml:space="preserve">Detalhe (REPRESENTAÇÃO DE DESEMBARGADOR PRESIDENTE)</t>
  </si>
  <si>
    <t xml:space="preserve">Detalhe - (Designação de Juiz Auxiliar da Presidência)</t>
  </si>
  <si>
    <t xml:space="preserve">Total Vantagens Eventuais</t>
  </si>
  <si>
    <t xml:space="preserve">DADOS CADASTRAIS</t>
  </si>
  <si>
    <t xml:space="preserve">Matrícula</t>
  </si>
  <si>
    <t xml:space="preserve">Lotação de Origem</t>
  </si>
  <si>
    <t xml:space="preserve">Órgão de origem</t>
  </si>
  <si>
    <t xml:space="preserve">Cargo de Origem</t>
  </si>
  <si>
    <r>
      <rPr>
        <b val="true"/>
        <sz val="9"/>
        <rFont val="Arial"/>
        <family val="2"/>
      </rPr>
      <t xml:space="preserve">TODOS OS CAMPOS</t>
    </r>
    <r>
      <rPr>
        <b val="true"/>
        <sz val="9"/>
        <color rgb="FFFF0000"/>
        <rFont val="Arial"/>
        <family val="2"/>
      </rPr>
      <t xml:space="preserve"> DESTACADOS EM VERMELHO</t>
    </r>
    <r>
      <rPr>
        <b val="true"/>
        <sz val="9"/>
        <rFont val="Arial"/>
        <family val="2"/>
      </rPr>
      <t xml:space="preserve"> DEVERÃO SER PREENCHIDOS.</t>
    </r>
  </si>
  <si>
    <t xml:space="preserve">***.***.***-**</t>
  </si>
  <si>
    <t xml:space="preserve">ALEXANDRE ÉRICO ALVES DA SILVA</t>
  </si>
  <si>
    <t xml:space="preserve">7ª VARA DO TRABALHO DE NATAL</t>
  </si>
  <si>
    <t xml:space="preserve">JUIZ TITULAR DA 7ª VARA DO TRABALHO DE NATAL</t>
  </si>
  <si>
    <t xml:space="preserve">???</t>
  </si>
  <si>
    <t xml:space="preserve">ALINE FABIANA CAMPOS PEREIRA</t>
  </si>
  <si>
    <t xml:space="preserve">11ª VARA DO TRABALHO DE NATAL</t>
  </si>
  <si>
    <t xml:space="preserve">JUIZ DO TRABALHO SUBSTITUTO</t>
  </si>
  <si>
    <t xml:space="preserve">ALISSON ALMEIDA DE LUCENA</t>
  </si>
  <si>
    <t xml:space="preserve">RESERVA TÉCNICA DE ZONEAMENTO</t>
  </si>
  <si>
    <t xml:space="preserve">ANA PAULA DE CARVALHO SCOLARI</t>
  </si>
  <si>
    <t xml:space="preserve">4ª VARA DO TRABALHO DE MOSSORÓ</t>
  </si>
  <si>
    <t xml:space="preserve">ANNE DE CARVALHO CAVALCANTI</t>
  </si>
  <si>
    <t xml:space="preserve">ANTONIO SOARES CARNEIRO</t>
  </si>
  <si>
    <t xml:space="preserve">VARA DO TRABALHO DE GOIANINHA</t>
  </si>
  <si>
    <t xml:space="preserve">JUIZ TITULAR DA 1ª VARA DO TRABALHO DE GOIANINHA</t>
  </si>
  <si>
    <t xml:space="preserve">BENTO HERCULANO DUARTE NETO</t>
  </si>
  <si>
    <t xml:space="preserve">GABINETE DA VICE-PRESIDÊNCIA/OUVIDORIA</t>
  </si>
  <si>
    <t xml:space="preserve">DESEMBARGADOR FEDERAL DO TRABALHO</t>
  </si>
  <si>
    <t xml:space="preserve">CACIO OLIVEIRA MANOEL</t>
  </si>
  <si>
    <t xml:space="preserve">13ª VARA DO TRABALHO DE NATAL</t>
  </si>
  <si>
    <t xml:space="preserve">Designação de Juiz Auxiliar da Presidência</t>
  </si>
  <si>
    <t xml:space="preserve">CARLITO ANTONIO DA CRUZ</t>
  </si>
  <si>
    <t xml:space="preserve">2ª VARA DO TRABALHO DE NATAL</t>
  </si>
  <si>
    <t xml:space="preserve">CARLOS NEWTON DE SOUZA PINTO</t>
  </si>
  <si>
    <t xml:space="preserve">GABINETE DO DESEMBARGADOR CARLOS NEWTON PINTO</t>
  </si>
  <si>
    <t xml:space="preserve">DANIEL DOS SANTOS FIGUEIREDO</t>
  </si>
  <si>
    <t xml:space="preserve">2ª VARA DO TRABALHO DE MOSSORÓ</t>
  </si>
  <si>
    <t xml:space="preserve">DANIELA LUSTOZA MARQUES DE SOUZA CHAVES</t>
  </si>
  <si>
    <t xml:space="preserve">VARA DO TRABALHO DE ASSU</t>
  </si>
  <si>
    <t xml:space="preserve">JUIZ TITULAR DA VARA DO TRABALHO DE ASSU</t>
  </si>
  <si>
    <t xml:space="preserve">DÉCIO TEIXEIRA DE CARVALHO JÚNIOR</t>
  </si>
  <si>
    <t xml:space="preserve">3ª VARA DO TRABALHO DE NATAL</t>
  </si>
  <si>
    <t xml:space="preserve">JUIZ TITULAR DA 3ª VARA DO TRABALHO DE NATAL</t>
  </si>
  <si>
    <t xml:space="preserve">DERLIANE REGO TAPAJÓS</t>
  </si>
  <si>
    <t xml:space="preserve">DILNER NOGUEIRA SANTOS</t>
  </si>
  <si>
    <t xml:space="preserve">6ª VARA DO TRABALHO DE NATAL</t>
  </si>
  <si>
    <t xml:space="preserve">JUIZ TITULAR DA 6ª VARA DO TRABALHO DE NATAL</t>
  </si>
  <si>
    <t xml:space="preserve">ELIZABETH FLORENTINO GABRIEL DE ALMEIDA</t>
  </si>
  <si>
    <t xml:space="preserve">9ª VARA DO TRABALHO DE NATAL</t>
  </si>
  <si>
    <t xml:space="preserve">JUIZ TITULAR DA 9ª VARA DO TRABALHO DE NATAL</t>
  </si>
  <si>
    <t xml:space="preserve">ERIDSON JOÃO FERNANDES MEDEIROS</t>
  </si>
  <si>
    <t xml:space="preserve">GABINETE DO DESEMBARGADOR ERIDSON JOÃO FERNANDES MEDEIROS</t>
  </si>
  <si>
    <t xml:space="preserve">FÁTIMA CHRISTIANE GOMES DE OLIVEIRA</t>
  </si>
  <si>
    <t xml:space="preserve">GUILHERME MAYER AMIN</t>
  </si>
  <si>
    <t xml:space="preserve">VARA ÚNICA DO TRABALHO DE MACAU</t>
  </si>
  <si>
    <t xml:space="preserve">GUSTAVO MUNIZ NUNES</t>
  </si>
  <si>
    <t xml:space="preserve">JUIZ TITULAR DA 2ª VARA DO TRABALHO DE MACAU</t>
  </si>
  <si>
    <t xml:space="preserve">HAMILTON VIEIRA SOBRINHO</t>
  </si>
  <si>
    <t xml:space="preserve">JUIZ TITULAR DA 4ª VARA DO TRABALHO DE MOSSORÓ</t>
  </si>
  <si>
    <t xml:space="preserve">HERMANN DE ARAUJO HACKRADT</t>
  </si>
  <si>
    <t xml:space="preserve">VARA DO TRABALHO DE CURRAIS NOVOS</t>
  </si>
  <si>
    <t xml:space="preserve">JUIZ TITULAR DA VARA DO TRABALHO DE CURRAIS NOVOS</t>
  </si>
  <si>
    <t xml:space="preserve">HIGOR MARCELINO SANCHES</t>
  </si>
  <si>
    <t xml:space="preserve">1ª VARA DO TRABALHO DE MOSSORÓ</t>
  </si>
  <si>
    <t xml:space="preserve">INÁCIO ANDRÉ DE OLIVEIRA</t>
  </si>
  <si>
    <t xml:space="preserve">ISAURA MARIA BARBALHO SIMONETTI</t>
  </si>
  <si>
    <t xml:space="preserve">5ª VARA DO TRABALHO DE NATAL</t>
  </si>
  <si>
    <t xml:space="preserve">JUIZ TITULAR DA 5ª VARA DO TRABALHO DE NATAL</t>
  </si>
  <si>
    <t xml:space="preserve">JANAÍNA VASCO FERNANDES</t>
  </si>
  <si>
    <t xml:space="preserve">JOANILSON DE PAULA RÊGO JÚNIOR</t>
  </si>
  <si>
    <t xml:space="preserve">8ª VARA DO TRABALHO DE NATAL</t>
  </si>
  <si>
    <t xml:space="preserve">JUIZ TITULAR DA 8º VARA DO TRABALHO DE NATAL</t>
  </si>
  <si>
    <t xml:space="preserve">JÓLIA LUCENA DA ROCHA MELO</t>
  </si>
  <si>
    <t xml:space="preserve">JUIZ TITULAR DA 13ª VARA DO TRABALHO DE NATAL</t>
  </si>
  <si>
    <t xml:space="preserve">JORDANA DUARTE SILVA</t>
  </si>
  <si>
    <t xml:space="preserve">JOSÉ BARBOSA FILHO</t>
  </si>
  <si>
    <t xml:space="preserve">GABINETE DO DESEMBARGADOR JOSÉ BARBOSA FILHO</t>
  </si>
  <si>
    <t xml:space="preserve">JOSÉ DARIO DE AGUIAR FILHO</t>
  </si>
  <si>
    <t xml:space="preserve">VARA DO TRABALHO DE CEARÁ - MIRIM</t>
  </si>
  <si>
    <t xml:space="preserve">JUIZ TITULAR DA 1ª VARA DO TRABALHO DE CEARÁ MIRIM</t>
  </si>
  <si>
    <t xml:space="preserve">JOSÉ MAURÍCIO PONTES JÚNIOR</t>
  </si>
  <si>
    <t xml:space="preserve">12ª VARA DO TRABALHO DE NATAL</t>
  </si>
  <si>
    <t xml:space="preserve">JOSÉ RÊGO JÚNIOR</t>
  </si>
  <si>
    <t xml:space="preserve">GABINETE DO DESEMBARGADOR JOSÉ RÊGO JUNIOR</t>
  </si>
  <si>
    <t xml:space="preserve">JOSEANE DANTAS DOS SANTOS</t>
  </si>
  <si>
    <t xml:space="preserve">GABINETE DA DESEMBARGADORA JOSEANE DANTAS DOS SANTOS</t>
  </si>
  <si>
    <t xml:space="preserve">KAROLYNE CABRAL MAROJA LIMEIRA</t>
  </si>
  <si>
    <t xml:space="preserve">LAIS MANICA</t>
  </si>
  <si>
    <t xml:space="preserve">RESERVA TÉCNICA (MOSSORÓ)</t>
  </si>
  <si>
    <t xml:space="preserve">LILIAN MATOS PESSOA DA CUNHA LIMA</t>
  </si>
  <si>
    <t xml:space="preserve">JUIZ TITULAR DA 12ª VARA DO TRABALHO DE NATAL</t>
  </si>
  <si>
    <t xml:space="preserve">LISANDRA CRISTINA LOPES</t>
  </si>
  <si>
    <t xml:space="preserve">JUIZ TITULAR DA 1ª VARA DO TRABALHO DE MOSSORÓ</t>
  </si>
  <si>
    <t xml:space="preserve">LUCIANO ATHAYDE CHAVES</t>
  </si>
  <si>
    <t xml:space="preserve">JUIZ TITULAR DA 2ª VARA DO TRABALHO DE NATAL</t>
  </si>
  <si>
    <t xml:space="preserve">LUIZA EUGENIA PEREIRA ARRAES</t>
  </si>
  <si>
    <t xml:space="preserve">4ª VARA DO TRABALHO DE NATAL</t>
  </si>
  <si>
    <t xml:space="preserve">LYGIA MARIA DE GODOY BATISTA CAVALCANTI</t>
  </si>
  <si>
    <t xml:space="preserve">JUIZ TITULAR DA 11ª VARA DE NATAL</t>
  </si>
  <si>
    <t xml:space="preserve">MAGNO KLEIBER MAIA RIBEIRO</t>
  </si>
  <si>
    <t xml:space="preserve">JUIZ TITULAR DA 2ª VARA DO TRABALHO DE MOSSORÓ</t>
  </si>
  <si>
    <t xml:space="preserve">MANOEL MEDEIROS SOARES DE SOUSA</t>
  </si>
  <si>
    <t xml:space="preserve">JUIZ TITULAR DA 4ª VARA DO TRABALHO DE NATAL</t>
  </si>
  <si>
    <t xml:space="preserve">MARCELLA ALVES DE VILAR</t>
  </si>
  <si>
    <t xml:space="preserve">1ª VARA DO TRABALHO DE NATAL</t>
  </si>
  <si>
    <t xml:space="preserve">MARIA AUXILIADORA BARROS DE MEDEIROS RODRIGUES</t>
  </si>
  <si>
    <t xml:space="preserve">GABINETE DA PRESIDÊNCIA</t>
  </si>
  <si>
    <t xml:space="preserve">REPRESENTAÇÃO DE DESEMBARGADOR PRESIDENTE</t>
  </si>
  <si>
    <t xml:space="preserve">MARIA DO PERPETUO SOCORRO WANDERLEY DE CASTRO</t>
  </si>
  <si>
    <t xml:space="preserve">GABINETE DA DESEMBARGADORA MARIA DO PERPÉTUO SOCORRO W. DE CASTRO</t>
  </si>
  <si>
    <t xml:space="preserve">MARIA RITA MANZARRA DE MOURA GARCIA</t>
  </si>
  <si>
    <t xml:space="preserve">3ª VARA DO TRABALHO DE MOSSORÓ</t>
  </si>
  <si>
    <t xml:space="preserve">JUIZ TITULAR DA 3ª VARA DO TRABALHO DE MOSSORÓ</t>
  </si>
  <si>
    <t xml:space="preserve">MICHAEL WEGNER KNABBEN</t>
  </si>
  <si>
    <t xml:space="preserve">NAGILA NOGUEIRA GOMES</t>
  </si>
  <si>
    <t xml:space="preserve">RACHEL VILAR DE OLIVEIRA VILLARIM</t>
  </si>
  <si>
    <t xml:space="preserve">VARA DO TRABALHO DE CAICÓ</t>
  </si>
  <si>
    <t xml:space="preserve">JUIZ TITULAR DA VARA DO TRABALHO DE CAICÓ</t>
  </si>
  <si>
    <t xml:space="preserve">RICARDO LUÍS ESPÍNDOLA BORGES</t>
  </si>
  <si>
    <t xml:space="preserve">GABINETE DO DESEMBARGADOR RICARDO LUIS ESPÍNDOLA BORGES</t>
  </si>
  <si>
    <t xml:space="preserve">RONALDO MEDEIROS DE SOUZA</t>
  </si>
  <si>
    <t xml:space="preserve">GABINETE DO DESEMBARGADOR RONALDO MEDEIROS DE SOUZA</t>
  </si>
  <si>
    <t xml:space="preserve">SIMONE MEDEIROS JALIL</t>
  </si>
  <si>
    <t xml:space="preserve">JUIZ TITULAR DA 1ª VARA DO TRABALHO DE NATAL</t>
  </si>
  <si>
    <t xml:space="preserve">SYMEIA SIMIÃO DA ROCHA</t>
  </si>
  <si>
    <t xml:space="preserve">10ª VARA DO TRABALHO DE NATAL</t>
  </si>
  <si>
    <t xml:space="preserve">VLADIMIR PAES DE CASTRO</t>
  </si>
  <si>
    <t xml:space="preserve">ZÉU PALMEIRA SOBRINHO</t>
  </si>
  <si>
    <t xml:space="preserve">JUIZ TITULAR DA 10ª VARA DO TRABALHO DE NATAL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</si>
</sst>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&quot;R$ &quot;* #,##0.00_-;&quot;-R$ &quot;* #,##0.00_-;_-&quot;R$ &quot;* \-??_-;_-@_-"/>
    <numFmt numFmtId="166" formatCode="MM/YY"/>
    <numFmt numFmtId="167" formatCode="DD/MM/YYYY"/>
    <numFmt numFmtId="168" formatCode="@"/>
    <numFmt numFmtId="169" formatCode="MM/YYYY"/>
    <numFmt numFmtId="170" formatCode="&quot;R$ &quot;#,##0.00;[RED]&quot;-R$ &quot;#,##0.00"/>
    <numFmt numFmtId="171" formatCode="#,##0.00"/>
    <numFmt numFmtId="172" formatCode="0;;;@"/>
  </numFmts>
  <fonts count="1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4"/>
      <color rgb="FF000000"/>
      <name val="Calibri"/>
      <family val="2"/>
    </font>
    <font>
      <b val="true"/>
      <sz val="9"/>
      <name val="Arial"/>
      <family val="2"/>
    </font>
    <font>
      <b val="true"/>
      <sz val="9"/>
      <color rgb="FFFF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  <font>
      <b val="true"/>
      <sz val="12"/>
      <name val="Arial"/>
      <family val="2"/>
    </font>
    <font>
      <b val="true"/>
      <sz val="11"/>
      <color rgb="FF000000"/>
      <name val="Calibri"/>
      <family val="2"/>
    </font>
    <font>
      <sz val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FF0000"/>
        <bgColor rgb="FF9933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medium">
        <color rgb="FF333333"/>
      </top>
      <bottom style="thin">
        <color rgb="FF333333"/>
      </bottom>
      <diagonal/>
    </border>
    <border diagonalUp="false" diagonalDown="false">
      <left/>
      <right/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/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medium">
        <color rgb="FF333333"/>
      </left>
      <right style="medium">
        <color rgb="FF333333"/>
      </right>
      <top style="medium">
        <color rgb="FF333333"/>
      </top>
      <bottom/>
      <diagonal/>
    </border>
    <border diagonalUp="false" diagonalDown="false">
      <left/>
      <right style="medium">
        <color rgb="FF333333"/>
      </right>
      <top/>
      <bottom style="medium">
        <color rgb="FF333333"/>
      </bottom>
      <diagonal/>
    </border>
    <border diagonalUp="false" diagonalDown="false">
      <left/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/>
      <top/>
      <bottom style="thin">
        <color rgb="FF333333"/>
      </bottom>
      <diagonal/>
    </border>
    <border diagonalUp="false" diagonalDown="false">
      <left/>
      <right style="medium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 style="medium">
        <color rgb="FF333333"/>
      </bottom>
      <diagonal/>
    </border>
    <border diagonalUp="false" diagonalDown="false">
      <left/>
      <right/>
      <top style="medium">
        <color rgb="FF333333"/>
      </top>
      <bottom style="medium">
        <color rgb="FF333333"/>
      </bottom>
      <diagonal/>
    </border>
    <border diagonalUp="false" diagonalDown="false">
      <left style="medium">
        <color rgb="FF333333"/>
      </left>
      <right/>
      <top style="medium">
        <color rgb="FF333333"/>
      </top>
      <bottom/>
      <diagonal/>
    </border>
    <border diagonalUp="false" diagonalDown="false">
      <left/>
      <right/>
      <top/>
      <bottom style="medium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2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3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1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8" fillId="0" borderId="6" xfId="1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8" fillId="0" borderId="7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8" fillId="0" borderId="8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9" fillId="3" borderId="9" xfId="1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0" fillId="0" borderId="1" xfId="1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0" fillId="0" borderId="10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0" fillId="0" borderId="11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2" xfId="1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0" fillId="0" borderId="13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0" fillId="0" borderId="14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1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5" xfId="17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3" borderId="15" xfId="17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8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8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19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2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20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2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2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3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2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6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0" fillId="0" borderId="7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0" fillId="0" borderId="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2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6" fillId="2" borderId="5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2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26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3" borderId="2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2" fillId="3" borderId="2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28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6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8" fontId="0" fillId="0" borderId="16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9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1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9" fontId="13" fillId="3" borderId="32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1" fillId="2" borderId="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33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5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34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3" borderId="27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70" fontId="0" fillId="0" borderId="16" xfId="17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5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3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2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7" xfId="2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39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2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3" xfId="2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10" fillId="3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fals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3" xfId="20" applyFont="fals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127"/>
  <sheetViews>
    <sheetView windowProtection="false" showFormulas="false" showGridLines="true" showRowColHeaders="true" showZeros="true" rightToLeft="false" tabSelected="false" showOutlineSymbols="true" defaultGridColor="true" view="normal" topLeftCell="A211" colorId="64" zoomScale="75" zoomScaleNormal="75" zoomScalePageLayoutView="100" workbookViewId="0">
      <selection pane="topLeft" activeCell="Q21" activeCellId="0" sqref="Q21"/>
    </sheetView>
  </sheetViews>
  <sheetFormatPr defaultRowHeight="15"/>
  <cols>
    <col collapsed="false" hidden="false" max="1" min="1" style="1" width="17.8542510121458"/>
    <col collapsed="false" hidden="false" max="2" min="2" style="2" width="54.9878542510121"/>
    <col collapsed="false" hidden="false" max="3" min="3" style="3" width="53.5587044534413"/>
    <col collapsed="false" hidden="false" max="4" min="4" style="4" width="8.85425101214575"/>
    <col collapsed="false" hidden="false" max="5" min="5" style="5" width="17.4251012145749"/>
    <col collapsed="false" hidden="false" max="6" min="6" style="5" width="13.1417004048583"/>
    <col collapsed="false" hidden="false" max="7" min="7" style="5" width="14.4251012145749"/>
    <col collapsed="false" hidden="false" max="8" min="8" style="5" width="14.2834008097166"/>
    <col collapsed="false" hidden="false" max="9" min="9" style="5" width="13.9959514170041"/>
    <col collapsed="false" hidden="false" max="10" min="10" style="5" width="17.8542510121458"/>
    <col collapsed="false" hidden="false" max="11" min="11" style="5" width="16.8542510121458"/>
    <col collapsed="false" hidden="false" max="12" min="12" style="5" width="13.1417004048583"/>
    <col collapsed="false" hidden="false" max="13" min="13" style="5" width="16.4251012145749"/>
    <col collapsed="false" hidden="false" max="14" min="14" style="5" width="14.9959514170041"/>
    <col collapsed="false" hidden="false" max="15" min="15" style="5" width="20.8542510121457"/>
    <col collapsed="false" hidden="false" max="16" min="16" style="5" width="36.7044534412955"/>
    <col collapsed="false" hidden="false" max="17" min="17" style="6" width="14.1417004048583"/>
    <col collapsed="false" hidden="false" max="257" min="18" style="1" width="18.4251012145749"/>
    <col collapsed="false" hidden="false" max="1025" min="258" style="0" width="18.4251012145749"/>
  </cols>
  <sheetData>
    <row r="1" customFormat="false" ht="19.5" hidden="false" customHeight="fals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5" hidden="false" customHeight="false" outlineLevel="0" collapsed="false">
      <c r="A2" s="8" t="s">
        <v>1</v>
      </c>
      <c r="B2" s="9"/>
      <c r="C2" s="9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customFormat="false" ht="15" hidden="false" customHeight="false" outlineLevel="0" collapsed="false">
      <c r="A3" s="8" t="s">
        <v>2</v>
      </c>
      <c r="B3" s="9"/>
      <c r="C3" s="9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customFormat="false" ht="15" hidden="false" customHeight="false" outlineLevel="0" collapsed="false">
      <c r="A4" s="8" t="s">
        <v>3</v>
      </c>
      <c r="B4" s="9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5" hidden="false" customHeight="false" outlineLevel="0" collapsed="false">
      <c r="A5" s="8" t="s">
        <v>4</v>
      </c>
      <c r="B5" s="9"/>
      <c r="C5" s="9"/>
      <c r="D5" s="9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15" hidden="false" customHeight="false" outlineLevel="0" collapsed="false">
      <c r="A6" s="8" t="s">
        <v>5</v>
      </c>
      <c r="B6" s="9"/>
      <c r="C6" s="9"/>
      <c r="D6" s="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customFormat="false" ht="15" hidden="false" customHeight="false" outlineLevel="0" collapsed="false">
      <c r="A7" s="8" t="s">
        <v>6</v>
      </c>
      <c r="B7" s="9"/>
      <c r="C7" s="9"/>
      <c r="D7" s="9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customFormat="false" ht="15" hidden="false" customHeight="false" outlineLevel="0" collapsed="false">
      <c r="A8" s="8" t="s">
        <v>7</v>
      </c>
      <c r="B8" s="9"/>
      <c r="C8" s="9"/>
      <c r="D8" s="9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customFormat="false" ht="15" hidden="false" customHeight="false" outlineLevel="0" collapsed="false">
      <c r="A9" s="8" t="s">
        <v>8</v>
      </c>
      <c r="B9" s="9"/>
      <c r="C9" s="9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customFormat="false" ht="15" hidden="false" customHeight="false" outlineLevel="0" collapsed="false">
      <c r="A10" s="8" t="s">
        <v>9</v>
      </c>
      <c r="B10" s="9"/>
      <c r="C10" s="9"/>
      <c r="D10" s="9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customFormat="false" ht="15" hidden="false" customHeight="false" outlineLevel="0" collapsed="false">
      <c r="A11" s="8" t="s">
        <v>10</v>
      </c>
      <c r="B11" s="9"/>
      <c r="C11" s="9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customFormat="false" ht="15" hidden="false" customHeight="false" outlineLevel="0" collapsed="false">
      <c r="A12" s="8" t="s">
        <v>11</v>
      </c>
      <c r="B12" s="9"/>
      <c r="C12" s="9"/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customFormat="false" ht="15" hidden="false" customHeight="false" outlineLevel="0" collapsed="false">
      <c r="A13" s="8" t="s">
        <v>12</v>
      </c>
      <c r="B13" s="9"/>
      <c r="C13" s="9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customFormat="false" ht="180.75" hidden="false" customHeight="false" outlineLevel="0" collapsed="false">
      <c r="A14" s="10" t="s">
        <v>13</v>
      </c>
      <c r="B14" s="11" t="s">
        <v>14</v>
      </c>
      <c r="C14" s="9"/>
      <c r="D14" s="9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customFormat="false" ht="15.75" hidden="false" customHeight="false" outlineLevel="0" collapsed="false">
      <c r="B15" s="12"/>
      <c r="C15" s="12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15" hidden="false" customHeight="true" outlineLevel="0" collapsed="false">
      <c r="A16" s="13" t="s">
        <v>15</v>
      </c>
      <c r="B16" s="14"/>
      <c r="C16" s="15"/>
      <c r="D16" s="16" t="s">
        <v>16</v>
      </c>
      <c r="E16" s="16"/>
      <c r="F16" s="16"/>
      <c r="G16" s="16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15.75" hidden="false" customHeight="false" outlineLevel="0" collapsed="false">
      <c r="A17" s="17" t="s">
        <v>17</v>
      </c>
      <c r="B17" s="18"/>
      <c r="C17" s="19"/>
      <c r="D17" s="20" t="n">
        <v>43040</v>
      </c>
      <c r="E17" s="20"/>
      <c r="F17" s="20"/>
      <c r="G17" s="20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customFormat="false" ht="16.5" hidden="false" customHeight="false" outlineLevel="0" collapsed="false">
      <c r="A18" s="21" t="s">
        <v>18</v>
      </c>
      <c r="B18" s="22"/>
      <c r="C18" s="23"/>
      <c r="D18" s="24" t="n">
        <v>43061</v>
      </c>
      <c r="E18" s="24"/>
      <c r="F18" s="24"/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5" hidden="false" customHeight="true" outlineLevel="0" collapsed="false">
      <c r="A19" s="25" t="s">
        <v>19</v>
      </c>
      <c r="B19" s="26" t="s">
        <v>20</v>
      </c>
      <c r="C19" s="27" t="s">
        <v>21</v>
      </c>
      <c r="D19" s="28" t="s">
        <v>22</v>
      </c>
      <c r="E19" s="29"/>
      <c r="F19" s="29"/>
      <c r="G19" s="29"/>
      <c r="H19" s="29"/>
      <c r="I19" s="29"/>
      <c r="J19" s="30" t="s">
        <v>23</v>
      </c>
      <c r="K19" s="30"/>
      <c r="L19" s="30"/>
      <c r="M19" s="30"/>
      <c r="N19" s="30"/>
      <c r="O19" s="31" t="s">
        <v>24</v>
      </c>
      <c r="P19" s="32" t="s">
        <v>25</v>
      </c>
      <c r="Q19" s="33" t="s">
        <v>26</v>
      </c>
    </row>
    <row r="20" customFormat="false" ht="36.75" hidden="false" customHeight="false" outlineLevel="0" collapsed="false">
      <c r="A20" s="25"/>
      <c r="B20" s="26"/>
      <c r="C20" s="27"/>
      <c r="D20" s="28"/>
      <c r="E20" s="34" t="s">
        <v>27</v>
      </c>
      <c r="F20" s="35" t="s">
        <v>28</v>
      </c>
      <c r="G20" s="36" t="s">
        <v>29</v>
      </c>
      <c r="H20" s="36" t="s">
        <v>30</v>
      </c>
      <c r="I20" s="36" t="s">
        <v>31</v>
      </c>
      <c r="J20" s="37" t="s">
        <v>32</v>
      </c>
      <c r="K20" s="37" t="s">
        <v>33</v>
      </c>
      <c r="L20" s="37" t="s">
        <v>34</v>
      </c>
      <c r="M20" s="37" t="s">
        <v>35</v>
      </c>
      <c r="N20" s="36" t="s">
        <v>36</v>
      </c>
      <c r="O20" s="31"/>
      <c r="P20" s="32"/>
      <c r="Q20" s="33"/>
    </row>
    <row r="21" customFormat="false" ht="15" hidden="false" customHeight="false" outlineLevel="0" collapsed="false">
      <c r="A21" s="38" t="str">
        <f aca="false">'Dados Cadastrais'!A5</f>
        <v>***.***.***-**</v>
      </c>
      <c r="B21" s="39" t="str">
        <f aca="false">'Dados Cadastrais'!B5</f>
        <v>ALEXANDRE ÉRICO ALVES DA SILVA</v>
      </c>
      <c r="C21" s="39" t="str">
        <f aca="false">'Dados Cadastrais'!F5</f>
        <v>JUIZ TITULAR DA 7ª VARA DO TRABALHO DE NATAL</v>
      </c>
      <c r="D21" s="39" t="str">
        <f aca="false">'Dados Cadastrais'!D5</f>
        <v>7ª VARA DO TRABALHO DE NATAL</v>
      </c>
      <c r="E21" s="39" t="n">
        <f aca="false">'Dados Cadastrais'!G5</f>
        <v>28947.55</v>
      </c>
      <c r="F21" s="40" t="n">
        <f aca="false">'Subsídio -Vantagens Pessoais'!H6</f>
        <v>0</v>
      </c>
      <c r="G21" s="40" t="n">
        <f aca="false">Indenizações!O6</f>
        <v>6802.75</v>
      </c>
      <c r="H21" s="40" t="n">
        <f aca="false">'Vantagens Eventuais'!Q6</f>
        <v>0</v>
      </c>
      <c r="I21" s="40" t="n">
        <f aca="false">SUM(E21:H21)</f>
        <v>35750.3</v>
      </c>
      <c r="J21" s="39" t="n">
        <f aca="false">'Dados Cadastrais'!H5</f>
        <v>3184.23</v>
      </c>
      <c r="K21" s="39" t="n">
        <f aca="false">'Dados Cadastrais'!I5</f>
        <v>2249.05</v>
      </c>
      <c r="L21" s="39" t="n">
        <f aca="false">'Dados Cadastrais'!J5</f>
        <v>0</v>
      </c>
      <c r="M21" s="39" t="n">
        <f aca="false">'Dados Cadastrais'!K5</f>
        <v>0</v>
      </c>
      <c r="N21" s="40" t="n">
        <f aca="false">SUM(J21:M21)</f>
        <v>5433.28</v>
      </c>
      <c r="O21" s="40" t="n">
        <f aca="false">I21-N21</f>
        <v>30317.02</v>
      </c>
      <c r="P21" s="39" t="n">
        <f aca="false">'Dados Cadastrais'!L5</f>
        <v>0</v>
      </c>
      <c r="Q21" s="39" t="n">
        <v>0</v>
      </c>
    </row>
    <row r="22" customFormat="false" ht="15" hidden="false" customHeight="false" outlineLevel="0" collapsed="false">
      <c r="A22" s="38" t="str">
        <f aca="false">'Dados Cadastrais'!A6</f>
        <v>***.***.***-**</v>
      </c>
      <c r="B22" s="39" t="str">
        <f aca="false">'Dados Cadastrais'!B6</f>
        <v>ALINE FABIANA CAMPOS PEREIRA</v>
      </c>
      <c r="C22" s="39" t="str">
        <f aca="false">'Dados Cadastrais'!F6</f>
        <v>JUIZ DO TRABALHO SUBSTITUTO</v>
      </c>
      <c r="D22" s="39" t="str">
        <f aca="false">'Dados Cadastrais'!D6</f>
        <v>11ª VARA DO TRABALHO DE NATAL</v>
      </c>
      <c r="E22" s="39" t="n">
        <f aca="false">'Dados Cadastrais'!G6</f>
        <v>27500.17</v>
      </c>
      <c r="F22" s="40" t="n">
        <f aca="false">'Subsídio -Vantagens Pessoais'!H7</f>
        <v>0</v>
      </c>
      <c r="G22" s="40" t="n">
        <f aca="false">Indenizações!O7</f>
        <v>2236.54</v>
      </c>
      <c r="H22" s="40" t="n">
        <f aca="false">'Vantagens Eventuais'!Q7</f>
        <v>0</v>
      </c>
      <c r="I22" s="40" t="n">
        <f aca="false">SUM(E22:H22)</f>
        <v>29736.71</v>
      </c>
      <c r="J22" s="39" t="n">
        <f aca="false">'Dados Cadastrais'!H6</f>
        <v>3025.02</v>
      </c>
      <c r="K22" s="39" t="n">
        <f aca="false">'Dados Cadastrais'!I6</f>
        <v>5809.17</v>
      </c>
      <c r="L22" s="39" t="n">
        <f aca="false">'Dados Cadastrais'!J6</f>
        <v>0</v>
      </c>
      <c r="M22" s="39" t="n">
        <f aca="false">'Dados Cadastrais'!K6</f>
        <v>0</v>
      </c>
      <c r="N22" s="40" t="n">
        <f aca="false">SUM(J22:M22)</f>
        <v>8834.19</v>
      </c>
      <c r="O22" s="40" t="n">
        <f aca="false">I22-N22</f>
        <v>20902.52</v>
      </c>
      <c r="P22" s="39" t="n">
        <f aca="false">'Dados Cadastrais'!L6</f>
        <v>0</v>
      </c>
      <c r="Q22" s="39" t="n">
        <v>0</v>
      </c>
    </row>
    <row r="23" customFormat="false" ht="15" hidden="false" customHeight="false" outlineLevel="0" collapsed="false">
      <c r="A23" s="38" t="str">
        <f aca="false">'Dados Cadastrais'!A7</f>
        <v>***.***.***-**</v>
      </c>
      <c r="B23" s="39" t="str">
        <f aca="false">'Dados Cadastrais'!B7</f>
        <v>ALISSON ALMEIDA DE LUCENA</v>
      </c>
      <c r="C23" s="39" t="str">
        <f aca="false">'Dados Cadastrais'!F7</f>
        <v>JUIZ DO TRABALHO SUBSTITUTO</v>
      </c>
      <c r="D23" s="39" t="str">
        <f aca="false">'Dados Cadastrais'!D7</f>
        <v>RESERVA TÉCNICA DE ZONEAMENTO</v>
      </c>
      <c r="E23" s="39" t="n">
        <f aca="false">'Dados Cadastrais'!G7</f>
        <v>27500.17</v>
      </c>
      <c r="F23" s="40" t="n">
        <f aca="false">'Subsídio -Vantagens Pessoais'!H8</f>
        <v>0</v>
      </c>
      <c r="G23" s="40" t="n">
        <f aca="false">Indenizações!O8</f>
        <v>8152.95</v>
      </c>
      <c r="H23" s="40" t="n">
        <f aca="false">'Vantagens Eventuais'!Q8</f>
        <v>1447.38</v>
      </c>
      <c r="I23" s="40" t="n">
        <f aca="false">SUM(E23:H23)</f>
        <v>37100.5</v>
      </c>
      <c r="J23" s="39" t="n">
        <f aca="false">'Dados Cadastrais'!H7</f>
        <v>3184.23</v>
      </c>
      <c r="K23" s="39" t="n">
        <f aca="false">'Dados Cadastrais'!I7</f>
        <v>6215.55</v>
      </c>
      <c r="L23" s="39" t="n">
        <f aca="false">'Dados Cadastrais'!J7</f>
        <v>0</v>
      </c>
      <c r="M23" s="39" t="n">
        <f aca="false">'Dados Cadastrais'!K7</f>
        <v>0</v>
      </c>
      <c r="N23" s="40" t="n">
        <f aca="false">SUM(J23:M23)</f>
        <v>9399.78</v>
      </c>
      <c r="O23" s="40" t="n">
        <f aca="false">I23-N23</f>
        <v>27700.72</v>
      </c>
      <c r="P23" s="39" t="n">
        <f aca="false">'Dados Cadastrais'!L7</f>
        <v>0</v>
      </c>
      <c r="Q23" s="39" t="n">
        <v>0</v>
      </c>
    </row>
    <row r="24" customFormat="false" ht="15" hidden="false" customHeight="false" outlineLevel="0" collapsed="false">
      <c r="A24" s="38" t="str">
        <f aca="false">'Dados Cadastrais'!A8</f>
        <v>***.***.***-**</v>
      </c>
      <c r="B24" s="39" t="str">
        <f aca="false">'Dados Cadastrais'!B8</f>
        <v>ANA PAULA DE CARVALHO SCOLARI</v>
      </c>
      <c r="C24" s="39" t="str">
        <f aca="false">'Dados Cadastrais'!F8</f>
        <v>JUIZ DO TRABALHO SUBSTITUTO</v>
      </c>
      <c r="D24" s="39" t="str">
        <f aca="false">'Dados Cadastrais'!D8</f>
        <v>4ª VARA DO TRABALHO DE MOSSORÓ</v>
      </c>
      <c r="E24" s="39" t="n">
        <f aca="false">'Dados Cadastrais'!G8</f>
        <v>27500.17</v>
      </c>
      <c r="F24" s="40" t="n">
        <f aca="false">'Subsídio -Vantagens Pessoais'!H9</f>
        <v>0</v>
      </c>
      <c r="G24" s="40" t="n">
        <f aca="false">Indenizações!O9</f>
        <v>6491.27</v>
      </c>
      <c r="H24" s="40" t="n">
        <f aca="false">'Vantagens Eventuais'!Q9</f>
        <v>19713.76</v>
      </c>
      <c r="I24" s="40" t="n">
        <f aca="false">SUM(E24:H24)</f>
        <v>53705.2</v>
      </c>
      <c r="J24" s="39" t="n">
        <f aca="false">'Dados Cadastrais'!H8</f>
        <v>3184.23</v>
      </c>
      <c r="K24" s="39" t="n">
        <f aca="false">'Dados Cadastrais'!I8</f>
        <v>11238.81</v>
      </c>
      <c r="L24" s="39" t="n">
        <f aca="false">'Dados Cadastrais'!J8</f>
        <v>0</v>
      </c>
      <c r="M24" s="39" t="n">
        <f aca="false">'Dados Cadastrais'!K8</f>
        <v>0</v>
      </c>
      <c r="N24" s="40" t="n">
        <f aca="false">SUM(J24:M24)</f>
        <v>14423.04</v>
      </c>
      <c r="O24" s="40" t="n">
        <f aca="false">I24-N24</f>
        <v>39282.16</v>
      </c>
      <c r="P24" s="39" t="n">
        <f aca="false">'Dados Cadastrais'!L8</f>
        <v>0</v>
      </c>
      <c r="Q24" s="39" t="n">
        <v>0</v>
      </c>
    </row>
    <row r="25" customFormat="false" ht="15" hidden="false" customHeight="false" outlineLevel="0" collapsed="false">
      <c r="A25" s="38" t="str">
        <f aca="false">'Dados Cadastrais'!A9</f>
        <v>***.***.***-**</v>
      </c>
      <c r="B25" s="39" t="str">
        <f aca="false">'Dados Cadastrais'!B9</f>
        <v>ANNE DE CARVALHO CAVALCANTI</v>
      </c>
      <c r="C25" s="39" t="str">
        <f aca="false">'Dados Cadastrais'!F9</f>
        <v>JUIZ DO TRABALHO SUBSTITUTO</v>
      </c>
      <c r="D25" s="39" t="str">
        <f aca="false">'Dados Cadastrais'!D9</f>
        <v>RESERVA TÉCNICA DE ZONEAMENTO</v>
      </c>
      <c r="E25" s="39" t="n">
        <f aca="false">'Dados Cadastrais'!G9</f>
        <v>27500.17</v>
      </c>
      <c r="F25" s="40" t="n">
        <f aca="false">'Subsídio -Vantagens Pessoais'!H10</f>
        <v>0</v>
      </c>
      <c r="G25" s="40" t="n">
        <f aca="false">Indenizações!O10</f>
        <v>1137.32</v>
      </c>
      <c r="H25" s="40" t="n">
        <f aca="false">'Vantagens Eventuais'!Q10</f>
        <v>1447.38</v>
      </c>
      <c r="I25" s="40" t="n">
        <f aca="false">SUM(E25:H25)</f>
        <v>30084.87</v>
      </c>
      <c r="J25" s="39" t="n">
        <f aca="false">'Dados Cadastrais'!H9</f>
        <v>3184.23</v>
      </c>
      <c r="K25" s="39" t="n">
        <f aca="false">'Dados Cadastrais'!I9</f>
        <v>6215.55</v>
      </c>
      <c r="L25" s="39" t="n">
        <f aca="false">'Dados Cadastrais'!J9</f>
        <v>0</v>
      </c>
      <c r="M25" s="39" t="n">
        <f aca="false">'Dados Cadastrais'!K9</f>
        <v>0</v>
      </c>
      <c r="N25" s="40" t="n">
        <f aca="false">SUM(J25:M25)</f>
        <v>9399.78</v>
      </c>
      <c r="O25" s="40" t="n">
        <f aca="false">I25-N25</f>
        <v>20685.09</v>
      </c>
      <c r="P25" s="39" t="n">
        <f aca="false">'Dados Cadastrais'!L9</f>
        <v>0</v>
      </c>
      <c r="Q25" s="39" t="n">
        <v>0</v>
      </c>
    </row>
    <row r="26" customFormat="false" ht="15" hidden="false" customHeight="false" outlineLevel="0" collapsed="false">
      <c r="A26" s="38" t="str">
        <f aca="false">'Dados Cadastrais'!A10</f>
        <v>***.***.***-**</v>
      </c>
      <c r="B26" s="39" t="str">
        <f aca="false">'Dados Cadastrais'!B10</f>
        <v>ANTONIO SOARES CARNEIRO</v>
      </c>
      <c r="C26" s="39" t="str">
        <f aca="false">'Dados Cadastrais'!F10</f>
        <v>JUIZ TITULAR DA 1ª VARA DO TRABALHO DE GOIANINHA</v>
      </c>
      <c r="D26" s="39" t="str">
        <f aca="false">'Dados Cadastrais'!D10</f>
        <v>VARA DO TRABALHO DE GOIANINHA</v>
      </c>
      <c r="E26" s="39" t="n">
        <f aca="false">'Dados Cadastrais'!G10</f>
        <v>28947.55</v>
      </c>
      <c r="F26" s="40" t="n">
        <f aca="false">'Subsídio -Vantagens Pessoais'!H11</f>
        <v>0</v>
      </c>
      <c r="G26" s="40" t="n">
        <f aca="false">Indenizações!O11</f>
        <v>5641.75</v>
      </c>
      <c r="H26" s="40" t="n">
        <f aca="false">'Vantagens Eventuais'!Q11</f>
        <v>0</v>
      </c>
      <c r="I26" s="40" t="n">
        <f aca="false">SUM(E26:H26)</f>
        <v>34589.3</v>
      </c>
      <c r="J26" s="39" t="n">
        <f aca="false">'Dados Cadastrais'!H10</f>
        <v>3184.23</v>
      </c>
      <c r="K26" s="39" t="n">
        <f aca="false">'Dados Cadastrais'!I10</f>
        <v>6163.42</v>
      </c>
      <c r="L26" s="39" t="n">
        <f aca="false">'Dados Cadastrais'!J10</f>
        <v>0</v>
      </c>
      <c r="M26" s="39" t="n">
        <f aca="false">'Dados Cadastrais'!K10</f>
        <v>0</v>
      </c>
      <c r="N26" s="40" t="n">
        <f aca="false">SUM(J26:M26)</f>
        <v>9347.65</v>
      </c>
      <c r="O26" s="40" t="n">
        <f aca="false">I26-N26</f>
        <v>25241.65</v>
      </c>
      <c r="P26" s="39" t="n">
        <f aca="false">'Dados Cadastrais'!L10</f>
        <v>0</v>
      </c>
      <c r="Q26" s="39" t="n">
        <v>0</v>
      </c>
    </row>
    <row r="27" customFormat="false" ht="15" hidden="false" customHeight="false" outlineLevel="0" collapsed="false">
      <c r="A27" s="38" t="str">
        <f aca="false">'Dados Cadastrais'!A11</f>
        <v>***.***.***-**</v>
      </c>
      <c r="B27" s="39" t="str">
        <f aca="false">'Dados Cadastrais'!B11</f>
        <v>BENTO HERCULANO DUARTE NETO</v>
      </c>
      <c r="C27" s="39" t="str">
        <f aca="false">'Dados Cadastrais'!F11</f>
        <v>DESEMBARGADOR FEDERAL DO TRABALHO</v>
      </c>
      <c r="D27" s="39" t="str">
        <f aca="false">'Dados Cadastrais'!D11</f>
        <v>GABINETE DA VICE-PRESIDÊNCIA/OUVIDORIA</v>
      </c>
      <c r="E27" s="39" t="n">
        <f aca="false">'Dados Cadastrais'!G11</f>
        <v>30471.11</v>
      </c>
      <c r="F27" s="40" t="n">
        <f aca="false">Q270</f>
        <v>0</v>
      </c>
      <c r="G27" s="40" t="n">
        <f aca="false">Indenizações!O12</f>
        <v>16882.58</v>
      </c>
      <c r="H27" s="40" t="n">
        <f aca="false">'Vantagens Eventuais'!Q12</f>
        <v>12725.02</v>
      </c>
      <c r="I27" s="40" t="n">
        <f aca="false">SUM(E27:H27)</f>
        <v>60078.71</v>
      </c>
      <c r="J27" s="39" t="n">
        <f aca="false">'Dados Cadastrais'!H11</f>
        <v>3351.82</v>
      </c>
      <c r="K27" s="39" t="n">
        <v>8393.3</v>
      </c>
      <c r="L27" s="39" t="n">
        <f aca="false">'Dados Cadastrais'!J11</f>
        <v>0</v>
      </c>
      <c r="M27" s="39" t="n">
        <f aca="false">'Dados Cadastrais'!K11</f>
        <v>0</v>
      </c>
      <c r="N27" s="40" t="n">
        <f aca="false">SUM(J27:M27)</f>
        <v>11745.12</v>
      </c>
      <c r="O27" s="40" t="n">
        <f aca="false">I27-N27</f>
        <v>48333.59</v>
      </c>
      <c r="P27" s="39" t="n">
        <f aca="false">'Dados Cadastrais'!L11</f>
        <v>0</v>
      </c>
      <c r="Q27" s="39" t="n">
        <v>0</v>
      </c>
    </row>
    <row r="28" customFormat="false" ht="15" hidden="false" customHeight="false" outlineLevel="0" collapsed="false">
      <c r="A28" s="38" t="str">
        <f aca="false">'Dados Cadastrais'!A12</f>
        <v>***.***.***-**</v>
      </c>
      <c r="B28" s="39" t="str">
        <f aca="false">'Dados Cadastrais'!B12</f>
        <v>CACIO OLIVEIRA MANOEL</v>
      </c>
      <c r="C28" s="39" t="str">
        <f aca="false">'Dados Cadastrais'!F12</f>
        <v>JUIZ DO TRABALHO SUBSTITUTO</v>
      </c>
      <c r="D28" s="39" t="str">
        <f aca="false">'Dados Cadastrais'!D12</f>
        <v>13ª VARA DO TRABALHO DE NATAL</v>
      </c>
      <c r="E28" s="39" t="n">
        <f aca="false">'Dados Cadastrais'!G12</f>
        <v>27500.17</v>
      </c>
      <c r="F28" s="40" t="n">
        <f aca="false">'Subsídio -Vantagens Pessoais'!H13</f>
        <v>0</v>
      </c>
      <c r="G28" s="40" t="n">
        <f aca="false">Indenizações!O13</f>
        <v>14191.24</v>
      </c>
      <c r="H28" s="40" t="n">
        <f aca="false">'Vantagens Eventuais'!Q13</f>
        <v>7595.04</v>
      </c>
      <c r="I28" s="40" t="n">
        <f aca="false">SUM(E28:H28)</f>
        <v>49286.45</v>
      </c>
      <c r="J28" s="39" t="n">
        <f aca="false">'Dados Cadastrais'!H12</f>
        <v>3351.82</v>
      </c>
      <c r="K28" s="39" t="n">
        <v>7860.07</v>
      </c>
      <c r="L28" s="39" t="n">
        <f aca="false">'Dados Cadastrais'!J12</f>
        <v>0</v>
      </c>
      <c r="M28" s="39" t="n">
        <f aca="false">'Dados Cadastrais'!K12</f>
        <v>0</v>
      </c>
      <c r="N28" s="40" t="n">
        <f aca="false">SUM(J28:M28)</f>
        <v>11211.89</v>
      </c>
      <c r="O28" s="40" t="n">
        <f aca="false">I28-N28</f>
        <v>38074.56</v>
      </c>
      <c r="P28" s="39" t="n">
        <f aca="false">'Dados Cadastrais'!L12</f>
        <v>0</v>
      </c>
      <c r="Q28" s="39" t="n">
        <v>0</v>
      </c>
    </row>
    <row r="29" customFormat="false" ht="15" hidden="false" customHeight="false" outlineLevel="0" collapsed="false">
      <c r="A29" s="38" t="str">
        <f aca="false">'Dados Cadastrais'!A13</f>
        <v>***.***.***-**</v>
      </c>
      <c r="B29" s="39" t="str">
        <f aca="false">'Dados Cadastrais'!B13</f>
        <v>CARLITO ANTONIO DA CRUZ</v>
      </c>
      <c r="C29" s="39" t="str">
        <f aca="false">'Dados Cadastrais'!F13</f>
        <v>JUIZ DO TRABALHO SUBSTITUTO</v>
      </c>
      <c r="D29" s="39" t="str">
        <f aca="false">'Dados Cadastrais'!D13</f>
        <v>2ª VARA DO TRABALHO DE NATAL</v>
      </c>
      <c r="E29" s="39" t="n">
        <f aca="false">'Dados Cadastrais'!G13</f>
        <v>27500.17</v>
      </c>
      <c r="F29" s="40" t="n">
        <f aca="false">'Subsídio -Vantagens Pessoais'!H14</f>
        <v>0</v>
      </c>
      <c r="G29" s="40" t="n">
        <f aca="false">Indenizações!O14</f>
        <v>5949.75</v>
      </c>
      <c r="H29" s="40" t="n">
        <f aca="false">'Vantagens Eventuais'!Q14</f>
        <v>1447.38</v>
      </c>
      <c r="I29" s="40" t="n">
        <f aca="false">SUM(E29:H29)</f>
        <v>34897.3</v>
      </c>
      <c r="J29" s="39" t="n">
        <f aca="false">'Dados Cadastrais'!H13</f>
        <v>3184.23</v>
      </c>
      <c r="K29" s="39" t="n">
        <f aca="false">'Dados Cadastrais'!I13</f>
        <v>6215.55</v>
      </c>
      <c r="L29" s="39" t="n">
        <f aca="false">'Dados Cadastrais'!J13</f>
        <v>0</v>
      </c>
      <c r="M29" s="39" t="n">
        <f aca="false">'Dados Cadastrais'!K13</f>
        <v>0</v>
      </c>
      <c r="N29" s="40" t="n">
        <f aca="false">SUM(J29:M29)</f>
        <v>9399.78</v>
      </c>
      <c r="O29" s="40" t="n">
        <f aca="false">I29-N29</f>
        <v>25497.52</v>
      </c>
      <c r="P29" s="39" t="n">
        <f aca="false">'Dados Cadastrais'!L13</f>
        <v>0</v>
      </c>
      <c r="Q29" s="39" t="n">
        <v>0</v>
      </c>
    </row>
    <row r="30" customFormat="false" ht="15" hidden="false" customHeight="false" outlineLevel="0" collapsed="false">
      <c r="A30" s="38" t="str">
        <f aca="false">'Dados Cadastrais'!A14</f>
        <v>***.***.***-**</v>
      </c>
      <c r="B30" s="39" t="str">
        <f aca="false">'Dados Cadastrais'!B14</f>
        <v>CARLOS NEWTON DE SOUZA PINTO</v>
      </c>
      <c r="C30" s="39" t="str">
        <f aca="false">'Dados Cadastrais'!F14</f>
        <v>DESEMBARGADOR FEDERAL DO TRABALHO</v>
      </c>
      <c r="D30" s="39" t="str">
        <f aca="false">'Dados Cadastrais'!D14</f>
        <v>GABINETE DO DESEMBARGADOR CARLOS NEWTON PINTO</v>
      </c>
      <c r="E30" s="39" t="n">
        <f aca="false">'Dados Cadastrais'!G14</f>
        <v>30471.11</v>
      </c>
      <c r="F30" s="40" t="n">
        <f aca="false">'Subsídio -Vantagens Pessoais'!H15</f>
        <v>3351.82</v>
      </c>
      <c r="G30" s="40" t="n">
        <f aca="false">Indenizações!O15</f>
        <v>6047.73</v>
      </c>
      <c r="H30" s="40" t="n">
        <f aca="false">'Vantagens Eventuais'!Q15</f>
        <v>0</v>
      </c>
      <c r="I30" s="40" t="n">
        <f aca="false">SUM(E30:H30)</f>
        <v>39870.66</v>
      </c>
      <c r="J30" s="39" t="n">
        <f aca="false">'Dados Cadastrais'!H14</f>
        <v>3351.82</v>
      </c>
      <c r="K30" s="39" t="n">
        <f aca="false">'Dados Cadastrais'!I14</f>
        <v>6663.3</v>
      </c>
      <c r="L30" s="39" t="n">
        <f aca="false">'Dados Cadastrais'!J14</f>
        <v>0</v>
      </c>
      <c r="M30" s="39" t="n">
        <f aca="false">'Dados Cadastrais'!K14</f>
        <v>0</v>
      </c>
      <c r="N30" s="40" t="n">
        <f aca="false">SUM(J30:M30)</f>
        <v>10015.12</v>
      </c>
      <c r="O30" s="40" t="n">
        <f aca="false">I30-N30</f>
        <v>29855.54</v>
      </c>
      <c r="P30" s="39" t="n">
        <f aca="false">'Dados Cadastrais'!L14</f>
        <v>0</v>
      </c>
      <c r="Q30" s="39" t="n">
        <v>0</v>
      </c>
    </row>
    <row r="31" customFormat="false" ht="15" hidden="false" customHeight="false" outlineLevel="0" collapsed="false">
      <c r="A31" s="38" t="str">
        <f aca="false">'Dados Cadastrais'!A15</f>
        <v>***.***.***-**</v>
      </c>
      <c r="B31" s="39" t="str">
        <f aca="false">'Dados Cadastrais'!B15</f>
        <v>DANIEL DOS SANTOS FIGUEIREDO</v>
      </c>
      <c r="C31" s="39" t="str">
        <f aca="false">'Dados Cadastrais'!F15</f>
        <v>JUIZ DO TRABALHO SUBSTITUTO</v>
      </c>
      <c r="D31" s="39" t="str">
        <f aca="false">'Dados Cadastrais'!D15</f>
        <v>2ª VARA DO TRABALHO DE MOSSORÓ</v>
      </c>
      <c r="E31" s="39" t="n">
        <f aca="false">'Dados Cadastrais'!G15</f>
        <v>27500.17</v>
      </c>
      <c r="F31" s="40" t="n">
        <f aca="false">'Subsídio -Vantagens Pessoais'!H16</f>
        <v>0</v>
      </c>
      <c r="G31" s="40" t="n">
        <f aca="false">Indenizações!O16</f>
        <v>6368.73</v>
      </c>
      <c r="H31" s="40" t="n">
        <f aca="false">'Vantagens Eventuais'!Q16</f>
        <v>1447.38</v>
      </c>
      <c r="I31" s="40" t="n">
        <f aca="false">SUM(E31:H31)</f>
        <v>35316.28</v>
      </c>
      <c r="J31" s="39" t="n">
        <f aca="false">'Dados Cadastrais'!H15</f>
        <v>3184.23</v>
      </c>
      <c r="K31" s="39" t="n">
        <f aca="false">'Dados Cadastrais'!I15</f>
        <v>6163.42</v>
      </c>
      <c r="L31" s="39" t="n">
        <f aca="false">'Dados Cadastrais'!J15</f>
        <v>0</v>
      </c>
      <c r="M31" s="39" t="n">
        <f aca="false">'Dados Cadastrais'!K15</f>
        <v>0</v>
      </c>
      <c r="N31" s="40" t="n">
        <f aca="false">SUM(J31:M31)</f>
        <v>9347.65</v>
      </c>
      <c r="O31" s="40" t="n">
        <f aca="false">I31-N31</f>
        <v>25968.63</v>
      </c>
      <c r="P31" s="39" t="n">
        <f aca="false">'Dados Cadastrais'!L15</f>
        <v>0</v>
      </c>
      <c r="Q31" s="39" t="n">
        <v>0</v>
      </c>
    </row>
    <row r="32" customFormat="false" ht="15" hidden="false" customHeight="false" outlineLevel="0" collapsed="false">
      <c r="A32" s="38" t="str">
        <f aca="false">'Dados Cadastrais'!A16</f>
        <v>***.***.***-**</v>
      </c>
      <c r="B32" s="39" t="str">
        <f aca="false">'Dados Cadastrais'!B16</f>
        <v>DANIELA LUSTOZA MARQUES DE SOUZA CHAVES</v>
      </c>
      <c r="C32" s="39" t="str">
        <f aca="false">'Dados Cadastrais'!F16</f>
        <v>JUIZ TITULAR DA VARA DO TRABALHO DE ASSU</v>
      </c>
      <c r="D32" s="39" t="str">
        <f aca="false">'Dados Cadastrais'!D16</f>
        <v>VARA DO TRABALHO DE ASSU</v>
      </c>
      <c r="E32" s="39" t="n">
        <f aca="false">'Dados Cadastrais'!G16</f>
        <v>28947.55</v>
      </c>
      <c r="F32" s="40" t="n">
        <f aca="false">'Subsídio -Vantagens Pessoais'!H17</f>
        <v>0</v>
      </c>
      <c r="G32" s="40" t="n">
        <f aca="false">Indenizações!O17</f>
        <v>5641.75</v>
      </c>
      <c r="H32" s="40" t="n">
        <f aca="false">'Vantagens Eventuais'!Q17</f>
        <v>1920.62</v>
      </c>
      <c r="I32" s="40" t="n">
        <f aca="false">SUM(E32:H32)</f>
        <v>36509.92</v>
      </c>
      <c r="J32" s="39" t="n">
        <f aca="false">'Dados Cadastrais'!H16</f>
        <v>3184.23</v>
      </c>
      <c r="K32" s="39" t="n">
        <v>6743.72</v>
      </c>
      <c r="L32" s="39" t="n">
        <f aca="false">'Dados Cadastrais'!J16</f>
        <v>0</v>
      </c>
      <c r="M32" s="39" t="n">
        <f aca="false">'Dados Cadastrais'!K16</f>
        <v>0</v>
      </c>
      <c r="N32" s="40" t="n">
        <f aca="false">SUM(J32:M32)</f>
        <v>9927.95</v>
      </c>
      <c r="O32" s="40" t="n">
        <f aca="false">I32-N32</f>
        <v>26581.97</v>
      </c>
      <c r="P32" s="39" t="n">
        <f aca="false">'Dados Cadastrais'!L16</f>
        <v>0</v>
      </c>
      <c r="Q32" s="39" t="n">
        <v>0</v>
      </c>
    </row>
    <row r="33" customFormat="false" ht="15" hidden="false" customHeight="false" outlineLevel="0" collapsed="false">
      <c r="A33" s="38" t="str">
        <f aca="false">'Dados Cadastrais'!A17</f>
        <v>***.***.***-**</v>
      </c>
      <c r="B33" s="39" t="str">
        <f aca="false">'Dados Cadastrais'!B17</f>
        <v>DÉCIO TEIXEIRA DE CARVALHO JÚNIOR</v>
      </c>
      <c r="C33" s="39" t="str">
        <f aca="false">'Dados Cadastrais'!F17</f>
        <v>JUIZ TITULAR DA 3ª VARA DO TRABALHO DE NATAL</v>
      </c>
      <c r="D33" s="39" t="str">
        <f aca="false">'Dados Cadastrais'!D17</f>
        <v>3ª VARA DO TRABALHO DE NATAL</v>
      </c>
      <c r="E33" s="39" t="n">
        <f aca="false">'Dados Cadastrais'!G17</f>
        <v>28947.55</v>
      </c>
      <c r="F33" s="40" t="n">
        <f aca="false">'Subsídio -Vantagens Pessoais'!H18</f>
        <v>0</v>
      </c>
      <c r="G33" s="40" t="n">
        <f aca="false">Indenizações!O18</f>
        <v>7481.92</v>
      </c>
      <c r="H33" s="40" t="n">
        <f aca="false">'Vantagens Eventuais'!Q18</f>
        <v>0</v>
      </c>
      <c r="I33" s="40" t="n">
        <f aca="false">SUM(E33:H33)</f>
        <v>36429.47</v>
      </c>
      <c r="J33" s="39" t="n">
        <f aca="false">'Dados Cadastrais'!H17</f>
        <v>3184.23</v>
      </c>
      <c r="K33" s="39" t="n">
        <f aca="false">'Dados Cadastrais'!I17</f>
        <v>6163.42</v>
      </c>
      <c r="L33" s="39" t="n">
        <f aca="false">'Dados Cadastrais'!J17</f>
        <v>0</v>
      </c>
      <c r="M33" s="39" t="n">
        <f aca="false">'Dados Cadastrais'!K17</f>
        <v>0</v>
      </c>
      <c r="N33" s="40" t="n">
        <f aca="false">SUM(J33:M33)</f>
        <v>9347.65</v>
      </c>
      <c r="O33" s="40" t="n">
        <f aca="false">I33-N33</f>
        <v>27081.82</v>
      </c>
      <c r="P33" s="39" t="n">
        <f aca="false">'Dados Cadastrais'!L17</f>
        <v>0</v>
      </c>
      <c r="Q33" s="39" t="n">
        <v>0</v>
      </c>
    </row>
    <row r="34" customFormat="false" ht="15" hidden="false" customHeight="false" outlineLevel="0" collapsed="false">
      <c r="A34" s="38" t="str">
        <f aca="false">'Dados Cadastrais'!A18</f>
        <v>***.***.***-**</v>
      </c>
      <c r="B34" s="39" t="str">
        <f aca="false">'Dados Cadastrais'!B18</f>
        <v>DERLIANE REGO TAPAJÓS</v>
      </c>
      <c r="C34" s="39" t="str">
        <f aca="false">'Dados Cadastrais'!F18</f>
        <v>JUIZ DO TRABALHO SUBSTITUTO</v>
      </c>
      <c r="D34" s="39" t="str">
        <f aca="false">'Dados Cadastrais'!D18</f>
        <v>3ª VARA DO TRABALHO DE NATAL</v>
      </c>
      <c r="E34" s="39" t="n">
        <f aca="false">'Dados Cadastrais'!G18</f>
        <v>27500.17</v>
      </c>
      <c r="F34" s="40" t="n">
        <f aca="false">'Subsídio -Vantagens Pessoais'!H19</f>
        <v>0</v>
      </c>
      <c r="G34" s="40" t="n">
        <f aca="false">Indenizações!O19</f>
        <v>6131.73</v>
      </c>
      <c r="H34" s="40" t="n">
        <f aca="false">'Vantagens Eventuais'!Q19</f>
        <v>1447.38</v>
      </c>
      <c r="I34" s="40" t="n">
        <f aca="false">SUM(E34:H34)</f>
        <v>35079.28</v>
      </c>
      <c r="J34" s="39" t="n">
        <f aca="false">'Dados Cadastrais'!H18</f>
        <v>3184.23</v>
      </c>
      <c r="K34" s="39" t="n">
        <f aca="false">'Dados Cadastrais'!I18</f>
        <v>6007</v>
      </c>
      <c r="L34" s="39" t="n">
        <f aca="false">'Dados Cadastrais'!J18</f>
        <v>0</v>
      </c>
      <c r="M34" s="39" t="n">
        <f aca="false">'Dados Cadastrais'!K18</f>
        <v>0</v>
      </c>
      <c r="N34" s="40" t="n">
        <f aca="false">SUM(J34:M34)</f>
        <v>9191.23</v>
      </c>
      <c r="O34" s="40" t="n">
        <f aca="false">I34-N34</f>
        <v>25888.05</v>
      </c>
      <c r="P34" s="39" t="n">
        <f aca="false">'Dados Cadastrais'!L18</f>
        <v>0</v>
      </c>
      <c r="Q34" s="39" t="n">
        <v>0</v>
      </c>
    </row>
    <row r="35" customFormat="false" ht="15" hidden="false" customHeight="false" outlineLevel="0" collapsed="false">
      <c r="A35" s="38" t="str">
        <f aca="false">'Dados Cadastrais'!A19</f>
        <v>***.***.***-**</v>
      </c>
      <c r="B35" s="39" t="str">
        <f aca="false">'Dados Cadastrais'!B19</f>
        <v>DILNER NOGUEIRA SANTOS</v>
      </c>
      <c r="C35" s="39" t="str">
        <f aca="false">'Dados Cadastrais'!F19</f>
        <v>JUIZ TITULAR DA 6ª VARA DO TRABALHO DE NATAL</v>
      </c>
      <c r="D35" s="39" t="str">
        <f aca="false">'Dados Cadastrais'!D19</f>
        <v>6ª VARA DO TRABALHO DE NATAL</v>
      </c>
      <c r="E35" s="39" t="n">
        <f aca="false">'Dados Cadastrais'!G19</f>
        <v>28947.55</v>
      </c>
      <c r="F35" s="40" t="n">
        <f aca="false">'Subsídio -Vantagens Pessoais'!H20</f>
        <v>0</v>
      </c>
      <c r="G35" s="40" t="n">
        <f aca="false">Indenizações!O20</f>
        <v>6103.75</v>
      </c>
      <c r="H35" s="40" t="n">
        <f aca="false">'Vantagens Eventuais'!Q20</f>
        <v>932.88</v>
      </c>
      <c r="I35" s="40" t="n">
        <f aca="false">SUM(E35:H35)</f>
        <v>35984.18</v>
      </c>
      <c r="J35" s="39" t="n">
        <f aca="false">'Dados Cadastrais'!H19</f>
        <v>3184.23</v>
      </c>
      <c r="K35" s="39" t="n">
        <v>6315.68</v>
      </c>
      <c r="L35" s="39" t="n">
        <f aca="false">'Dados Cadastrais'!J19</f>
        <v>0</v>
      </c>
      <c r="M35" s="39" t="n">
        <f aca="false">'Dados Cadastrais'!K19</f>
        <v>0</v>
      </c>
      <c r="N35" s="40" t="n">
        <f aca="false">SUM(J35:M35)</f>
        <v>9499.91</v>
      </c>
      <c r="O35" s="40" t="n">
        <f aca="false">I35-N35</f>
        <v>26484.27</v>
      </c>
      <c r="P35" s="39" t="n">
        <f aca="false">'Dados Cadastrais'!L19</f>
        <v>0</v>
      </c>
      <c r="Q35" s="39" t="n">
        <v>0</v>
      </c>
    </row>
    <row r="36" customFormat="false" ht="15" hidden="false" customHeight="false" outlineLevel="0" collapsed="false">
      <c r="A36" s="38" t="str">
        <f aca="false">'Dados Cadastrais'!A20</f>
        <v>***.***.***-**</v>
      </c>
      <c r="B36" s="39" t="str">
        <f aca="false">'Dados Cadastrais'!B20</f>
        <v>ELIZABETH FLORENTINO GABRIEL DE ALMEIDA</v>
      </c>
      <c r="C36" s="39" t="str">
        <f aca="false">'Dados Cadastrais'!F20</f>
        <v>JUIZ TITULAR DA 9ª VARA DO TRABALHO DE NATAL</v>
      </c>
      <c r="D36" s="39" t="str">
        <f aca="false">'Dados Cadastrais'!D20</f>
        <v>9ª VARA DO TRABALHO DE NATAL</v>
      </c>
      <c r="E36" s="39" t="n">
        <f aca="false">'Dados Cadastrais'!G20</f>
        <v>28947.55</v>
      </c>
      <c r="F36" s="40" t="n">
        <f aca="false">'Subsídio -Vantagens Pessoais'!H21</f>
        <v>3351.82</v>
      </c>
      <c r="G36" s="40" t="n">
        <f aca="false">Indenizações!O21</f>
        <v>5795.75</v>
      </c>
      <c r="H36" s="40" t="n">
        <f aca="false">'Vantagens Eventuais'!Q21</f>
        <v>1523.56</v>
      </c>
      <c r="I36" s="40" t="n">
        <f aca="false">SUM(E36:H36)</f>
        <v>39618.68</v>
      </c>
      <c r="J36" s="39" t="n">
        <f aca="false">'Dados Cadastrais'!H20</f>
        <v>3351.82</v>
      </c>
      <c r="K36" s="39" t="n">
        <f aca="false">'Dados Cadastrais'!I20</f>
        <v>7405.92</v>
      </c>
      <c r="L36" s="39" t="n">
        <f aca="false">'Dados Cadastrais'!J20</f>
        <v>0</v>
      </c>
      <c r="M36" s="39" t="n">
        <f aca="false">'Dados Cadastrais'!K20</f>
        <v>0</v>
      </c>
      <c r="N36" s="40" t="n">
        <f aca="false">SUM(J36:M36)</f>
        <v>10757.74</v>
      </c>
      <c r="O36" s="40" t="n">
        <f aca="false">I36-N36</f>
        <v>28860.94</v>
      </c>
      <c r="P36" s="39" t="n">
        <f aca="false">'Dados Cadastrais'!L20</f>
        <v>0</v>
      </c>
      <c r="Q36" s="39" t="n">
        <v>0</v>
      </c>
    </row>
    <row r="37" customFormat="false" ht="15" hidden="false" customHeight="false" outlineLevel="0" collapsed="false">
      <c r="A37" s="38" t="str">
        <f aca="false">'Dados Cadastrais'!A21</f>
        <v>***.***.***-**</v>
      </c>
      <c r="B37" s="39" t="str">
        <f aca="false">'Dados Cadastrais'!B21</f>
        <v>ERIDSON JOÃO FERNANDES MEDEIROS</v>
      </c>
      <c r="C37" s="39" t="str">
        <f aca="false">'Dados Cadastrais'!F21</f>
        <v>DESEMBARGADOR FEDERAL DO TRABALHO</v>
      </c>
      <c r="D37" s="39" t="str">
        <f aca="false">'Dados Cadastrais'!D21</f>
        <v>GABINETE DO DESEMBARGADOR ERIDSON JOÃO FERNANDES MEDEIROS</v>
      </c>
      <c r="E37" s="39" t="n">
        <f aca="false">'Dados Cadastrais'!G21</f>
        <v>30471.11</v>
      </c>
      <c r="F37" s="40" t="n">
        <f aca="false">'Subsídio -Vantagens Pessoais'!H22</f>
        <v>0</v>
      </c>
      <c r="G37" s="40" t="n">
        <f aca="false">Indenizações!O22</f>
        <v>6648.75</v>
      </c>
      <c r="H37" s="40" t="n">
        <f aca="false">'Vantagens Eventuais'!Q22</f>
        <v>0</v>
      </c>
      <c r="I37" s="40" t="n">
        <f aca="false">SUM(E37:H37)</f>
        <v>37119.86</v>
      </c>
      <c r="J37" s="39" t="n">
        <f aca="false">'Dados Cadastrais'!H21</f>
        <v>3351.82</v>
      </c>
      <c r="K37" s="39" t="n">
        <f aca="false">'Dados Cadastrais'!I21</f>
        <v>5916.71</v>
      </c>
      <c r="L37" s="39" t="n">
        <f aca="false">'Dados Cadastrais'!J21</f>
        <v>0</v>
      </c>
      <c r="M37" s="39" t="n">
        <f aca="false">'Dados Cadastrais'!K21</f>
        <v>0</v>
      </c>
      <c r="N37" s="40" t="n">
        <f aca="false">SUM(J37:M37)</f>
        <v>9268.53</v>
      </c>
      <c r="O37" s="40" t="n">
        <f aca="false">I37-N37</f>
        <v>27851.33</v>
      </c>
      <c r="P37" s="39" t="n">
        <f aca="false">'Dados Cadastrais'!L21</f>
        <v>0</v>
      </c>
      <c r="Q37" s="39" t="n">
        <v>0</v>
      </c>
    </row>
    <row r="38" customFormat="false" ht="15" hidden="false" customHeight="false" outlineLevel="0" collapsed="false">
      <c r="A38" s="38" t="str">
        <f aca="false">'Dados Cadastrais'!A22</f>
        <v>***.***.***-**</v>
      </c>
      <c r="B38" s="39" t="str">
        <f aca="false">'Dados Cadastrais'!B22</f>
        <v>FÁTIMA CHRISTIANE GOMES DE OLIVEIRA</v>
      </c>
      <c r="C38" s="39" t="str">
        <f aca="false">'Dados Cadastrais'!F22</f>
        <v>JUIZ DO TRABALHO SUBSTITUTO</v>
      </c>
      <c r="D38" s="39" t="str">
        <f aca="false">'Dados Cadastrais'!D22</f>
        <v>9ª VARA DO TRABALHO DE NATAL</v>
      </c>
      <c r="E38" s="39" t="n">
        <f aca="false">'Dados Cadastrais'!G22</f>
        <v>27500.17</v>
      </c>
      <c r="F38" s="40" t="n">
        <f aca="false">'Subsídio -Vantagens Pessoais'!H23</f>
        <v>0</v>
      </c>
      <c r="G38" s="40" t="n">
        <f aca="false">Indenizações!O23</f>
        <v>5641.75</v>
      </c>
      <c r="H38" s="40" t="n">
        <f aca="false">'Vantagens Eventuais'!Q23</f>
        <v>6311.08</v>
      </c>
      <c r="I38" s="40" t="n">
        <f aca="false">SUM(E38:H38)</f>
        <v>39453</v>
      </c>
      <c r="J38" s="39" t="n">
        <f aca="false">'Dados Cadastrais'!H22</f>
        <v>3109.93</v>
      </c>
      <c r="K38" s="39" t="n">
        <f aca="false">'Dados Cadastrais'!I22</f>
        <v>7573.5</v>
      </c>
      <c r="L38" s="39" t="n">
        <f aca="false">'Dados Cadastrais'!J22</f>
        <v>0</v>
      </c>
      <c r="M38" s="39" t="n">
        <f aca="false">'Dados Cadastrais'!K22</f>
        <v>0</v>
      </c>
      <c r="N38" s="40" t="n">
        <f aca="false">SUM(J38:M38)</f>
        <v>10683.43</v>
      </c>
      <c r="O38" s="40" t="n">
        <f aca="false">I38-N38</f>
        <v>28769.57</v>
      </c>
      <c r="P38" s="39" t="n">
        <f aca="false">'Dados Cadastrais'!L22</f>
        <v>0</v>
      </c>
      <c r="Q38" s="39" t="n">
        <v>0</v>
      </c>
    </row>
    <row r="39" customFormat="false" ht="15" hidden="false" customHeight="false" outlineLevel="0" collapsed="false">
      <c r="A39" s="38" t="str">
        <f aca="false">'Dados Cadastrais'!A23</f>
        <v>***.***.***-**</v>
      </c>
      <c r="B39" s="39" t="str">
        <f aca="false">'Dados Cadastrais'!B23</f>
        <v>GUILHERME MAYER AMIN</v>
      </c>
      <c r="C39" s="39" t="str">
        <f aca="false">'Dados Cadastrais'!F23</f>
        <v>JUIZ DO TRABALHO SUBSTITUTO</v>
      </c>
      <c r="D39" s="39" t="str">
        <f aca="false">'Dados Cadastrais'!D23</f>
        <v>VARA ÚNICA DO TRABALHO DE MACAU</v>
      </c>
      <c r="E39" s="39" t="n">
        <f aca="false">'Dados Cadastrais'!G23</f>
        <v>27500.17</v>
      </c>
      <c r="F39" s="40" t="n">
        <f aca="false">'Subsídio -Vantagens Pessoais'!H24</f>
        <v>0</v>
      </c>
      <c r="G39" s="40" t="n">
        <f aca="false">Indenizações!O24</f>
        <v>5261.73</v>
      </c>
      <c r="H39" s="40" t="n">
        <f aca="false">'Vantagens Eventuais'!Q24</f>
        <v>916.67</v>
      </c>
      <c r="I39" s="40" t="n">
        <f aca="false">SUM(E39:H39)</f>
        <v>33678.57</v>
      </c>
      <c r="J39" s="39" t="n">
        <f aca="false">'Dados Cadastrais'!H23</f>
        <v>608.44</v>
      </c>
      <c r="K39" s="39" t="n">
        <f aca="false">'Dados Cadastrais'!I23</f>
        <v>6243</v>
      </c>
      <c r="L39" s="39" t="n">
        <f aca="false">'Dados Cadastrais'!J23</f>
        <v>0</v>
      </c>
      <c r="M39" s="39" t="n">
        <f aca="false">'Dados Cadastrais'!K23</f>
        <v>0</v>
      </c>
      <c r="N39" s="40" t="n">
        <f aca="false">SUM(J39:M39)</f>
        <v>6851.44</v>
      </c>
      <c r="O39" s="40" t="n">
        <f aca="false">I39-N39</f>
        <v>26827.13</v>
      </c>
      <c r="P39" s="39" t="n">
        <f aca="false">'Dados Cadastrais'!L23</f>
        <v>0</v>
      </c>
      <c r="Q39" s="39" t="n">
        <v>0</v>
      </c>
    </row>
    <row r="40" customFormat="false" ht="15" hidden="false" customHeight="false" outlineLevel="0" collapsed="false">
      <c r="A40" s="38" t="str">
        <f aca="false">'Dados Cadastrais'!A24</f>
        <v>***.***.***-**</v>
      </c>
      <c r="B40" s="39" t="str">
        <f aca="false">'Dados Cadastrais'!B24</f>
        <v>GUSTAVO MUNIZ NUNES</v>
      </c>
      <c r="C40" s="39" t="str">
        <f aca="false">'Dados Cadastrais'!F24</f>
        <v>JUIZ TITULAR DA 2ª VARA DO TRABALHO DE MACAU</v>
      </c>
      <c r="D40" s="39" t="str">
        <f aca="false">'Dados Cadastrais'!D24</f>
        <v>VARA ÚNICA DO TRABALHO DE MACAU</v>
      </c>
      <c r="E40" s="39" t="n">
        <f aca="false">'Dados Cadastrais'!G24</f>
        <v>28947.55</v>
      </c>
      <c r="F40" s="40" t="n">
        <f aca="false">'Subsídio -Vantagens Pessoais'!H25</f>
        <v>0</v>
      </c>
      <c r="G40" s="40" t="n">
        <f aca="false">Indenizações!O25</f>
        <v>5641.75</v>
      </c>
      <c r="H40" s="40" t="n">
        <f aca="false">'Vantagens Eventuais'!Q25</f>
        <v>0</v>
      </c>
      <c r="I40" s="40" t="n">
        <f aca="false">SUM(E40:H40)</f>
        <v>34589.3</v>
      </c>
      <c r="J40" s="39" t="n">
        <f aca="false">'Dados Cadastrais'!H24</f>
        <v>3184.23</v>
      </c>
      <c r="K40" s="39" t="n">
        <f aca="false">'Dados Cadastrais'!I24</f>
        <v>6215.55</v>
      </c>
      <c r="L40" s="39" t="n">
        <f aca="false">'Dados Cadastrais'!J24</f>
        <v>0</v>
      </c>
      <c r="M40" s="39" t="n">
        <f aca="false">'Dados Cadastrais'!K24</f>
        <v>0</v>
      </c>
      <c r="N40" s="40" t="n">
        <f aca="false">SUM(J40:M40)</f>
        <v>9399.78</v>
      </c>
      <c r="O40" s="40" t="n">
        <f aca="false">I40-N40</f>
        <v>25189.52</v>
      </c>
      <c r="P40" s="39" t="n">
        <f aca="false">'Dados Cadastrais'!L24</f>
        <v>0</v>
      </c>
      <c r="Q40" s="39" t="n">
        <v>0</v>
      </c>
    </row>
    <row r="41" customFormat="false" ht="15" hidden="false" customHeight="false" outlineLevel="0" collapsed="false">
      <c r="A41" s="38" t="str">
        <f aca="false">'Dados Cadastrais'!A25</f>
        <v>***.***.***-**</v>
      </c>
      <c r="B41" s="39" t="str">
        <f aca="false">'Dados Cadastrais'!B25</f>
        <v>HAMILTON VIEIRA SOBRINHO</v>
      </c>
      <c r="C41" s="39" t="str">
        <f aca="false">'Dados Cadastrais'!F25</f>
        <v>JUIZ TITULAR DA 4ª VARA DO TRABALHO DE MOSSORÓ</v>
      </c>
      <c r="D41" s="39" t="str">
        <f aca="false">'Dados Cadastrais'!D25</f>
        <v>4ª VARA DO TRABALHO DE MOSSORÓ</v>
      </c>
      <c r="E41" s="39" t="n">
        <f aca="false">'Dados Cadastrais'!G25</f>
        <v>28947.55</v>
      </c>
      <c r="F41" s="40" t="n">
        <f aca="false">'Subsídio -Vantagens Pessoais'!H26</f>
        <v>0</v>
      </c>
      <c r="G41" s="40" t="n">
        <f aca="false">Indenizações!O26</f>
        <v>6103.75</v>
      </c>
      <c r="H41" s="40" t="n">
        <f aca="false">'Vantagens Eventuais'!Q26</f>
        <v>3092.94</v>
      </c>
      <c r="I41" s="40" t="n">
        <f aca="false">SUM(E41:H41)</f>
        <v>38144.24</v>
      </c>
      <c r="J41" s="39" t="n">
        <f aca="false">'Dados Cadastrais'!H25</f>
        <v>3184.23</v>
      </c>
      <c r="K41" s="39" t="n">
        <v>6909.7</v>
      </c>
      <c r="L41" s="39" t="n">
        <f aca="false">'Dados Cadastrais'!J25</f>
        <v>0</v>
      </c>
      <c r="M41" s="39" t="n">
        <f aca="false">'Dados Cadastrais'!K25</f>
        <v>0</v>
      </c>
      <c r="N41" s="40" t="n">
        <f aca="false">SUM(J41:M41)</f>
        <v>10093.93</v>
      </c>
      <c r="O41" s="40" t="n">
        <f aca="false">I41-N41</f>
        <v>28050.31</v>
      </c>
      <c r="P41" s="39" t="n">
        <f aca="false">'Dados Cadastrais'!L25</f>
        <v>0</v>
      </c>
      <c r="Q41" s="39" t="n">
        <v>0</v>
      </c>
    </row>
    <row r="42" customFormat="false" ht="15" hidden="false" customHeight="false" outlineLevel="0" collapsed="false">
      <c r="A42" s="38" t="str">
        <f aca="false">'Dados Cadastrais'!A26</f>
        <v>***.***.***-**</v>
      </c>
      <c r="B42" s="39" t="str">
        <f aca="false">'Dados Cadastrais'!B26</f>
        <v>HERMANN DE ARAUJO HACKRADT</v>
      </c>
      <c r="C42" s="39" t="str">
        <f aca="false">'Dados Cadastrais'!F26</f>
        <v>JUIZ TITULAR DA VARA DO TRABALHO DE CURRAIS NOVOS</v>
      </c>
      <c r="D42" s="39" t="str">
        <f aca="false">'Dados Cadastrais'!D26</f>
        <v>VARA DO TRABALHO DE CURRAIS NOVOS</v>
      </c>
      <c r="E42" s="39" t="n">
        <f aca="false">'Dados Cadastrais'!G26</f>
        <v>28947.55</v>
      </c>
      <c r="F42" s="40" t="n">
        <f aca="false">'Subsídio -Vantagens Pessoais'!H27</f>
        <v>0</v>
      </c>
      <c r="G42" s="40" t="n">
        <f aca="false">Indenizações!O27</f>
        <v>5949.75</v>
      </c>
      <c r="H42" s="40" t="n">
        <f aca="false">'Vantagens Eventuais'!Q27</f>
        <v>0</v>
      </c>
      <c r="I42" s="40" t="n">
        <f aca="false">SUM(E42:H42)</f>
        <v>34897.3</v>
      </c>
      <c r="J42" s="39" t="n">
        <f aca="false">'Dados Cadastrais'!H26</f>
        <v>3184.23</v>
      </c>
      <c r="K42" s="39" t="n">
        <f aca="false">'Dados Cadastrais'!I26</f>
        <v>6111.28</v>
      </c>
      <c r="L42" s="39" t="n">
        <f aca="false">'Dados Cadastrais'!J26</f>
        <v>0</v>
      </c>
      <c r="M42" s="39" t="n">
        <f aca="false">'Dados Cadastrais'!K26</f>
        <v>0</v>
      </c>
      <c r="N42" s="40" t="n">
        <f aca="false">SUM(J42:M42)</f>
        <v>9295.51</v>
      </c>
      <c r="O42" s="40" t="n">
        <f aca="false">I42-N42</f>
        <v>25601.79</v>
      </c>
      <c r="P42" s="39" t="n">
        <f aca="false">'Dados Cadastrais'!L26</f>
        <v>0</v>
      </c>
      <c r="Q42" s="39" t="n">
        <v>0</v>
      </c>
    </row>
    <row r="43" customFormat="false" ht="15" hidden="false" customHeight="false" outlineLevel="0" collapsed="false">
      <c r="A43" s="38" t="str">
        <f aca="false">'Dados Cadastrais'!A27</f>
        <v>***.***.***-**</v>
      </c>
      <c r="B43" s="39" t="str">
        <f aca="false">'Dados Cadastrais'!B27</f>
        <v>HIGOR MARCELINO SANCHES</v>
      </c>
      <c r="C43" s="39" t="str">
        <f aca="false">'Dados Cadastrais'!F27</f>
        <v>JUIZ DO TRABALHO SUBSTITUTO</v>
      </c>
      <c r="D43" s="39" t="str">
        <f aca="false">'Dados Cadastrais'!D27</f>
        <v>1ª VARA DO TRABALHO DE MOSSORÓ</v>
      </c>
      <c r="E43" s="39" t="n">
        <f aca="false">'Dados Cadastrais'!G27</f>
        <v>27500.17</v>
      </c>
      <c r="F43" s="40" t="n">
        <f aca="false">'Subsídio -Vantagens Pessoais'!H28</f>
        <v>0</v>
      </c>
      <c r="G43" s="40" t="n">
        <f aca="false">Indenizações!O28</f>
        <v>6645.27</v>
      </c>
      <c r="H43" s="40" t="n">
        <f aca="false">'Vantagens Eventuais'!Q28</f>
        <v>6112.73</v>
      </c>
      <c r="I43" s="40" t="n">
        <f aca="false">SUM(E43:H43)</f>
        <v>40258.17</v>
      </c>
      <c r="J43" s="39" t="n">
        <f aca="false">'Dados Cadastrais'!H27</f>
        <v>3184.23</v>
      </c>
      <c r="K43" s="39" t="n">
        <f aca="false">'Dados Cadastrais'!I27</f>
        <v>7498.52</v>
      </c>
      <c r="L43" s="39" t="n">
        <f aca="false">'Dados Cadastrais'!J27</f>
        <v>0</v>
      </c>
      <c r="M43" s="39" t="n">
        <f aca="false">'Dados Cadastrais'!K27</f>
        <v>0</v>
      </c>
      <c r="N43" s="40" t="n">
        <f aca="false">SUM(J43:M43)</f>
        <v>10682.75</v>
      </c>
      <c r="O43" s="40" t="n">
        <f aca="false">I43-N43</f>
        <v>29575.42</v>
      </c>
      <c r="P43" s="39" t="n">
        <f aca="false">'Dados Cadastrais'!L27</f>
        <v>0</v>
      </c>
      <c r="Q43" s="39" t="n">
        <v>0</v>
      </c>
    </row>
    <row r="44" customFormat="false" ht="15" hidden="false" customHeight="false" outlineLevel="0" collapsed="false">
      <c r="A44" s="38" t="str">
        <f aca="false">'Dados Cadastrais'!A28</f>
        <v>***.***.***-**</v>
      </c>
      <c r="B44" s="39" t="str">
        <f aca="false">'Dados Cadastrais'!B28</f>
        <v>INÁCIO ANDRÉ DE OLIVEIRA</v>
      </c>
      <c r="C44" s="39" t="str">
        <f aca="false">'Dados Cadastrais'!F28</f>
        <v>JUIZ DO TRABALHO SUBSTITUTO</v>
      </c>
      <c r="D44" s="39" t="str">
        <f aca="false">'Dados Cadastrais'!D28</f>
        <v>7ª VARA DO TRABALHO DE NATAL</v>
      </c>
      <c r="E44" s="39" t="n">
        <f aca="false">'Dados Cadastrais'!G28</f>
        <v>27500.17</v>
      </c>
      <c r="F44" s="40" t="n">
        <f aca="false">'Subsídio -Vantagens Pessoais'!H29</f>
        <v>0</v>
      </c>
      <c r="G44" s="40" t="n">
        <f aca="false">Indenizações!O29</f>
        <v>5638.27</v>
      </c>
      <c r="H44" s="40" t="n">
        <f aca="false">'Vantagens Eventuais'!Q29</f>
        <v>0</v>
      </c>
      <c r="I44" s="40" t="n">
        <f aca="false">SUM(E44:H44)</f>
        <v>33138.44</v>
      </c>
      <c r="J44" s="39" t="n">
        <f aca="false">'Dados Cadastrais'!H28</f>
        <v>3025.02</v>
      </c>
      <c r="K44" s="39" t="n">
        <f aca="false">'Dados Cadastrais'!I28</f>
        <v>5861.31</v>
      </c>
      <c r="L44" s="39" t="n">
        <f aca="false">'Dados Cadastrais'!J28</f>
        <v>0</v>
      </c>
      <c r="M44" s="39" t="n">
        <f aca="false">'Dados Cadastrais'!K28</f>
        <v>0</v>
      </c>
      <c r="N44" s="40" t="n">
        <f aca="false">SUM(J44:M44)</f>
        <v>8886.33</v>
      </c>
      <c r="O44" s="40" t="n">
        <f aca="false">I44-N44</f>
        <v>24252.11</v>
      </c>
      <c r="P44" s="39" t="n">
        <f aca="false">'Dados Cadastrais'!L28</f>
        <v>0</v>
      </c>
      <c r="Q44" s="39" t="n">
        <v>0</v>
      </c>
    </row>
    <row r="45" customFormat="false" ht="15" hidden="false" customHeight="false" outlineLevel="0" collapsed="false">
      <c r="A45" s="38" t="str">
        <f aca="false">'Dados Cadastrais'!A29</f>
        <v>***.***.***-**</v>
      </c>
      <c r="B45" s="39" t="str">
        <f aca="false">'Dados Cadastrais'!B29</f>
        <v>ISAURA MARIA BARBALHO SIMONETTI</v>
      </c>
      <c r="C45" s="39" t="str">
        <f aca="false">'Dados Cadastrais'!F29</f>
        <v>JUIZ TITULAR DA 5ª VARA DO TRABALHO DE NATAL</v>
      </c>
      <c r="D45" s="39" t="str">
        <f aca="false">'Dados Cadastrais'!D29</f>
        <v>5ª VARA DO TRABALHO DE NATAL</v>
      </c>
      <c r="E45" s="39" t="n">
        <f aca="false">'Dados Cadastrais'!G29</f>
        <v>28947.55</v>
      </c>
      <c r="F45" s="40" t="n">
        <f aca="false">'Subsídio -Vantagens Pessoais'!H30</f>
        <v>0</v>
      </c>
      <c r="G45" s="40" t="n">
        <f aca="false">Indenizações!O30</f>
        <v>1418.02</v>
      </c>
      <c r="H45" s="40" t="n">
        <f aca="false">'Vantagens Eventuais'!Q30</f>
        <v>0</v>
      </c>
      <c r="I45" s="40" t="n">
        <f aca="false">SUM(E45:H45)</f>
        <v>30365.57</v>
      </c>
      <c r="J45" s="39" t="n">
        <f aca="false">'Dados Cadastrais'!H29</f>
        <v>3184.23</v>
      </c>
      <c r="K45" s="39" t="n">
        <f aca="false">'Dados Cadastrais'!I29</f>
        <v>6215.55</v>
      </c>
      <c r="L45" s="39" t="n">
        <f aca="false">'Dados Cadastrais'!J29</f>
        <v>0</v>
      </c>
      <c r="M45" s="39" t="n">
        <f aca="false">'Dados Cadastrais'!K29</f>
        <v>0</v>
      </c>
      <c r="N45" s="40" t="n">
        <f aca="false">SUM(J45:M45)</f>
        <v>9399.78</v>
      </c>
      <c r="O45" s="40" t="n">
        <f aca="false">I45-N45</f>
        <v>20965.79</v>
      </c>
      <c r="P45" s="39" t="n">
        <f aca="false">'Dados Cadastrais'!L29</f>
        <v>0</v>
      </c>
      <c r="Q45" s="39" t="n">
        <v>0</v>
      </c>
    </row>
    <row r="46" customFormat="false" ht="15" hidden="false" customHeight="false" outlineLevel="0" collapsed="false">
      <c r="A46" s="38" t="str">
        <f aca="false">'Dados Cadastrais'!A30</f>
        <v>***.***.***-**</v>
      </c>
      <c r="B46" s="39" t="str">
        <f aca="false">'Dados Cadastrais'!B30</f>
        <v>JANAÍNA VASCO FERNANDES</v>
      </c>
      <c r="C46" s="39" t="str">
        <f aca="false">'Dados Cadastrais'!F30</f>
        <v>JUIZ DO TRABALHO SUBSTITUTO</v>
      </c>
      <c r="D46" s="39" t="str">
        <f aca="false">'Dados Cadastrais'!D30</f>
        <v>6ª VARA DO TRABALHO DE NATAL</v>
      </c>
      <c r="E46" s="39" t="n">
        <f aca="false">'Dados Cadastrais'!G30</f>
        <v>27500.17</v>
      </c>
      <c r="F46" s="40" t="n">
        <f aca="false">'Subsídio -Vantagens Pessoais'!H31</f>
        <v>0</v>
      </c>
      <c r="G46" s="40" t="n">
        <f aca="false">Indenizações!O31</f>
        <v>5641.75</v>
      </c>
      <c r="H46" s="40" t="n">
        <f aca="false">'Vantagens Eventuais'!Q31</f>
        <v>771.94</v>
      </c>
      <c r="I46" s="40" t="n">
        <f aca="false">SUM(E46:H46)</f>
        <v>33913.86</v>
      </c>
      <c r="J46" s="39" t="n">
        <f aca="false">'Dados Cadastrais'!H30</f>
        <v>3109.93</v>
      </c>
      <c r="K46" s="39" t="n">
        <f aca="false">'Dados Cadastrais'!I30</f>
        <v>3717.79</v>
      </c>
      <c r="L46" s="39" t="n">
        <f aca="false">'Dados Cadastrais'!J30</f>
        <v>0</v>
      </c>
      <c r="M46" s="39" t="n">
        <f aca="false">'Dados Cadastrais'!K30</f>
        <v>0</v>
      </c>
      <c r="N46" s="40" t="n">
        <f aca="false">SUM(J46:M46)</f>
        <v>6827.72</v>
      </c>
      <c r="O46" s="40" t="n">
        <f aca="false">I46-N46</f>
        <v>27086.14</v>
      </c>
      <c r="P46" s="39" t="n">
        <f aca="false">'Dados Cadastrais'!L30</f>
        <v>0</v>
      </c>
      <c r="Q46" s="39" t="n">
        <v>0</v>
      </c>
    </row>
    <row r="47" customFormat="false" ht="15" hidden="false" customHeight="false" outlineLevel="0" collapsed="false">
      <c r="A47" s="38" t="str">
        <f aca="false">'Dados Cadastrais'!A31</f>
        <v>***.***.***-**</v>
      </c>
      <c r="B47" s="39" t="str">
        <f aca="false">'Dados Cadastrais'!B31</f>
        <v>JOANILSON DE PAULA RÊGO JÚNIOR</v>
      </c>
      <c r="C47" s="39" t="str">
        <f aca="false">'Dados Cadastrais'!F31</f>
        <v>JUIZ TITULAR DA 8º VARA DO TRABALHO DE NATAL</v>
      </c>
      <c r="D47" s="39" t="str">
        <f aca="false">'Dados Cadastrais'!D31</f>
        <v>8ª VARA DO TRABALHO DE NATAL</v>
      </c>
      <c r="E47" s="39" t="n">
        <f aca="false">'Dados Cadastrais'!G31</f>
        <v>28947.55</v>
      </c>
      <c r="F47" s="40" t="n">
        <f aca="false">'Subsídio -Vantagens Pessoais'!H32</f>
        <v>0</v>
      </c>
      <c r="G47" s="40" t="n">
        <f aca="false">Indenizações!O32</f>
        <v>6103.75</v>
      </c>
      <c r="H47" s="40" t="n">
        <f aca="false">'Vantagens Eventuais'!Q32</f>
        <v>1608.2</v>
      </c>
      <c r="I47" s="40" t="n">
        <f aca="false">SUM(E47:H47)</f>
        <v>36659.5</v>
      </c>
      <c r="J47" s="39" t="n">
        <f aca="false">'Dados Cadastrais'!H31</f>
        <v>3184.23</v>
      </c>
      <c r="K47" s="39" t="n">
        <f aca="false">'Dados Cadastrais'!I31</f>
        <v>5640.5</v>
      </c>
      <c r="L47" s="39" t="n">
        <f aca="false">'Dados Cadastrais'!J31</f>
        <v>0</v>
      </c>
      <c r="M47" s="39" t="n">
        <f aca="false">'Dados Cadastrais'!K31</f>
        <v>0</v>
      </c>
      <c r="N47" s="40" t="n">
        <f aca="false">SUM(J47:M47)</f>
        <v>8824.73</v>
      </c>
      <c r="O47" s="40" t="n">
        <f aca="false">I47-N47</f>
        <v>27834.77</v>
      </c>
      <c r="P47" s="39" t="n">
        <f aca="false">'Dados Cadastrais'!L31</f>
        <v>0</v>
      </c>
      <c r="Q47" s="39" t="n">
        <v>0</v>
      </c>
    </row>
    <row r="48" customFormat="false" ht="15" hidden="false" customHeight="false" outlineLevel="0" collapsed="false">
      <c r="A48" s="38" t="str">
        <f aca="false">'Dados Cadastrais'!A32</f>
        <v>***.***.***-**</v>
      </c>
      <c r="B48" s="39" t="str">
        <f aca="false">'Dados Cadastrais'!B32</f>
        <v>JÓLIA LUCENA DA ROCHA MELO</v>
      </c>
      <c r="C48" s="39" t="str">
        <f aca="false">'Dados Cadastrais'!F32</f>
        <v>JUIZ TITULAR DA 13ª VARA DO TRABALHO DE NATAL</v>
      </c>
      <c r="D48" s="39" t="str">
        <f aca="false">'Dados Cadastrais'!D32</f>
        <v>13ª VARA DO TRABALHO DE NATAL</v>
      </c>
      <c r="E48" s="39" t="n">
        <f aca="false">'Dados Cadastrais'!G32</f>
        <v>28947.55</v>
      </c>
      <c r="F48" s="40" t="n">
        <f aca="false">'Subsídio -Vantagens Pessoais'!H33</f>
        <v>0</v>
      </c>
      <c r="G48" s="40" t="n">
        <f aca="false">Indenizações!O33</f>
        <v>8046.75</v>
      </c>
      <c r="H48" s="40" t="n">
        <f aca="false">'Vantagens Eventuais'!Q33</f>
        <v>548.75</v>
      </c>
      <c r="I48" s="40" t="n">
        <f aca="false">SUM(E48:H48)</f>
        <v>37543.05</v>
      </c>
      <c r="J48" s="39" t="n">
        <f aca="false">'Dados Cadastrais'!H32</f>
        <v>3184.23</v>
      </c>
      <c r="K48" s="39" t="n">
        <v>6262.19</v>
      </c>
      <c r="L48" s="39" t="n">
        <f aca="false">'Dados Cadastrais'!J32</f>
        <v>0</v>
      </c>
      <c r="M48" s="39" t="n">
        <f aca="false">'Dados Cadastrais'!K32</f>
        <v>0</v>
      </c>
      <c r="N48" s="40" t="n">
        <f aca="false">SUM(J48:M48)</f>
        <v>9446.42</v>
      </c>
      <c r="O48" s="40" t="n">
        <f aca="false">I48-N48</f>
        <v>28096.63</v>
      </c>
      <c r="P48" s="39" t="n">
        <f aca="false">'Dados Cadastrais'!L32</f>
        <v>0</v>
      </c>
      <c r="Q48" s="39" t="n">
        <v>0</v>
      </c>
    </row>
    <row r="49" customFormat="false" ht="15" hidden="false" customHeight="false" outlineLevel="0" collapsed="false">
      <c r="A49" s="38" t="str">
        <f aca="false">'Dados Cadastrais'!A33</f>
        <v>***.***.***-**</v>
      </c>
      <c r="B49" s="39" t="str">
        <f aca="false">'Dados Cadastrais'!B33</f>
        <v>JORDANA DUARTE SILVA</v>
      </c>
      <c r="C49" s="39" t="str">
        <f aca="false">'Dados Cadastrais'!F33</f>
        <v>JUIZ DO TRABALHO SUBSTITUTO</v>
      </c>
      <c r="D49" s="39" t="str">
        <f aca="false">'Dados Cadastrais'!D33</f>
        <v>RESERVA TÉCNICA DE ZONEAMENTO</v>
      </c>
      <c r="E49" s="39" t="n">
        <f aca="false">'Dados Cadastrais'!G33</f>
        <v>27500.17</v>
      </c>
      <c r="F49" s="40" t="n">
        <f aca="false">'Subsídio -Vantagens Pessoais'!H34</f>
        <v>0</v>
      </c>
      <c r="G49" s="40" t="n">
        <f aca="false">Indenizações!O34</f>
        <v>5261.73</v>
      </c>
      <c r="H49" s="40" t="n">
        <f aca="false">'Vantagens Eventuais'!Q34</f>
        <v>1447.38</v>
      </c>
      <c r="I49" s="40" t="n">
        <f aca="false">SUM(E49:H49)</f>
        <v>34209.28</v>
      </c>
      <c r="J49" s="39" t="n">
        <f aca="false">'Dados Cadastrais'!H33</f>
        <v>608.44</v>
      </c>
      <c r="K49" s="39" t="n">
        <f aca="false">'Dados Cadastrais'!I33</f>
        <v>6376.54</v>
      </c>
      <c r="L49" s="39" t="n">
        <f aca="false">'Dados Cadastrais'!J33</f>
        <v>0</v>
      </c>
      <c r="M49" s="39" t="n">
        <f aca="false">'Dados Cadastrais'!K33</f>
        <v>0</v>
      </c>
      <c r="N49" s="40" t="n">
        <f aca="false">SUM(J49:M49)</f>
        <v>6984.98</v>
      </c>
      <c r="O49" s="40" t="n">
        <f aca="false">I49-N49</f>
        <v>27224.3</v>
      </c>
      <c r="P49" s="39" t="n">
        <f aca="false">'Dados Cadastrais'!L33</f>
        <v>0</v>
      </c>
      <c r="Q49" s="39" t="n">
        <v>0</v>
      </c>
    </row>
    <row r="50" customFormat="false" ht="15" hidden="false" customHeight="false" outlineLevel="0" collapsed="false">
      <c r="A50" s="38" t="str">
        <f aca="false">'Dados Cadastrais'!A34</f>
        <v>***.***.***-**</v>
      </c>
      <c r="B50" s="39" t="str">
        <f aca="false">'Dados Cadastrais'!B34</f>
        <v>JOSÉ BARBOSA FILHO</v>
      </c>
      <c r="C50" s="39" t="str">
        <f aca="false">'Dados Cadastrais'!F34</f>
        <v>DESEMBARGADOR FEDERAL DO TRABALHO</v>
      </c>
      <c r="D50" s="39" t="str">
        <f aca="false">'Dados Cadastrais'!D34</f>
        <v>GABINETE DO DESEMBARGADOR JOSÉ BARBOSA FILHO</v>
      </c>
      <c r="E50" s="39" t="n">
        <f aca="false">'Dados Cadastrais'!G34</f>
        <v>30471.11</v>
      </c>
      <c r="F50" s="40" t="n">
        <f aca="false">'Subsídio -Vantagens Pessoais'!H35</f>
        <v>3351.82</v>
      </c>
      <c r="G50" s="40" t="n">
        <f aca="false">Indenizações!O35</f>
        <v>8417.37</v>
      </c>
      <c r="H50" s="40" t="n">
        <f aca="false">'Vantagens Eventuais'!Q35</f>
        <v>0</v>
      </c>
      <c r="I50" s="40" t="n">
        <f aca="false">SUM(E50:H50)</f>
        <v>42240.3</v>
      </c>
      <c r="J50" s="39" t="n">
        <f aca="false">'Dados Cadastrais'!H34</f>
        <v>3351.82</v>
      </c>
      <c r="K50" s="39" t="n">
        <f aca="false">'Dados Cadastrais'!I34</f>
        <v>7458.06</v>
      </c>
      <c r="L50" s="39" t="n">
        <f aca="false">'Dados Cadastrais'!J34</f>
        <v>0</v>
      </c>
      <c r="M50" s="39" t="n">
        <f aca="false">'Dados Cadastrais'!K34</f>
        <v>0</v>
      </c>
      <c r="N50" s="40" t="n">
        <f aca="false">SUM(J50:M50)</f>
        <v>10809.88</v>
      </c>
      <c r="O50" s="40" t="n">
        <f aca="false">I50-N50</f>
        <v>31430.42</v>
      </c>
      <c r="P50" s="39" t="n">
        <f aca="false">'Dados Cadastrais'!L34</f>
        <v>0</v>
      </c>
      <c r="Q50" s="39" t="n">
        <v>0</v>
      </c>
    </row>
    <row r="51" customFormat="false" ht="15" hidden="false" customHeight="false" outlineLevel="0" collapsed="false">
      <c r="A51" s="38" t="str">
        <f aca="false">'Dados Cadastrais'!A35</f>
        <v>***.***.***-**</v>
      </c>
      <c r="B51" s="39" t="str">
        <f aca="false">'Dados Cadastrais'!B35</f>
        <v>JOSÉ DARIO DE AGUIAR FILHO</v>
      </c>
      <c r="C51" s="39" t="str">
        <f aca="false">'Dados Cadastrais'!F35</f>
        <v>JUIZ TITULAR DA 1ª VARA DO TRABALHO DE CEARÁ MIRIM</v>
      </c>
      <c r="D51" s="39" t="str">
        <f aca="false">'Dados Cadastrais'!D35</f>
        <v>VARA DO TRABALHO DE CEARÁ - MIRIM</v>
      </c>
      <c r="E51" s="39" t="n">
        <f aca="false">'Dados Cadastrais'!G35</f>
        <v>28947.55</v>
      </c>
      <c r="F51" s="40" t="n">
        <f aca="false">'Subsídio -Vantagens Pessoais'!H36</f>
        <v>3184.23</v>
      </c>
      <c r="G51" s="40" t="n">
        <f aca="false">Indenizações!O36</f>
        <v>6355.73</v>
      </c>
      <c r="H51" s="40" t="n">
        <f aca="false">'Vantagens Eventuais'!Q36</f>
        <v>0</v>
      </c>
      <c r="I51" s="40" t="n">
        <f aca="false">SUM(E51:H51)</f>
        <v>38487.51</v>
      </c>
      <c r="J51" s="39" t="n">
        <f aca="false">'Dados Cadastrais'!H35</f>
        <v>3184.23</v>
      </c>
      <c r="K51" s="39" t="n">
        <f aca="false">'Dados Cadastrais'!I35</f>
        <v>6934.8</v>
      </c>
      <c r="L51" s="39" t="n">
        <f aca="false">'Dados Cadastrais'!J35</f>
        <v>0</v>
      </c>
      <c r="M51" s="39" t="n">
        <f aca="false">'Dados Cadastrais'!K35</f>
        <v>0</v>
      </c>
      <c r="N51" s="40" t="n">
        <f aca="false">SUM(J51:M51)</f>
        <v>10119.03</v>
      </c>
      <c r="O51" s="40" t="n">
        <f aca="false">I51-N51</f>
        <v>28368.48</v>
      </c>
      <c r="P51" s="39" t="n">
        <f aca="false">'Dados Cadastrais'!L35</f>
        <v>0</v>
      </c>
      <c r="Q51" s="39" t="n">
        <v>0</v>
      </c>
    </row>
    <row r="52" customFormat="false" ht="15" hidden="false" customHeight="false" outlineLevel="0" collapsed="false">
      <c r="A52" s="38" t="str">
        <f aca="false">'Dados Cadastrais'!A36</f>
        <v>***.***.***-**</v>
      </c>
      <c r="B52" s="39" t="str">
        <f aca="false">'Dados Cadastrais'!B36</f>
        <v>JOSÉ MAURÍCIO PONTES JÚNIOR</v>
      </c>
      <c r="C52" s="39" t="str">
        <f aca="false">'Dados Cadastrais'!F36</f>
        <v>JUIZ DO TRABALHO SUBSTITUTO</v>
      </c>
      <c r="D52" s="39" t="str">
        <f aca="false">'Dados Cadastrais'!D36</f>
        <v>12ª VARA DO TRABALHO DE NATAL</v>
      </c>
      <c r="E52" s="39" t="n">
        <f aca="false">'Dados Cadastrais'!G36</f>
        <v>27500.17</v>
      </c>
      <c r="F52" s="40" t="n">
        <f aca="false">'Subsídio -Vantagens Pessoais'!H37</f>
        <v>0</v>
      </c>
      <c r="G52" s="40" t="n">
        <f aca="false">Indenizações!O37</f>
        <v>5261.73</v>
      </c>
      <c r="H52" s="40" t="n">
        <f aca="false">'Vantagens Eventuais'!Q37</f>
        <v>1447.38</v>
      </c>
      <c r="I52" s="40" t="n">
        <f aca="false">SUM(E52:H52)</f>
        <v>34209.28</v>
      </c>
      <c r="J52" s="39" t="n">
        <f aca="false">'Dados Cadastrais'!H36</f>
        <v>3184.23</v>
      </c>
      <c r="K52" s="39" t="n">
        <f aca="false">'Dados Cadastrais'!I36</f>
        <v>6215.55</v>
      </c>
      <c r="L52" s="39" t="n">
        <f aca="false">'Dados Cadastrais'!J36</f>
        <v>0</v>
      </c>
      <c r="M52" s="39" t="n">
        <f aca="false">'Dados Cadastrais'!K36</f>
        <v>0</v>
      </c>
      <c r="N52" s="40" t="n">
        <f aca="false">SUM(J52:M52)</f>
        <v>9399.78</v>
      </c>
      <c r="O52" s="40" t="n">
        <f aca="false">I52-N52</f>
        <v>24809.5</v>
      </c>
      <c r="P52" s="39" t="n">
        <f aca="false">'Dados Cadastrais'!L36</f>
        <v>0</v>
      </c>
      <c r="Q52" s="39" t="n">
        <v>0</v>
      </c>
    </row>
    <row r="53" customFormat="false" ht="15" hidden="false" customHeight="false" outlineLevel="0" collapsed="false">
      <c r="A53" s="38" t="str">
        <f aca="false">'Dados Cadastrais'!A37</f>
        <v>***.***.***-**</v>
      </c>
      <c r="B53" s="39" t="str">
        <f aca="false">'Dados Cadastrais'!B37</f>
        <v>JOSÉ RÊGO JÚNIOR</v>
      </c>
      <c r="C53" s="39" t="str">
        <f aca="false">'Dados Cadastrais'!F37</f>
        <v>DESEMBARGADOR FEDERAL DO TRABALHO</v>
      </c>
      <c r="D53" s="39" t="str">
        <f aca="false">'Dados Cadastrais'!D37</f>
        <v>GABINETE DO DESEMBARGADOR JOSÉ RÊGO JUNIOR</v>
      </c>
      <c r="E53" s="39" t="n">
        <f aca="false">'Dados Cadastrais'!G37</f>
        <v>30471.11</v>
      </c>
      <c r="F53" s="40" t="n">
        <f aca="false">'Subsídio -Vantagens Pessoais'!H38</f>
        <v>0</v>
      </c>
      <c r="G53" s="40" t="n">
        <f aca="false">Indenizações!O38</f>
        <v>6047.73</v>
      </c>
      <c r="H53" s="40" t="n">
        <f aca="false">'Vantagens Eventuais'!Q38</f>
        <v>0</v>
      </c>
      <c r="I53" s="40" t="n">
        <f aca="false">SUM(E53:H53)</f>
        <v>36518.84</v>
      </c>
      <c r="J53" s="39" t="n">
        <f aca="false">'Dados Cadastrais'!H37</f>
        <v>3351.82</v>
      </c>
      <c r="K53" s="39" t="n">
        <f aca="false">'Dados Cadastrais'!I37</f>
        <v>6484.17</v>
      </c>
      <c r="L53" s="39" t="n">
        <f aca="false">'Dados Cadastrais'!J37</f>
        <v>0</v>
      </c>
      <c r="M53" s="39" t="n">
        <f aca="false">'Dados Cadastrais'!K37</f>
        <v>0</v>
      </c>
      <c r="N53" s="40" t="n">
        <f aca="false">SUM(J53:M53)</f>
        <v>9835.99</v>
      </c>
      <c r="O53" s="40" t="n">
        <f aca="false">I53-N53</f>
        <v>26682.85</v>
      </c>
      <c r="P53" s="39" t="n">
        <f aca="false">'Dados Cadastrais'!L37</f>
        <v>0</v>
      </c>
      <c r="Q53" s="39" t="n">
        <v>0</v>
      </c>
    </row>
    <row r="54" customFormat="false" ht="15" hidden="false" customHeight="false" outlineLevel="0" collapsed="false">
      <c r="A54" s="38" t="str">
        <f aca="false">'Dados Cadastrais'!A38</f>
        <v>***.***.***-**</v>
      </c>
      <c r="B54" s="39" t="str">
        <f aca="false">'Dados Cadastrais'!B38</f>
        <v>JOSEANE DANTAS DOS SANTOS</v>
      </c>
      <c r="C54" s="39" t="str">
        <f aca="false">'Dados Cadastrais'!F38</f>
        <v>DESEMBARGADOR FEDERAL DO TRABALHO</v>
      </c>
      <c r="D54" s="39" t="str">
        <f aca="false">'Dados Cadastrais'!D38</f>
        <v>GABINETE DA DESEMBARGADORA JOSEANE DANTAS DOS SANTOS</v>
      </c>
      <c r="E54" s="39" t="n">
        <f aca="false">'Dados Cadastrais'!G38</f>
        <v>30471.11</v>
      </c>
      <c r="F54" s="40" t="n">
        <f aca="false">'Subsídio -Vantagens Pessoais'!H39</f>
        <v>3351.82</v>
      </c>
      <c r="G54" s="40" t="n">
        <f aca="false">Indenizações!O39</f>
        <v>8125.21</v>
      </c>
      <c r="H54" s="40" t="n">
        <f aca="false">'Vantagens Eventuais'!Q39</f>
        <v>0</v>
      </c>
      <c r="I54" s="40" t="n">
        <f aca="false">SUM(E54:H54)</f>
        <v>41948.14</v>
      </c>
      <c r="J54" s="39" t="n">
        <f aca="false">'Dados Cadastrais'!H38</f>
        <v>3351.82</v>
      </c>
      <c r="K54" s="39" t="n">
        <f aca="false">'Dados Cadastrais'!I38</f>
        <v>7458.06</v>
      </c>
      <c r="L54" s="39" t="n">
        <f aca="false">'Dados Cadastrais'!J38</f>
        <v>0</v>
      </c>
      <c r="M54" s="39" t="n">
        <f aca="false">'Dados Cadastrais'!K38</f>
        <v>0</v>
      </c>
      <c r="N54" s="40" t="n">
        <f aca="false">SUM(J54:M54)</f>
        <v>10809.88</v>
      </c>
      <c r="O54" s="40" t="n">
        <f aca="false">I54-N54</f>
        <v>31138.26</v>
      </c>
      <c r="P54" s="39" t="n">
        <f aca="false">'Dados Cadastrais'!L38</f>
        <v>0</v>
      </c>
      <c r="Q54" s="39" t="n">
        <v>0</v>
      </c>
    </row>
    <row r="55" customFormat="false" ht="15" hidden="false" customHeight="false" outlineLevel="0" collapsed="false">
      <c r="A55" s="38" t="str">
        <f aca="false">'Dados Cadastrais'!A39</f>
        <v>***.***.***-**</v>
      </c>
      <c r="B55" s="39" t="str">
        <f aca="false">'Dados Cadastrais'!B39</f>
        <v>KAROLYNE CABRAL MAROJA LIMEIRA</v>
      </c>
      <c r="C55" s="39" t="str">
        <f aca="false">'Dados Cadastrais'!F39</f>
        <v>JUIZ DO TRABALHO SUBSTITUTO</v>
      </c>
      <c r="D55" s="39" t="str">
        <f aca="false">'Dados Cadastrais'!D39</f>
        <v>RESERVA TÉCNICA DE ZONEAMENTO</v>
      </c>
      <c r="E55" s="39" t="n">
        <f aca="false">'Dados Cadastrais'!G39</f>
        <v>27500.17</v>
      </c>
      <c r="F55" s="40" t="n">
        <f aca="false">'Subsídio -Vantagens Pessoais'!H40</f>
        <v>0</v>
      </c>
      <c r="G55" s="40" t="n">
        <f aca="false">Indenizações!O40</f>
        <v>5638.27</v>
      </c>
      <c r="H55" s="40" t="n">
        <f aca="false">'Vantagens Eventuais'!Q40</f>
        <v>-1013.17</v>
      </c>
      <c r="I55" s="40" t="n">
        <f aca="false">SUM(E55:H55)</f>
        <v>32125.27</v>
      </c>
      <c r="J55" s="39" t="n">
        <f aca="false">'Dados Cadastrais'!H39</f>
        <v>2913.57</v>
      </c>
      <c r="K55" s="39" t="n">
        <f aca="false">'Dados Cadastrais'!I39</f>
        <v>5613.33</v>
      </c>
      <c r="L55" s="39" t="n">
        <f aca="false">'Dados Cadastrais'!J39</f>
        <v>0</v>
      </c>
      <c r="M55" s="39" t="n">
        <f aca="false">'Dados Cadastrais'!K39</f>
        <v>0</v>
      </c>
      <c r="N55" s="40" t="n">
        <f aca="false">SUM(J55:M55)</f>
        <v>8526.9</v>
      </c>
      <c r="O55" s="40" t="n">
        <f aca="false">I55-N55</f>
        <v>23598.37</v>
      </c>
      <c r="P55" s="39" t="n">
        <f aca="false">'Dados Cadastrais'!L39</f>
        <v>0</v>
      </c>
      <c r="Q55" s="39" t="n">
        <v>0</v>
      </c>
    </row>
    <row r="56" customFormat="false" ht="15" hidden="false" customHeight="false" outlineLevel="0" collapsed="false">
      <c r="A56" s="38" t="str">
        <f aca="false">'Dados Cadastrais'!A40</f>
        <v>***.***.***-**</v>
      </c>
      <c r="B56" s="39" t="str">
        <f aca="false">'Dados Cadastrais'!B40</f>
        <v>LAIS MANICA</v>
      </c>
      <c r="C56" s="39" t="str">
        <f aca="false">'Dados Cadastrais'!F40</f>
        <v>JUIZ DO TRABALHO SUBSTITUTO</v>
      </c>
      <c r="D56" s="39" t="str">
        <f aca="false">'Dados Cadastrais'!D40</f>
        <v>RESERVA TÉCNICA (MOSSORÓ)</v>
      </c>
      <c r="E56" s="39" t="n">
        <f aca="false">'Dados Cadastrais'!G40</f>
        <v>27500.17</v>
      </c>
      <c r="F56" s="40" t="n">
        <f aca="false">'Subsídio -Vantagens Pessoais'!H41</f>
        <v>0</v>
      </c>
      <c r="G56" s="40" t="n">
        <f aca="false">Indenizações!O41</f>
        <v>5823.73</v>
      </c>
      <c r="H56" s="40" t="n">
        <f aca="false">'Vantagens Eventuais'!Q41</f>
        <v>916.67</v>
      </c>
      <c r="I56" s="40" t="n">
        <f aca="false">SUM(E56:H56)</f>
        <v>34240.57</v>
      </c>
      <c r="J56" s="39" t="n">
        <f aca="false">'Dados Cadastrais'!H40</f>
        <v>3125.85</v>
      </c>
      <c r="K56" s="39" t="n">
        <f aca="false">'Dados Cadastrais'!I40</f>
        <v>6085.66</v>
      </c>
      <c r="L56" s="39" t="n">
        <f aca="false">'Dados Cadastrais'!J40</f>
        <v>0</v>
      </c>
      <c r="M56" s="39" t="n">
        <f aca="false">'Dados Cadastrais'!K40</f>
        <v>0</v>
      </c>
      <c r="N56" s="40" t="n">
        <f aca="false">SUM(J56:M56)</f>
        <v>9211.51</v>
      </c>
      <c r="O56" s="40" t="n">
        <f aca="false">I56-N56</f>
        <v>25029.06</v>
      </c>
      <c r="P56" s="39" t="n">
        <f aca="false">'Dados Cadastrais'!L40</f>
        <v>0</v>
      </c>
      <c r="Q56" s="39" t="n">
        <v>0</v>
      </c>
    </row>
    <row r="57" customFormat="false" ht="15" hidden="false" customHeight="false" outlineLevel="0" collapsed="false">
      <c r="A57" s="38" t="str">
        <f aca="false">'Dados Cadastrais'!A41</f>
        <v>***.***.***-**</v>
      </c>
      <c r="B57" s="39" t="str">
        <f aca="false">'Dados Cadastrais'!B41</f>
        <v>LILIAN MATOS PESSOA DA CUNHA LIMA</v>
      </c>
      <c r="C57" s="39" t="str">
        <f aca="false">'Dados Cadastrais'!F41</f>
        <v>JUIZ TITULAR DA 12ª VARA DO TRABALHO DE NATAL</v>
      </c>
      <c r="D57" s="39" t="str">
        <f aca="false">'Dados Cadastrais'!D41</f>
        <v>12ª VARA DO TRABALHO DE NATAL</v>
      </c>
      <c r="E57" s="39" t="n">
        <f aca="false">'Dados Cadastrais'!G41</f>
        <v>28947.55</v>
      </c>
      <c r="F57" s="40" t="n">
        <f aca="false">'Subsídio -Vantagens Pessoais'!H42</f>
        <v>0</v>
      </c>
      <c r="G57" s="40" t="n">
        <f aca="false">Indenizações!O42</f>
        <v>5641.75</v>
      </c>
      <c r="H57" s="40" t="n">
        <f aca="false">'Vantagens Eventuais'!Q42</f>
        <v>0</v>
      </c>
      <c r="I57" s="40" t="n">
        <f aca="false">SUM(E57:H57)</f>
        <v>34589.3</v>
      </c>
      <c r="J57" s="39" t="n">
        <f aca="false">'Dados Cadastrais'!H41</f>
        <v>3184.23</v>
      </c>
      <c r="K57" s="39" t="n">
        <f aca="false">'Dados Cadastrais'!I41</f>
        <v>6215.55</v>
      </c>
      <c r="L57" s="39" t="n">
        <f aca="false">'Dados Cadastrais'!J41</f>
        <v>0</v>
      </c>
      <c r="M57" s="39" t="n">
        <f aca="false">'Dados Cadastrais'!K41</f>
        <v>0</v>
      </c>
      <c r="N57" s="40" t="n">
        <f aca="false">SUM(J57:M57)</f>
        <v>9399.78</v>
      </c>
      <c r="O57" s="40" t="n">
        <f aca="false">I57-N57</f>
        <v>25189.52</v>
      </c>
      <c r="P57" s="39" t="n">
        <f aca="false">'Dados Cadastrais'!L41</f>
        <v>0</v>
      </c>
      <c r="Q57" s="39" t="n">
        <v>0</v>
      </c>
    </row>
    <row r="58" customFormat="false" ht="15" hidden="false" customHeight="false" outlineLevel="0" collapsed="false">
      <c r="A58" s="38" t="str">
        <f aca="false">'Dados Cadastrais'!A42</f>
        <v>***.***.***-**</v>
      </c>
      <c r="B58" s="39" t="str">
        <f aca="false">'Dados Cadastrais'!B42</f>
        <v>LISANDRA CRISTINA LOPES</v>
      </c>
      <c r="C58" s="39" t="str">
        <f aca="false">'Dados Cadastrais'!F42</f>
        <v>JUIZ TITULAR DA 1ª VARA DO TRABALHO DE MOSSORÓ</v>
      </c>
      <c r="D58" s="39" t="str">
        <f aca="false">'Dados Cadastrais'!D42</f>
        <v>1ª VARA DO TRABALHO DE MOSSORÓ</v>
      </c>
      <c r="E58" s="39" t="n">
        <f aca="false">'Dados Cadastrais'!G42</f>
        <v>28947.55</v>
      </c>
      <c r="F58" s="40" t="n">
        <f aca="false">'Subsídio -Vantagens Pessoais'!H43</f>
        <v>0</v>
      </c>
      <c r="G58" s="40" t="n">
        <f aca="false">Indenizações!O43</f>
        <v>6494.75</v>
      </c>
      <c r="H58" s="40" t="n">
        <f aca="false">'Vantagens Eventuais'!Q43</f>
        <v>4815.45</v>
      </c>
      <c r="I58" s="40" t="n">
        <f aca="false">SUM(E58:H58)</f>
        <v>40257.75</v>
      </c>
      <c r="J58" s="39" t="n">
        <f aca="false">'Dados Cadastrais'!H42</f>
        <v>3184.23</v>
      </c>
      <c r="K58" s="39" t="n">
        <f aca="false">'Dados Cadastrais'!I42</f>
        <v>7487.66</v>
      </c>
      <c r="L58" s="39" t="n">
        <f aca="false">'Dados Cadastrais'!J42</f>
        <v>0</v>
      </c>
      <c r="M58" s="39" t="n">
        <f aca="false">'Dados Cadastrais'!K42</f>
        <v>0</v>
      </c>
      <c r="N58" s="40" t="n">
        <f aca="false">SUM(J58:M58)</f>
        <v>10671.89</v>
      </c>
      <c r="O58" s="40" t="n">
        <f aca="false">I58-N58</f>
        <v>29585.86</v>
      </c>
      <c r="P58" s="39" t="n">
        <f aca="false">'Dados Cadastrais'!L42</f>
        <v>0</v>
      </c>
      <c r="Q58" s="39" t="n">
        <v>0</v>
      </c>
    </row>
    <row r="59" customFormat="false" ht="15" hidden="false" customHeight="false" outlineLevel="0" collapsed="false">
      <c r="A59" s="38" t="str">
        <f aca="false">'Dados Cadastrais'!A43</f>
        <v>***.***.***-**</v>
      </c>
      <c r="B59" s="39" t="str">
        <f aca="false">'Dados Cadastrais'!B43</f>
        <v>LUCIANO ATHAYDE CHAVES</v>
      </c>
      <c r="C59" s="39" t="str">
        <f aca="false">'Dados Cadastrais'!F43</f>
        <v>JUIZ TITULAR DA 2ª VARA DO TRABALHO DE NATAL</v>
      </c>
      <c r="D59" s="39" t="str">
        <f aca="false">'Dados Cadastrais'!D43</f>
        <v>2ª VARA DO TRABALHO DE NATAL</v>
      </c>
      <c r="E59" s="39" t="n">
        <f aca="false">'Dados Cadastrais'!G43</f>
        <v>28947.55</v>
      </c>
      <c r="F59" s="40" t="n">
        <f aca="false">'Subsídio -Vantagens Pessoais'!H44</f>
        <v>0</v>
      </c>
      <c r="G59" s="40" t="n">
        <f aca="false">Indenizações!O44</f>
        <v>6103.75</v>
      </c>
      <c r="H59" s="40" t="n">
        <f aca="false">'Vantagens Eventuais'!Q44</f>
        <v>1097.5</v>
      </c>
      <c r="I59" s="40" t="n">
        <f aca="false">SUM(E59:H59)</f>
        <v>36148.8</v>
      </c>
      <c r="J59" s="39" t="n">
        <f aca="false">'Dados Cadastrais'!H43</f>
        <v>3184.23</v>
      </c>
      <c r="K59" s="39" t="n">
        <v>4008.78</v>
      </c>
      <c r="L59" s="39" t="n">
        <f aca="false">'Dados Cadastrais'!J43</f>
        <v>0</v>
      </c>
      <c r="M59" s="39" t="n">
        <f aca="false">'Dados Cadastrais'!K43</f>
        <v>0</v>
      </c>
      <c r="N59" s="40" t="n">
        <f aca="false">SUM(J59:M59)</f>
        <v>7193.01</v>
      </c>
      <c r="O59" s="40" t="n">
        <f aca="false">I59-N59</f>
        <v>28955.79</v>
      </c>
      <c r="P59" s="39" t="n">
        <f aca="false">'Dados Cadastrais'!L43</f>
        <v>0</v>
      </c>
      <c r="Q59" s="39" t="n">
        <v>0</v>
      </c>
    </row>
    <row r="60" customFormat="false" ht="15" hidden="false" customHeight="false" outlineLevel="0" collapsed="false">
      <c r="A60" s="38" t="str">
        <f aca="false">'Dados Cadastrais'!A44</f>
        <v>***.***.***-**</v>
      </c>
      <c r="B60" s="39" t="str">
        <f aca="false">'Dados Cadastrais'!B44</f>
        <v>LUIZA EUGENIA PEREIRA ARRAES</v>
      </c>
      <c r="C60" s="39" t="str">
        <f aca="false">'Dados Cadastrais'!F44</f>
        <v>JUIZ DO TRABALHO SUBSTITUTO</v>
      </c>
      <c r="D60" s="39" t="str">
        <f aca="false">'Dados Cadastrais'!D44</f>
        <v>4ª VARA DO TRABALHO DE NATAL</v>
      </c>
      <c r="E60" s="39" t="n">
        <f aca="false">'Dados Cadastrais'!G44</f>
        <v>27500.17</v>
      </c>
      <c r="F60" s="40" t="n">
        <f aca="false">'Subsídio -Vantagens Pessoais'!H45</f>
        <v>0</v>
      </c>
      <c r="G60" s="40" t="n">
        <f aca="false">Indenizações!O45</f>
        <v>7655.75</v>
      </c>
      <c r="H60" s="40" t="n">
        <f aca="false">'Vantagens Eventuais'!Q45</f>
        <v>916.67</v>
      </c>
      <c r="I60" s="40" t="n">
        <f aca="false">SUM(E60:H60)</f>
        <v>36072.59</v>
      </c>
      <c r="J60" s="39" t="n">
        <f aca="false">'Dados Cadastrais'!H44</f>
        <v>3125.85</v>
      </c>
      <c r="K60" s="39" t="n">
        <f aca="false">'Dados Cadastrais'!I44</f>
        <v>6085.66</v>
      </c>
      <c r="L60" s="39" t="n">
        <f aca="false">'Dados Cadastrais'!J44</f>
        <v>0</v>
      </c>
      <c r="M60" s="39" t="n">
        <f aca="false">'Dados Cadastrais'!K44</f>
        <v>0</v>
      </c>
      <c r="N60" s="40" t="n">
        <f aca="false">SUM(J60:M60)</f>
        <v>9211.51</v>
      </c>
      <c r="O60" s="40" t="n">
        <f aca="false">I60-N60</f>
        <v>26861.08</v>
      </c>
      <c r="P60" s="39" t="n">
        <f aca="false">'Dados Cadastrais'!L44</f>
        <v>0</v>
      </c>
      <c r="Q60" s="39" t="n">
        <v>0</v>
      </c>
    </row>
    <row r="61" customFormat="false" ht="15" hidden="false" customHeight="false" outlineLevel="0" collapsed="false">
      <c r="A61" s="38" t="str">
        <f aca="false">'Dados Cadastrais'!A45</f>
        <v>***.***.***-**</v>
      </c>
      <c r="B61" s="39" t="str">
        <f aca="false">'Dados Cadastrais'!B45</f>
        <v>LYGIA MARIA DE GODOY BATISTA CAVALCANTI</v>
      </c>
      <c r="C61" s="39" t="str">
        <f aca="false">'Dados Cadastrais'!F45</f>
        <v>JUIZ TITULAR DA 11ª VARA DE NATAL</v>
      </c>
      <c r="D61" s="39" t="str">
        <f aca="false">'Dados Cadastrais'!D45</f>
        <v>11ª VARA DO TRABALHO DE NATAL</v>
      </c>
      <c r="E61" s="39" t="n">
        <f aca="false">'Dados Cadastrais'!G45</f>
        <v>28947.55</v>
      </c>
      <c r="F61" s="40" t="n">
        <f aca="false">'Subsídio -Vantagens Pessoais'!H46</f>
        <v>3184.23</v>
      </c>
      <c r="G61" s="40" t="n">
        <f aca="false">Indenizações!O46</f>
        <v>6047.73</v>
      </c>
      <c r="H61" s="40" t="n">
        <f aca="false">'Vantagens Eventuais'!Q46</f>
        <v>0</v>
      </c>
      <c r="I61" s="40" t="n">
        <f aca="false">SUM(E61:H61)</f>
        <v>38179.51</v>
      </c>
      <c r="J61" s="39" t="n">
        <f aca="false">'Dados Cadastrais'!H45</f>
        <v>3184.23</v>
      </c>
      <c r="K61" s="39" t="n">
        <f aca="false">'Dados Cadastrais'!I45</f>
        <v>7039.08</v>
      </c>
      <c r="L61" s="39" t="n">
        <f aca="false">'Dados Cadastrais'!J45</f>
        <v>0</v>
      </c>
      <c r="M61" s="39" t="n">
        <f aca="false">'Dados Cadastrais'!K45</f>
        <v>0</v>
      </c>
      <c r="N61" s="40" t="n">
        <f aca="false">SUM(J61:M61)</f>
        <v>10223.31</v>
      </c>
      <c r="O61" s="40" t="n">
        <f aca="false">I61-N61</f>
        <v>27956.2</v>
      </c>
      <c r="P61" s="39" t="n">
        <f aca="false">'Dados Cadastrais'!L45</f>
        <v>0</v>
      </c>
      <c r="Q61" s="39" t="n">
        <v>0</v>
      </c>
    </row>
    <row r="62" customFormat="false" ht="15" hidden="false" customHeight="false" outlineLevel="0" collapsed="false">
      <c r="A62" s="38" t="str">
        <f aca="false">'Dados Cadastrais'!A46</f>
        <v>***.***.***-**</v>
      </c>
      <c r="B62" s="39" t="str">
        <f aca="false">'Dados Cadastrais'!B46</f>
        <v>MAGNO KLEIBER MAIA RIBEIRO</v>
      </c>
      <c r="C62" s="39" t="str">
        <f aca="false">'Dados Cadastrais'!F46</f>
        <v>JUIZ TITULAR DA 2ª VARA DO TRABALHO DE MOSSORÓ</v>
      </c>
      <c r="D62" s="39" t="str">
        <f aca="false">'Dados Cadastrais'!D46</f>
        <v>2ª VARA DO TRABALHO DE MOSSORÓ</v>
      </c>
      <c r="E62" s="39" t="n">
        <f aca="false">'Dados Cadastrais'!G46</f>
        <v>28947.55</v>
      </c>
      <c r="F62" s="40" t="n">
        <f aca="false">'Subsídio -Vantagens Pessoais'!H47</f>
        <v>0</v>
      </c>
      <c r="G62" s="40" t="n">
        <f aca="false">Indenizações!O47</f>
        <v>8541.99</v>
      </c>
      <c r="H62" s="40" t="n">
        <f aca="false">'Vantagens Eventuais'!Q47</f>
        <v>4815.45</v>
      </c>
      <c r="I62" s="40" t="n">
        <f aca="false">SUM(E62:H62)</f>
        <v>42304.99</v>
      </c>
      <c r="J62" s="39" t="n">
        <f aca="false">'Dados Cadastrais'!H46</f>
        <v>3184.23</v>
      </c>
      <c r="K62" s="39" t="n">
        <f aca="false">'Dados Cadastrais'!I46</f>
        <v>7435.53</v>
      </c>
      <c r="L62" s="39" t="n">
        <f aca="false">'Dados Cadastrais'!J46</f>
        <v>0</v>
      </c>
      <c r="M62" s="39" t="n">
        <f aca="false">'Dados Cadastrais'!K46</f>
        <v>0</v>
      </c>
      <c r="N62" s="40" t="n">
        <f aca="false">SUM(J62:M62)</f>
        <v>10619.76</v>
      </c>
      <c r="O62" s="40" t="n">
        <f aca="false">I62-N62</f>
        <v>31685.23</v>
      </c>
      <c r="P62" s="39" t="n">
        <f aca="false">'Dados Cadastrais'!L46</f>
        <v>0</v>
      </c>
      <c r="Q62" s="39" t="n">
        <v>0</v>
      </c>
    </row>
    <row r="63" customFormat="false" ht="15" hidden="false" customHeight="false" outlineLevel="0" collapsed="false">
      <c r="A63" s="38" t="str">
        <f aca="false">'Dados Cadastrais'!A47</f>
        <v>***.***.***-**</v>
      </c>
      <c r="B63" s="39" t="str">
        <f aca="false">'Dados Cadastrais'!B47</f>
        <v>MANOEL MEDEIROS SOARES DE SOUSA</v>
      </c>
      <c r="C63" s="39" t="str">
        <f aca="false">'Dados Cadastrais'!F47</f>
        <v>JUIZ TITULAR DA 4ª VARA DO TRABALHO DE NATAL</v>
      </c>
      <c r="D63" s="39" t="str">
        <f aca="false">'Dados Cadastrais'!D47</f>
        <v>4ª VARA DO TRABALHO DE NATAL</v>
      </c>
      <c r="E63" s="39" t="n">
        <f aca="false">'Dados Cadastrais'!G47</f>
        <v>28947.55</v>
      </c>
      <c r="F63" s="40" t="n">
        <f aca="false">'Subsídio -Vantagens Pessoais'!H48</f>
        <v>0</v>
      </c>
      <c r="G63" s="40" t="n">
        <f aca="false">Indenizações!O48</f>
        <v>5949.75</v>
      </c>
      <c r="H63" s="40" t="n">
        <f aca="false">'Vantagens Eventuais'!Q48</f>
        <v>4181.31</v>
      </c>
      <c r="I63" s="40" t="n">
        <f aca="false">SUM(E63:H63)</f>
        <v>39078.61</v>
      </c>
      <c r="J63" s="39" t="n">
        <f aca="false">'Dados Cadastrais'!H47</f>
        <v>3184.23</v>
      </c>
      <c r="K63" s="39" t="n">
        <f aca="false">'Dados Cadastrais'!I47</f>
        <v>5623.18</v>
      </c>
      <c r="L63" s="39" t="n">
        <f aca="false">'Dados Cadastrais'!J47</f>
        <v>0</v>
      </c>
      <c r="M63" s="39" t="n">
        <f aca="false">'Dados Cadastrais'!K47</f>
        <v>0</v>
      </c>
      <c r="N63" s="40" t="n">
        <f aca="false">SUM(J63:M63)</f>
        <v>8807.41</v>
      </c>
      <c r="O63" s="40" t="n">
        <f aca="false">I63-N63</f>
        <v>30271.2</v>
      </c>
      <c r="P63" s="39" t="n">
        <f aca="false">'Dados Cadastrais'!L47</f>
        <v>0</v>
      </c>
      <c r="Q63" s="39" t="n">
        <v>0</v>
      </c>
    </row>
    <row r="64" customFormat="false" ht="15" hidden="false" customHeight="false" outlineLevel="0" collapsed="false">
      <c r="A64" s="38" t="str">
        <f aca="false">'Dados Cadastrais'!A48</f>
        <v>***.***.***-**</v>
      </c>
      <c r="B64" s="39" t="str">
        <f aca="false">'Dados Cadastrais'!B48</f>
        <v>MARCELLA ALVES DE VILAR</v>
      </c>
      <c r="C64" s="39" t="str">
        <f aca="false">'Dados Cadastrais'!F48</f>
        <v>JUIZ DO TRABALHO SUBSTITUTO</v>
      </c>
      <c r="D64" s="39" t="str">
        <f aca="false">'Dados Cadastrais'!D48</f>
        <v>1ª VARA DO TRABALHO DE NATAL</v>
      </c>
      <c r="E64" s="39" t="n">
        <f aca="false">'Dados Cadastrais'!G48</f>
        <v>27500.17</v>
      </c>
      <c r="F64" s="40" t="n">
        <f aca="false">'Subsídio -Vantagens Pessoais'!H49</f>
        <v>0</v>
      </c>
      <c r="G64" s="40" t="n">
        <f aca="false">Indenizações!O49</f>
        <v>6491.27</v>
      </c>
      <c r="H64" s="40" t="n">
        <f aca="false">'Vantagens Eventuais'!Q49</f>
        <v>6262.83</v>
      </c>
      <c r="I64" s="40" t="n">
        <f aca="false">SUM(E64:H64)</f>
        <v>40254.27</v>
      </c>
      <c r="J64" s="39" t="n">
        <f aca="false">'Dados Cadastrais'!H48</f>
        <v>3184.23</v>
      </c>
      <c r="K64" s="39" t="n">
        <f aca="false">'Dados Cadastrais'!I48</f>
        <v>7487.66</v>
      </c>
      <c r="L64" s="39" t="n">
        <f aca="false">'Dados Cadastrais'!J48</f>
        <v>0</v>
      </c>
      <c r="M64" s="39" t="n">
        <f aca="false">'Dados Cadastrais'!K48</f>
        <v>0</v>
      </c>
      <c r="N64" s="40" t="n">
        <f aca="false">SUM(J64:M64)</f>
        <v>10671.89</v>
      </c>
      <c r="O64" s="40" t="n">
        <f aca="false">I64-N64</f>
        <v>29582.38</v>
      </c>
      <c r="P64" s="39" t="n">
        <f aca="false">'Dados Cadastrais'!L48</f>
        <v>0</v>
      </c>
      <c r="Q64" s="39" t="n">
        <v>0</v>
      </c>
    </row>
    <row r="65" customFormat="false" ht="15" hidden="false" customHeight="false" outlineLevel="0" collapsed="false">
      <c r="A65" s="38" t="str">
        <f aca="false">'Dados Cadastrais'!A49</f>
        <v>***.***.***-**</v>
      </c>
      <c r="B65" s="39" t="str">
        <f aca="false">'Dados Cadastrais'!B49</f>
        <v>MARIA AUXILIADORA BARROS DE MEDEIROS RODRIGUES</v>
      </c>
      <c r="C65" s="39" t="str">
        <f aca="false">'Dados Cadastrais'!F49</f>
        <v>DESEMBARGADOR FEDERAL DO TRABALHO</v>
      </c>
      <c r="D65" s="39" t="str">
        <f aca="false">'Dados Cadastrais'!D49</f>
        <v>GABINETE DA PRESIDÊNCIA</v>
      </c>
      <c r="E65" s="39" t="n">
        <f aca="false">'Dados Cadastrais'!G49</f>
        <v>30471.11</v>
      </c>
      <c r="F65" s="40" t="n">
        <f aca="false">'Subsídio -Vantagens Pessoais'!H50</f>
        <v>3437.13</v>
      </c>
      <c r="G65" s="40" t="n">
        <f aca="false">Indenizações!O50</f>
        <v>13599.77</v>
      </c>
      <c r="H65" s="40" t="n">
        <f aca="false">'Vantagens Eventuais'!Q50</f>
        <v>1873.03</v>
      </c>
      <c r="I65" s="40" t="n">
        <f aca="false">SUM(E65:H65)</f>
        <v>49381.04</v>
      </c>
      <c r="J65" s="39" t="n">
        <f aca="false">'Dados Cadastrais'!H49</f>
        <v>3437.13</v>
      </c>
      <c r="K65" s="39" t="n">
        <v>7868.86</v>
      </c>
      <c r="L65" s="39" t="n">
        <f aca="false">'Dados Cadastrais'!J49</f>
        <v>0</v>
      </c>
      <c r="M65" s="39" t="n">
        <f aca="false">'Dados Cadastrais'!K49</f>
        <v>0</v>
      </c>
      <c r="N65" s="40" t="n">
        <f aca="false">SUM(J65:M65)</f>
        <v>11305.99</v>
      </c>
      <c r="O65" s="40" t="n">
        <f aca="false">I65-N65</f>
        <v>38075.05</v>
      </c>
      <c r="P65" s="39" t="n">
        <f aca="false">'Dados Cadastrais'!L49</f>
        <v>0</v>
      </c>
      <c r="Q65" s="39" t="n">
        <v>0</v>
      </c>
    </row>
    <row r="66" customFormat="false" ht="15" hidden="false" customHeight="false" outlineLevel="0" collapsed="false">
      <c r="A66" s="38" t="str">
        <f aca="false">'Dados Cadastrais'!A50</f>
        <v>***.***.***-**</v>
      </c>
      <c r="B66" s="39" t="str">
        <f aca="false">'Dados Cadastrais'!B50</f>
        <v>MARIA DO PERPETUO SOCORRO WANDERLEY DE CASTRO</v>
      </c>
      <c r="C66" s="39" t="str">
        <f aca="false">'Dados Cadastrais'!F50</f>
        <v>DESEMBARGADOR FEDERAL DO TRABALHO</v>
      </c>
      <c r="D66" s="39" t="str">
        <f aca="false">'Dados Cadastrais'!D50</f>
        <v>GABINETE DA DESEMBARGADORA MARIA DO PERPÉTUO SOCORRO W. DE CASTRO</v>
      </c>
      <c r="E66" s="39" t="n">
        <f aca="false">'Dados Cadastrais'!G50</f>
        <v>30471.11</v>
      </c>
      <c r="F66" s="40" t="n">
        <f aca="false">'Subsídio -Vantagens Pessoais'!H51</f>
        <v>3351.82</v>
      </c>
      <c r="G66" s="40" t="n">
        <f aca="false">Indenizações!O51</f>
        <v>6047.73</v>
      </c>
      <c r="H66" s="40" t="n">
        <f aca="false">'Vantagens Eventuais'!Q51</f>
        <v>0</v>
      </c>
      <c r="I66" s="40" t="n">
        <f aca="false">SUM(E66:H66)</f>
        <v>39870.66</v>
      </c>
      <c r="J66" s="39" t="n">
        <f aca="false">'Dados Cadastrais'!H50</f>
        <v>3351.82</v>
      </c>
      <c r="K66" s="39" t="n">
        <f aca="false">'Dados Cadastrais'!I50</f>
        <v>7405.92</v>
      </c>
      <c r="L66" s="39" t="n">
        <f aca="false">'Dados Cadastrais'!J50</f>
        <v>0</v>
      </c>
      <c r="M66" s="39" t="n">
        <f aca="false">'Dados Cadastrais'!K50</f>
        <v>0</v>
      </c>
      <c r="N66" s="40" t="n">
        <f aca="false">SUM(J66:M66)</f>
        <v>10757.74</v>
      </c>
      <c r="O66" s="40" t="n">
        <f aca="false">I66-N66</f>
        <v>29112.92</v>
      </c>
      <c r="P66" s="39" t="n">
        <f aca="false">'Dados Cadastrais'!L50</f>
        <v>0</v>
      </c>
      <c r="Q66" s="39" t="n">
        <v>0</v>
      </c>
    </row>
    <row r="67" customFormat="false" ht="15" hidden="false" customHeight="false" outlineLevel="0" collapsed="false">
      <c r="A67" s="38" t="str">
        <f aca="false">'Dados Cadastrais'!A51</f>
        <v>***.***.***-**</v>
      </c>
      <c r="B67" s="39" t="str">
        <f aca="false">'Dados Cadastrais'!B51</f>
        <v>MARIA RITA MANZARRA DE MOURA GARCIA</v>
      </c>
      <c r="C67" s="39" t="str">
        <f aca="false">'Dados Cadastrais'!F51</f>
        <v>JUIZ TITULAR DA 3ª VARA DO TRABALHO DE MOSSORÓ</v>
      </c>
      <c r="D67" s="39" t="str">
        <f aca="false">'Dados Cadastrais'!D51</f>
        <v>3ª VARA DO TRABALHO DE MOSSORÓ</v>
      </c>
      <c r="E67" s="39" t="n">
        <f aca="false">'Dados Cadastrais'!G51</f>
        <v>28947.55</v>
      </c>
      <c r="F67" s="40" t="n">
        <f aca="false">'Subsídio -Vantagens Pessoais'!H52</f>
        <v>0</v>
      </c>
      <c r="G67" s="40" t="n">
        <f aca="false">Indenizações!O52</f>
        <v>5641.75</v>
      </c>
      <c r="H67" s="40" t="n">
        <f aca="false">'Vantagens Eventuais'!Q52</f>
        <v>0</v>
      </c>
      <c r="I67" s="40" t="n">
        <f aca="false">SUM(E67:H67)</f>
        <v>34589.3</v>
      </c>
      <c r="J67" s="39" t="n">
        <f aca="false">'Dados Cadastrais'!H51</f>
        <v>3184.23</v>
      </c>
      <c r="K67" s="39" t="n">
        <f aca="false">'Dados Cadastrais'!I51</f>
        <v>6215.55</v>
      </c>
      <c r="L67" s="39" t="n">
        <f aca="false">'Dados Cadastrais'!J51</f>
        <v>0</v>
      </c>
      <c r="M67" s="39" t="n">
        <f aca="false">'Dados Cadastrais'!K51</f>
        <v>0</v>
      </c>
      <c r="N67" s="40" t="n">
        <f aca="false">SUM(J67:M67)</f>
        <v>9399.78</v>
      </c>
      <c r="O67" s="40" t="n">
        <f aca="false">I67-N67</f>
        <v>25189.52</v>
      </c>
      <c r="P67" s="39" t="n">
        <f aca="false">'Dados Cadastrais'!L51</f>
        <v>0</v>
      </c>
      <c r="Q67" s="39" t="n">
        <v>0</v>
      </c>
    </row>
    <row r="68" customFormat="false" ht="15" hidden="false" customHeight="false" outlineLevel="0" collapsed="false">
      <c r="A68" s="38" t="str">
        <f aca="false">'Dados Cadastrais'!A52</f>
        <v>***.***.***-**</v>
      </c>
      <c r="B68" s="39" t="str">
        <f aca="false">'Dados Cadastrais'!B52</f>
        <v>MICHAEL WEGNER KNABBEN</v>
      </c>
      <c r="C68" s="39" t="str">
        <f aca="false">'Dados Cadastrais'!F52</f>
        <v>JUIZ DO TRABALHO SUBSTITUTO</v>
      </c>
      <c r="D68" s="39" t="str">
        <f aca="false">'Dados Cadastrais'!D52</f>
        <v>5ª VARA DO TRABALHO DE NATAL</v>
      </c>
      <c r="E68" s="39" t="n">
        <f aca="false">'Dados Cadastrais'!G52</f>
        <v>27500.17</v>
      </c>
      <c r="F68" s="40" t="n">
        <f aca="false">'Subsídio -Vantagens Pessoais'!H53</f>
        <v>0</v>
      </c>
      <c r="G68" s="40" t="n">
        <f aca="false">Indenizações!O53</f>
        <v>6645.27</v>
      </c>
      <c r="H68" s="40" t="n">
        <f aca="false">'Vantagens Eventuais'!Q53</f>
        <v>2846.69</v>
      </c>
      <c r="I68" s="40" t="n">
        <f aca="false">SUM(E68:H68)</f>
        <v>36992.13</v>
      </c>
      <c r="J68" s="39" t="n">
        <f aca="false">'Dados Cadastrais'!H52</f>
        <v>3184.23</v>
      </c>
      <c r="K68" s="39" t="n">
        <v>6496.09</v>
      </c>
      <c r="L68" s="39" t="n">
        <f aca="false">'Dados Cadastrais'!J52</f>
        <v>0</v>
      </c>
      <c r="M68" s="39" t="n">
        <f aca="false">'Dados Cadastrais'!K52</f>
        <v>0</v>
      </c>
      <c r="N68" s="40" t="n">
        <f aca="false">SUM(J68:M68)</f>
        <v>9680.32</v>
      </c>
      <c r="O68" s="40" t="n">
        <f aca="false">I68-N68</f>
        <v>27311.81</v>
      </c>
      <c r="P68" s="39" t="n">
        <f aca="false">'Dados Cadastrais'!L52</f>
        <v>0</v>
      </c>
      <c r="Q68" s="39" t="n">
        <v>0</v>
      </c>
    </row>
    <row r="69" customFormat="false" ht="15" hidden="false" customHeight="false" outlineLevel="0" collapsed="false">
      <c r="A69" s="38" t="str">
        <f aca="false">'Dados Cadastrais'!A53</f>
        <v>***.***.***-**</v>
      </c>
      <c r="B69" s="39" t="str">
        <f aca="false">'Dados Cadastrais'!B53</f>
        <v>NAGILA NOGUEIRA GOMES</v>
      </c>
      <c r="C69" s="39" t="str">
        <f aca="false">'Dados Cadastrais'!F53</f>
        <v>JUIZ DO TRABALHO SUBSTITUTO</v>
      </c>
      <c r="D69" s="39" t="str">
        <f aca="false">'Dados Cadastrais'!D53</f>
        <v>8ª VARA DO TRABALHO DE NATAL</v>
      </c>
      <c r="E69" s="39" t="n">
        <f aca="false">'Dados Cadastrais'!G53</f>
        <v>27500.17</v>
      </c>
      <c r="F69" s="40" t="n">
        <f aca="false">'Subsídio -Vantagens Pessoais'!H54</f>
        <v>0</v>
      </c>
      <c r="G69" s="40" t="n">
        <f aca="false">Indenizações!O54</f>
        <v>5823.73</v>
      </c>
      <c r="H69" s="40" t="n">
        <f aca="false">'Vantagens Eventuais'!Q54</f>
        <v>916.67</v>
      </c>
      <c r="I69" s="40" t="n">
        <f aca="false">SUM(E69:H69)</f>
        <v>34240.57</v>
      </c>
      <c r="J69" s="39" t="n">
        <f aca="false">'Dados Cadastrais'!H53</f>
        <v>3125.85</v>
      </c>
      <c r="K69" s="39" t="n">
        <f aca="false">'Dados Cadastrais'!I53</f>
        <v>5981.39</v>
      </c>
      <c r="L69" s="39" t="n">
        <f aca="false">'Dados Cadastrais'!J53</f>
        <v>0</v>
      </c>
      <c r="M69" s="39" t="n">
        <f aca="false">'Dados Cadastrais'!K53</f>
        <v>0</v>
      </c>
      <c r="N69" s="40" t="n">
        <f aca="false">SUM(J69:M69)</f>
        <v>9107.24</v>
      </c>
      <c r="O69" s="40" t="n">
        <f aca="false">I69-N69</f>
        <v>25133.33</v>
      </c>
      <c r="P69" s="39" t="n">
        <f aca="false">'Dados Cadastrais'!L53</f>
        <v>0</v>
      </c>
      <c r="Q69" s="39" t="n">
        <v>0</v>
      </c>
    </row>
    <row r="70" customFormat="false" ht="15" hidden="false" customHeight="false" outlineLevel="0" collapsed="false">
      <c r="A70" s="38" t="str">
        <f aca="false">'Dados Cadastrais'!A54</f>
        <v>***.***.***-**</v>
      </c>
      <c r="B70" s="39" t="str">
        <f aca="false">'Dados Cadastrais'!B54</f>
        <v>RACHEL VILAR DE OLIVEIRA VILLARIM</v>
      </c>
      <c r="C70" s="39" t="str">
        <f aca="false">'Dados Cadastrais'!F54</f>
        <v>JUIZ TITULAR DA VARA DO TRABALHO DE CAICÓ</v>
      </c>
      <c r="D70" s="39" t="str">
        <f aca="false">'Dados Cadastrais'!D54</f>
        <v>VARA DO TRABALHO DE CAICÓ</v>
      </c>
      <c r="E70" s="39" t="n">
        <f aca="false">'Dados Cadastrais'!G54</f>
        <v>28947.55</v>
      </c>
      <c r="F70" s="40" t="n">
        <f aca="false">'Subsídio -Vantagens Pessoais'!H55</f>
        <v>0</v>
      </c>
      <c r="G70" s="40" t="n">
        <f aca="false">Indenizações!O55</f>
        <v>6131.73</v>
      </c>
      <c r="H70" s="40" t="n">
        <f aca="false">'Vantagens Eventuais'!Q55</f>
        <v>0</v>
      </c>
      <c r="I70" s="40" t="n">
        <f aca="false">SUM(E70:H70)</f>
        <v>35079.28</v>
      </c>
      <c r="J70" s="39" t="n">
        <f aca="false">'Dados Cadastrais'!H54</f>
        <v>3184.23</v>
      </c>
      <c r="K70" s="39" t="n">
        <f aca="false">'Dados Cadastrais'!I54</f>
        <v>6111.28</v>
      </c>
      <c r="L70" s="39" t="n">
        <f aca="false">'Dados Cadastrais'!J54</f>
        <v>0</v>
      </c>
      <c r="M70" s="39" t="n">
        <f aca="false">'Dados Cadastrais'!K54</f>
        <v>0</v>
      </c>
      <c r="N70" s="40" t="n">
        <f aca="false">SUM(J70:M70)</f>
        <v>9295.51</v>
      </c>
      <c r="O70" s="40" t="n">
        <f aca="false">I70-N70</f>
        <v>25783.77</v>
      </c>
      <c r="P70" s="39" t="n">
        <f aca="false">'Dados Cadastrais'!L54</f>
        <v>0</v>
      </c>
      <c r="Q70" s="39" t="n">
        <v>0</v>
      </c>
    </row>
    <row r="71" customFormat="false" ht="15" hidden="false" customHeight="false" outlineLevel="0" collapsed="false">
      <c r="A71" s="38" t="str">
        <f aca="false">'Dados Cadastrais'!A55</f>
        <v>***.***.***-**</v>
      </c>
      <c r="B71" s="39" t="str">
        <f aca="false">'Dados Cadastrais'!B55</f>
        <v>RICARDO LUÍS ESPÍNDOLA BORGES</v>
      </c>
      <c r="C71" s="39" t="str">
        <f aca="false">'Dados Cadastrais'!F55</f>
        <v>DESEMBARGADOR FEDERAL DO TRABALHO</v>
      </c>
      <c r="D71" s="39" t="str">
        <f aca="false">'Dados Cadastrais'!D55</f>
        <v>GABINETE DO DESEMBARGADOR RICARDO LUIS ESPÍNDOLA BORGES</v>
      </c>
      <c r="E71" s="39" t="n">
        <f aca="false">'Dados Cadastrais'!G55</f>
        <v>30471.11</v>
      </c>
      <c r="F71" s="40" t="n">
        <f aca="false">'Subsídio -Vantagens Pessoais'!H56</f>
        <v>0</v>
      </c>
      <c r="G71" s="40" t="n">
        <f aca="false">Indenizações!O56</f>
        <v>5795.75</v>
      </c>
      <c r="H71" s="40" t="n">
        <f aca="false">'Vantagens Eventuais'!Q56</f>
        <v>0</v>
      </c>
      <c r="I71" s="40" t="n">
        <f aca="false">SUM(E71:H71)</f>
        <v>36266.86</v>
      </c>
      <c r="J71" s="39" t="n">
        <f aca="false">'Dados Cadastrais'!H55</f>
        <v>3351.82</v>
      </c>
      <c r="K71" s="39" t="n">
        <f aca="false">'Dados Cadastrais'!I55</f>
        <v>6484.17</v>
      </c>
      <c r="L71" s="39" t="n">
        <f aca="false">'Dados Cadastrais'!J55</f>
        <v>0</v>
      </c>
      <c r="M71" s="39" t="n">
        <f aca="false">'Dados Cadastrais'!K55</f>
        <v>0</v>
      </c>
      <c r="N71" s="40" t="n">
        <f aca="false">SUM(J71:M71)</f>
        <v>9835.99</v>
      </c>
      <c r="O71" s="40" t="n">
        <f aca="false">I71-N71</f>
        <v>26430.87</v>
      </c>
      <c r="P71" s="39" t="n">
        <f aca="false">'Dados Cadastrais'!L55</f>
        <v>0</v>
      </c>
      <c r="Q71" s="39" t="n">
        <v>0</v>
      </c>
    </row>
    <row r="72" customFormat="false" ht="15" hidden="false" customHeight="false" outlineLevel="0" collapsed="false">
      <c r="A72" s="38" t="str">
        <f aca="false">'Dados Cadastrais'!A56</f>
        <v>***.***.***-**</v>
      </c>
      <c r="B72" s="39" t="str">
        <f aca="false">'Dados Cadastrais'!B56</f>
        <v>RONALDO MEDEIROS DE SOUZA</v>
      </c>
      <c r="C72" s="39" t="str">
        <f aca="false">'Dados Cadastrais'!F56</f>
        <v>DESEMBARGADOR FEDERAL DO TRABALHO</v>
      </c>
      <c r="D72" s="39" t="str">
        <f aca="false">'Dados Cadastrais'!D56</f>
        <v>GABINETE DO DESEMBARGADOR RONALDO MEDEIROS DE SOUZA</v>
      </c>
      <c r="E72" s="39" t="n">
        <f aca="false">'Dados Cadastrais'!G56</f>
        <v>30471.11</v>
      </c>
      <c r="F72" s="40" t="n">
        <f aca="false">'Subsídio -Vantagens Pessoais'!H57</f>
        <v>3351.82</v>
      </c>
      <c r="G72" s="40" t="n">
        <f aca="false">Indenizações!O57</f>
        <v>5795.75</v>
      </c>
      <c r="H72" s="40" t="n">
        <f aca="false">'Vantagens Eventuais'!Q57</f>
        <v>0</v>
      </c>
      <c r="I72" s="40" t="n">
        <f aca="false">SUM(E72:H72)</f>
        <v>39618.68</v>
      </c>
      <c r="J72" s="39" t="n">
        <f aca="false">'Dados Cadastrais'!H56</f>
        <v>3351.82</v>
      </c>
      <c r="K72" s="39" t="n">
        <f aca="false">'Dados Cadastrais'!I56</f>
        <v>7510.2</v>
      </c>
      <c r="L72" s="39" t="n">
        <f aca="false">'Dados Cadastrais'!J56</f>
        <v>0</v>
      </c>
      <c r="M72" s="39" t="n">
        <f aca="false">'Dados Cadastrais'!K56</f>
        <v>0</v>
      </c>
      <c r="N72" s="40" t="n">
        <f aca="false">SUM(J72:M72)</f>
        <v>10862.02</v>
      </c>
      <c r="O72" s="40" t="n">
        <f aca="false">I72-N72</f>
        <v>28756.66</v>
      </c>
      <c r="P72" s="39" t="n">
        <f aca="false">'Dados Cadastrais'!L56</f>
        <v>0</v>
      </c>
      <c r="Q72" s="39" t="n">
        <v>0</v>
      </c>
    </row>
    <row r="73" customFormat="false" ht="15" hidden="false" customHeight="false" outlineLevel="0" collapsed="false">
      <c r="A73" s="38" t="str">
        <f aca="false">'Dados Cadastrais'!A57</f>
        <v>***.***.***-**</v>
      </c>
      <c r="B73" s="39" t="str">
        <f aca="false">'Dados Cadastrais'!B57</f>
        <v>SIMONE MEDEIROS JALIL</v>
      </c>
      <c r="C73" s="39" t="str">
        <f aca="false">'Dados Cadastrais'!F57</f>
        <v>JUIZ TITULAR DA 1ª VARA DO TRABALHO DE NATAL</v>
      </c>
      <c r="D73" s="39" t="str">
        <f aca="false">'Dados Cadastrais'!D57</f>
        <v>1ª VARA DO TRABALHO DE NATAL</v>
      </c>
      <c r="E73" s="39" t="n">
        <f aca="false">'Dados Cadastrais'!G57</f>
        <v>28947.55</v>
      </c>
      <c r="F73" s="40" t="n">
        <f aca="false">'Subsídio -Vantagens Pessoais'!H58</f>
        <v>0</v>
      </c>
      <c r="G73" s="40" t="n">
        <f aca="false">Indenizações!O58</f>
        <v>6103.75</v>
      </c>
      <c r="H73" s="40" t="n">
        <f aca="false">'Vantagens Eventuais'!Q58</f>
        <v>10115.54</v>
      </c>
      <c r="I73" s="40" t="n">
        <f aca="false">SUM(E73:H73)</f>
        <v>45166.84</v>
      </c>
      <c r="J73" s="39" t="n">
        <f aca="false">'Dados Cadastrais'!H57</f>
        <v>3346.24</v>
      </c>
      <c r="K73" s="39" t="n">
        <v>8848.5</v>
      </c>
      <c r="L73" s="39" t="n">
        <f aca="false">'Dados Cadastrais'!J57</f>
        <v>0</v>
      </c>
      <c r="M73" s="39" t="n">
        <f aca="false">'Dados Cadastrais'!K57</f>
        <v>0</v>
      </c>
      <c r="N73" s="40" t="n">
        <f aca="false">SUM(J73:M73)</f>
        <v>12194.74</v>
      </c>
      <c r="O73" s="40" t="n">
        <f aca="false">I73-N73</f>
        <v>32972.1</v>
      </c>
      <c r="P73" s="39" t="n">
        <f aca="false">'Dados Cadastrais'!L57</f>
        <v>0</v>
      </c>
      <c r="Q73" s="39" t="n">
        <v>0</v>
      </c>
    </row>
    <row r="74" customFormat="false" ht="15" hidden="false" customHeight="false" outlineLevel="0" collapsed="false">
      <c r="A74" s="38" t="str">
        <f aca="false">'Dados Cadastrais'!A58</f>
        <v>***.***.***-**</v>
      </c>
      <c r="B74" s="39" t="str">
        <f aca="false">'Dados Cadastrais'!B58</f>
        <v>SYMEIA SIMIÃO DA ROCHA</v>
      </c>
      <c r="C74" s="39" t="str">
        <f aca="false">'Dados Cadastrais'!F58</f>
        <v>JUIZ DO TRABALHO SUBSTITUTO</v>
      </c>
      <c r="D74" s="39" t="str">
        <f aca="false">'Dados Cadastrais'!D58</f>
        <v>10ª VARA DO TRABALHO DE NATAL</v>
      </c>
      <c r="E74" s="39" t="n">
        <f aca="false">'Dados Cadastrais'!G58</f>
        <v>27500.17</v>
      </c>
      <c r="F74" s="40" t="n">
        <f aca="false">'Subsídio -Vantagens Pessoais'!H59</f>
        <v>0</v>
      </c>
      <c r="G74" s="40" t="n">
        <f aca="false">Indenizações!O59</f>
        <v>8351.27</v>
      </c>
      <c r="H74" s="40" t="n">
        <f aca="false">'Vantagens Eventuais'!Q59</f>
        <v>0</v>
      </c>
      <c r="I74" s="40" t="n">
        <f aca="false">SUM(E74:H74)</f>
        <v>35851.44</v>
      </c>
      <c r="J74" s="39" t="n">
        <f aca="false">'Dados Cadastrais'!H58</f>
        <v>3025.02</v>
      </c>
      <c r="K74" s="39" t="n">
        <f aca="false">'Dados Cadastrais'!I58</f>
        <v>5861.31</v>
      </c>
      <c r="L74" s="39" t="n">
        <f aca="false">'Dados Cadastrais'!J58</f>
        <v>0</v>
      </c>
      <c r="M74" s="39" t="n">
        <f aca="false">'Dados Cadastrais'!K58</f>
        <v>0</v>
      </c>
      <c r="N74" s="40" t="n">
        <f aca="false">SUM(J74:M74)</f>
        <v>8886.33</v>
      </c>
      <c r="O74" s="40" t="n">
        <f aca="false">I74-N74</f>
        <v>26965.11</v>
      </c>
      <c r="P74" s="39" t="n">
        <f aca="false">'Dados Cadastrais'!L58</f>
        <v>0</v>
      </c>
      <c r="Q74" s="39" t="n">
        <v>0</v>
      </c>
    </row>
    <row r="75" customFormat="false" ht="15" hidden="false" customHeight="false" outlineLevel="0" collapsed="false">
      <c r="A75" s="38" t="str">
        <f aca="false">'Dados Cadastrais'!A59</f>
        <v>***.***.***-**</v>
      </c>
      <c r="B75" s="39" t="str">
        <f aca="false">'Dados Cadastrais'!B59</f>
        <v>VLADIMIR PAES DE CASTRO</v>
      </c>
      <c r="C75" s="39" t="str">
        <f aca="false">'Dados Cadastrais'!F59</f>
        <v>JUIZ DO TRABALHO SUBSTITUTO</v>
      </c>
      <c r="D75" s="39" t="str">
        <f aca="false">'Dados Cadastrais'!D59</f>
        <v>3ª VARA DO TRABALHO DE MOSSORÓ</v>
      </c>
      <c r="E75" s="39" t="n">
        <f aca="false">'Dados Cadastrais'!G59</f>
        <v>27500.17</v>
      </c>
      <c r="F75" s="40" t="n">
        <f aca="false">'Subsídio -Vantagens Pessoais'!H60</f>
        <v>0</v>
      </c>
      <c r="G75" s="40" t="n">
        <f aca="false">Indenizações!O60</f>
        <v>6676.73</v>
      </c>
      <c r="H75" s="40" t="n">
        <f aca="false">'Vantagens Eventuais'!Q60</f>
        <v>8298.24</v>
      </c>
      <c r="I75" s="40" t="n">
        <f aca="false">SUM(E75:H75)</f>
        <v>42475.14</v>
      </c>
      <c r="J75" s="39" t="n">
        <f aca="false">'Dados Cadastrais'!H59</f>
        <v>3184.23</v>
      </c>
      <c r="K75" s="39" t="n">
        <f aca="false">'Dados Cadastrais'!I59</f>
        <v>6755.63</v>
      </c>
      <c r="L75" s="39" t="n">
        <f aca="false">'Dados Cadastrais'!J59</f>
        <v>0</v>
      </c>
      <c r="M75" s="39" t="n">
        <f aca="false">'Dados Cadastrais'!K59</f>
        <v>0</v>
      </c>
      <c r="N75" s="40" t="n">
        <f aca="false">SUM(J75:M75)</f>
        <v>9939.86</v>
      </c>
      <c r="O75" s="40" t="n">
        <f aca="false">I75-N75</f>
        <v>32535.28</v>
      </c>
      <c r="P75" s="39" t="n">
        <f aca="false">'Dados Cadastrais'!L59</f>
        <v>0</v>
      </c>
      <c r="Q75" s="39" t="n">
        <v>0</v>
      </c>
    </row>
    <row r="76" customFormat="false" ht="15" hidden="false" customHeight="false" outlineLevel="0" collapsed="false">
      <c r="A76" s="38" t="str">
        <f aca="false">'Dados Cadastrais'!A60</f>
        <v>***.***.***-**</v>
      </c>
      <c r="B76" s="39" t="str">
        <f aca="false">'Dados Cadastrais'!B60</f>
        <v>ZÉU PALMEIRA SOBRINHO</v>
      </c>
      <c r="C76" s="39" t="str">
        <f aca="false">'Dados Cadastrais'!F60</f>
        <v>JUIZ TITULAR DA 10ª VARA DO TRABALHO DE NATAL</v>
      </c>
      <c r="D76" s="39" t="str">
        <f aca="false">'Dados Cadastrais'!D60</f>
        <v>10ª VARA DO TRABALHO DE NATAL</v>
      </c>
      <c r="E76" s="39" t="n">
        <f aca="false">'Dados Cadastrais'!G60</f>
        <v>28947.55</v>
      </c>
      <c r="F76" s="40" t="n">
        <f aca="false">'Subsídio -Vantagens Pessoais'!H61</f>
        <v>0</v>
      </c>
      <c r="G76" s="40" t="n">
        <f aca="false">Indenizações!O61</f>
        <v>5795.75</v>
      </c>
      <c r="H76" s="40" t="n">
        <f aca="false">'Vantagens Eventuais'!Q61</f>
        <v>1097.5</v>
      </c>
      <c r="I76" s="40" t="n">
        <f aca="false">SUM(E76:H76)</f>
        <v>35840.8</v>
      </c>
      <c r="J76" s="39" t="n">
        <f aca="false">'Dados Cadastrais'!H60</f>
        <v>3184.23</v>
      </c>
      <c r="K76" s="39" t="n">
        <v>6413.09</v>
      </c>
      <c r="L76" s="39" t="n">
        <f aca="false">'Dados Cadastrais'!J60</f>
        <v>0</v>
      </c>
      <c r="M76" s="39" t="n">
        <f aca="false">'Dados Cadastrais'!K60</f>
        <v>0</v>
      </c>
      <c r="N76" s="40" t="n">
        <f aca="false">SUM(J76:M76)</f>
        <v>9597.32</v>
      </c>
      <c r="O76" s="40" t="n">
        <f aca="false">I76-N76</f>
        <v>26243.48</v>
      </c>
      <c r="P76" s="39" t="n">
        <f aca="false">'Dados Cadastrais'!L60</f>
        <v>0</v>
      </c>
      <c r="Q76" s="39" t="n">
        <v>0</v>
      </c>
    </row>
    <row r="77" customFormat="false" ht="15" hidden="false" customHeight="false" outlineLevel="0" collapsed="false">
      <c r="A77" s="38" t="n">
        <f aca="false">'Dados Cadastrais'!A61</f>
        <v>0</v>
      </c>
      <c r="B77" s="39" t="n">
        <f aca="false">'Dados Cadastrais'!B61</f>
        <v>0</v>
      </c>
      <c r="C77" s="39" t="n">
        <f aca="false">'Dados Cadastrais'!F61</f>
        <v>0</v>
      </c>
      <c r="E77" s="39" t="n">
        <f aca="false">'Dados Cadastrais'!G61</f>
        <v>0</v>
      </c>
      <c r="F77" s="40" t="n">
        <f aca="false">'Subsídio -Vantagens Pessoais'!H62</f>
        <v>0</v>
      </c>
      <c r="G77" s="40" t="n">
        <f aca="false">Indenizações!O62</f>
        <v>0</v>
      </c>
      <c r="H77" s="40" t="n">
        <f aca="false">'Vantagens Eventuais'!Q62</f>
        <v>0</v>
      </c>
      <c r="I77" s="40" t="n">
        <f aca="false">SUM(E77:H77)</f>
        <v>0</v>
      </c>
      <c r="J77" s="39" t="n">
        <f aca="false">'Dados Cadastrais'!H61</f>
        <v>0</v>
      </c>
      <c r="K77" s="39" t="n">
        <f aca="false">'Dados Cadastrais'!I61</f>
        <v>0</v>
      </c>
      <c r="L77" s="39" t="n">
        <f aca="false">'Dados Cadastrais'!J61</f>
        <v>0</v>
      </c>
      <c r="M77" s="39" t="n">
        <f aca="false">'Dados Cadastrais'!K61</f>
        <v>0</v>
      </c>
      <c r="N77" s="40" t="n">
        <f aca="false">SUM(J77:M77)</f>
        <v>0</v>
      </c>
      <c r="O77" s="40" t="n">
        <f aca="false">I77-N77</f>
        <v>0</v>
      </c>
      <c r="P77" s="39" t="n">
        <f aca="false">'Dados Cadastrais'!L61</f>
        <v>0</v>
      </c>
      <c r="Q77" s="39" t="n">
        <v>0</v>
      </c>
    </row>
    <row r="78" customFormat="false" ht="15" hidden="false" customHeight="false" outlineLevel="0" collapsed="false">
      <c r="A78" s="38" t="n">
        <f aca="false">'Dados Cadastrais'!A62</f>
        <v>0</v>
      </c>
      <c r="B78" s="39" t="n">
        <f aca="false">'Dados Cadastrais'!B62</f>
        <v>0</v>
      </c>
      <c r="C78" s="39" t="n">
        <f aca="false">'Dados Cadastrais'!F62</f>
        <v>0</v>
      </c>
      <c r="E78" s="39" t="n">
        <f aca="false">'Dados Cadastrais'!G62</f>
        <v>0</v>
      </c>
      <c r="F78" s="40" t="n">
        <f aca="false">'Subsídio -Vantagens Pessoais'!H63</f>
        <v>0</v>
      </c>
      <c r="G78" s="40" t="n">
        <f aca="false">Indenizações!O63</f>
        <v>0</v>
      </c>
      <c r="H78" s="40" t="n">
        <f aca="false">'Vantagens Eventuais'!Q63</f>
        <v>0</v>
      </c>
      <c r="I78" s="40" t="n">
        <f aca="false">SUM(E78:H78)</f>
        <v>0</v>
      </c>
      <c r="J78" s="39" t="n">
        <f aca="false">'Dados Cadastrais'!H62</f>
        <v>0</v>
      </c>
      <c r="K78" s="39" t="n">
        <f aca="false">'Dados Cadastrais'!I62</f>
        <v>0</v>
      </c>
      <c r="L78" s="39" t="n">
        <f aca="false">'Dados Cadastrais'!J62</f>
        <v>0</v>
      </c>
      <c r="M78" s="39" t="n">
        <f aca="false">'Dados Cadastrais'!K62</f>
        <v>0</v>
      </c>
      <c r="N78" s="40" t="n">
        <f aca="false">SUM(J78:M78)</f>
        <v>0</v>
      </c>
      <c r="O78" s="40" t="n">
        <f aca="false">I78-N78</f>
        <v>0</v>
      </c>
      <c r="P78" s="39" t="n">
        <f aca="false">'Dados Cadastrais'!L62</f>
        <v>0</v>
      </c>
      <c r="Q78" s="39" t="n">
        <v>0</v>
      </c>
    </row>
    <row r="79" customFormat="false" ht="15" hidden="false" customHeight="false" outlineLevel="0" collapsed="false">
      <c r="A79" s="38" t="n">
        <f aca="false">'Dados Cadastrais'!A63</f>
        <v>0</v>
      </c>
      <c r="B79" s="39" t="n">
        <f aca="false">'Dados Cadastrais'!B63</f>
        <v>0</v>
      </c>
      <c r="C79" s="39" t="n">
        <f aca="false">'Dados Cadastrais'!F63</f>
        <v>0</v>
      </c>
      <c r="E79" s="39" t="n">
        <f aca="false">'Dados Cadastrais'!G63</f>
        <v>0</v>
      </c>
      <c r="F79" s="40" t="n">
        <f aca="false">'Subsídio -Vantagens Pessoais'!H64</f>
        <v>0</v>
      </c>
      <c r="G79" s="40" t="n">
        <f aca="false">Indenizações!O64</f>
        <v>0</v>
      </c>
      <c r="H79" s="40" t="n">
        <f aca="false">'Vantagens Eventuais'!Q64</f>
        <v>0</v>
      </c>
      <c r="I79" s="40" t="n">
        <f aca="false">SUM(E79:H79)</f>
        <v>0</v>
      </c>
      <c r="J79" s="39" t="n">
        <f aca="false">'Dados Cadastrais'!H63</f>
        <v>0</v>
      </c>
      <c r="K79" s="39" t="n">
        <f aca="false">'Dados Cadastrais'!I63</f>
        <v>0</v>
      </c>
      <c r="L79" s="39" t="n">
        <f aca="false">'Dados Cadastrais'!J63</f>
        <v>0</v>
      </c>
      <c r="M79" s="39" t="n">
        <f aca="false">'Dados Cadastrais'!K63</f>
        <v>0</v>
      </c>
      <c r="N79" s="40" t="n">
        <f aca="false">SUM(J79:M79)</f>
        <v>0</v>
      </c>
      <c r="O79" s="40" t="n">
        <f aca="false">I79-N79</f>
        <v>0</v>
      </c>
      <c r="P79" s="39" t="n">
        <f aca="false">'Dados Cadastrais'!L63</f>
        <v>0</v>
      </c>
      <c r="Q79" s="39" t="n">
        <v>0</v>
      </c>
    </row>
    <row r="80" customFormat="false" ht="15" hidden="false" customHeight="false" outlineLevel="0" collapsed="false">
      <c r="A80" s="38" t="n">
        <f aca="false">'Dados Cadastrais'!A64</f>
        <v>0</v>
      </c>
      <c r="B80" s="39" t="n">
        <f aca="false">'Dados Cadastrais'!B64</f>
        <v>0</v>
      </c>
      <c r="C80" s="39" t="n">
        <f aca="false">'Dados Cadastrais'!F64</f>
        <v>0</v>
      </c>
      <c r="E80" s="39" t="n">
        <f aca="false">'Dados Cadastrais'!G64</f>
        <v>0</v>
      </c>
      <c r="F80" s="40" t="n">
        <f aca="false">'Subsídio -Vantagens Pessoais'!H65</f>
        <v>0</v>
      </c>
      <c r="G80" s="40" t="n">
        <f aca="false">Indenizações!O65</f>
        <v>0</v>
      </c>
      <c r="H80" s="40" t="n">
        <f aca="false">'Vantagens Eventuais'!Q65</f>
        <v>0</v>
      </c>
      <c r="I80" s="40" t="n">
        <f aca="false">SUM(E80:H80)</f>
        <v>0</v>
      </c>
      <c r="J80" s="39" t="n">
        <f aca="false">'Dados Cadastrais'!H64</f>
        <v>0</v>
      </c>
      <c r="K80" s="39" t="n">
        <f aca="false">'Dados Cadastrais'!I64</f>
        <v>0</v>
      </c>
      <c r="L80" s="39" t="n">
        <f aca="false">'Dados Cadastrais'!J64</f>
        <v>0</v>
      </c>
      <c r="M80" s="39" t="n">
        <f aca="false">'Dados Cadastrais'!K64</f>
        <v>0</v>
      </c>
      <c r="N80" s="40" t="n">
        <f aca="false">SUM(J80:M80)</f>
        <v>0</v>
      </c>
      <c r="O80" s="40" t="n">
        <f aca="false">I80-N80</f>
        <v>0</v>
      </c>
      <c r="P80" s="39" t="n">
        <f aca="false">'Dados Cadastrais'!L64</f>
        <v>0</v>
      </c>
      <c r="Q80" s="39" t="n">
        <v>0</v>
      </c>
    </row>
    <row r="81" customFormat="false" ht="15" hidden="false" customHeight="false" outlineLevel="0" collapsed="false">
      <c r="A81" s="38" t="n">
        <f aca="false">'Dados Cadastrais'!A65</f>
        <v>0</v>
      </c>
      <c r="B81" s="39" t="n">
        <f aca="false">'Dados Cadastrais'!B65</f>
        <v>0</v>
      </c>
      <c r="C81" s="39" t="n">
        <f aca="false">'Dados Cadastrais'!F65</f>
        <v>0</v>
      </c>
      <c r="E81" s="39" t="n">
        <f aca="false">'Dados Cadastrais'!G65</f>
        <v>0</v>
      </c>
      <c r="F81" s="40" t="n">
        <f aca="false">'Subsídio -Vantagens Pessoais'!H66</f>
        <v>0</v>
      </c>
      <c r="G81" s="40" t="n">
        <f aca="false">Indenizações!O66</f>
        <v>0</v>
      </c>
      <c r="H81" s="40" t="n">
        <f aca="false">'Vantagens Eventuais'!Q66</f>
        <v>0</v>
      </c>
      <c r="I81" s="40" t="n">
        <f aca="false">SUM(E81:H81)</f>
        <v>0</v>
      </c>
      <c r="J81" s="39" t="n">
        <f aca="false">'Dados Cadastrais'!H65</f>
        <v>0</v>
      </c>
      <c r="K81" s="39" t="n">
        <f aca="false">'Dados Cadastrais'!I65</f>
        <v>0</v>
      </c>
      <c r="L81" s="39" t="n">
        <f aca="false">'Dados Cadastrais'!J65</f>
        <v>0</v>
      </c>
      <c r="M81" s="39" t="n">
        <f aca="false">'Dados Cadastrais'!K65</f>
        <v>0</v>
      </c>
      <c r="N81" s="40" t="n">
        <f aca="false">SUM(J81:M81)</f>
        <v>0</v>
      </c>
      <c r="O81" s="40" t="n">
        <f aca="false">I81-N81</f>
        <v>0</v>
      </c>
      <c r="P81" s="39" t="n">
        <f aca="false">'Dados Cadastrais'!L65</f>
        <v>0</v>
      </c>
      <c r="Q81" s="39" t="n">
        <v>0</v>
      </c>
    </row>
    <row r="82" customFormat="false" ht="15" hidden="false" customHeight="false" outlineLevel="0" collapsed="false">
      <c r="A82" s="38" t="n">
        <f aca="false">'Dados Cadastrais'!A66</f>
        <v>0</v>
      </c>
      <c r="B82" s="39" t="n">
        <f aca="false">'Dados Cadastrais'!B66</f>
        <v>0</v>
      </c>
      <c r="C82" s="39" t="n">
        <f aca="false">'Dados Cadastrais'!F66</f>
        <v>0</v>
      </c>
      <c r="E82" s="39" t="n">
        <f aca="false">'Dados Cadastrais'!G66</f>
        <v>0</v>
      </c>
      <c r="F82" s="40" t="n">
        <f aca="false">'Subsídio -Vantagens Pessoais'!H67</f>
        <v>0</v>
      </c>
      <c r="G82" s="40" t="n">
        <f aca="false">Indenizações!O67</f>
        <v>0</v>
      </c>
      <c r="H82" s="40" t="n">
        <f aca="false">'Vantagens Eventuais'!Q67</f>
        <v>0</v>
      </c>
      <c r="I82" s="40" t="n">
        <f aca="false">SUM(E82:H82)</f>
        <v>0</v>
      </c>
      <c r="J82" s="39" t="n">
        <f aca="false">'Dados Cadastrais'!H66</f>
        <v>0</v>
      </c>
      <c r="K82" s="39" t="n">
        <f aca="false">'Dados Cadastrais'!I66</f>
        <v>0</v>
      </c>
      <c r="L82" s="39" t="n">
        <f aca="false">'Dados Cadastrais'!J66</f>
        <v>0</v>
      </c>
      <c r="M82" s="39" t="n">
        <f aca="false">'Dados Cadastrais'!K66</f>
        <v>0</v>
      </c>
      <c r="N82" s="40" t="n">
        <f aca="false">SUM(J82:M82)</f>
        <v>0</v>
      </c>
      <c r="O82" s="40" t="n">
        <f aca="false">I82-N82</f>
        <v>0</v>
      </c>
      <c r="P82" s="39" t="n">
        <f aca="false">'Dados Cadastrais'!L66</f>
        <v>0</v>
      </c>
      <c r="Q82" s="39" t="n">
        <v>0</v>
      </c>
    </row>
    <row r="83" customFormat="false" ht="15" hidden="false" customHeight="false" outlineLevel="0" collapsed="false">
      <c r="A83" s="38" t="n">
        <f aca="false">'Dados Cadastrais'!A67</f>
        <v>0</v>
      </c>
      <c r="B83" s="39" t="n">
        <f aca="false">'Dados Cadastrais'!B67</f>
        <v>0</v>
      </c>
      <c r="C83" s="39" t="n">
        <f aca="false">'Dados Cadastrais'!F67</f>
        <v>0</v>
      </c>
      <c r="E83" s="39" t="n">
        <f aca="false">'Dados Cadastrais'!G67</f>
        <v>0</v>
      </c>
      <c r="F83" s="40" t="n">
        <f aca="false">'Subsídio -Vantagens Pessoais'!H68</f>
        <v>0</v>
      </c>
      <c r="G83" s="40" t="n">
        <f aca="false">Indenizações!O68</f>
        <v>0</v>
      </c>
      <c r="H83" s="40" t="n">
        <f aca="false">'Vantagens Eventuais'!Q68</f>
        <v>0</v>
      </c>
      <c r="I83" s="40" t="n">
        <f aca="false">SUM(E83:H83)</f>
        <v>0</v>
      </c>
      <c r="J83" s="39" t="n">
        <f aca="false">'Dados Cadastrais'!H67</f>
        <v>0</v>
      </c>
      <c r="K83" s="39" t="n">
        <f aca="false">'Dados Cadastrais'!I67</f>
        <v>0</v>
      </c>
      <c r="L83" s="39" t="n">
        <f aca="false">'Dados Cadastrais'!J67</f>
        <v>0</v>
      </c>
      <c r="M83" s="39" t="n">
        <f aca="false">'Dados Cadastrais'!K67</f>
        <v>0</v>
      </c>
      <c r="N83" s="40" t="n">
        <f aca="false">SUM(J83:M83)</f>
        <v>0</v>
      </c>
      <c r="O83" s="40" t="n">
        <f aca="false">I83-N83</f>
        <v>0</v>
      </c>
      <c r="P83" s="39" t="n">
        <f aca="false">'Dados Cadastrais'!L67</f>
        <v>0</v>
      </c>
      <c r="Q83" s="39" t="n">
        <v>0</v>
      </c>
    </row>
    <row r="84" customFormat="false" ht="15" hidden="false" customHeight="false" outlineLevel="0" collapsed="false">
      <c r="A84" s="38" t="n">
        <f aca="false">'Dados Cadastrais'!A68</f>
        <v>0</v>
      </c>
      <c r="B84" s="39" t="n">
        <f aca="false">'Dados Cadastrais'!B68</f>
        <v>0</v>
      </c>
      <c r="C84" s="39" t="n">
        <f aca="false">'Dados Cadastrais'!F68</f>
        <v>0</v>
      </c>
      <c r="E84" s="39" t="n">
        <f aca="false">'Dados Cadastrais'!G68</f>
        <v>0</v>
      </c>
      <c r="F84" s="40" t="n">
        <f aca="false">'Subsídio -Vantagens Pessoais'!H69</f>
        <v>0</v>
      </c>
      <c r="G84" s="40" t="n">
        <f aca="false">Indenizações!O69</f>
        <v>0</v>
      </c>
      <c r="H84" s="40" t="n">
        <f aca="false">'Vantagens Eventuais'!Q69</f>
        <v>0</v>
      </c>
      <c r="I84" s="40" t="n">
        <f aca="false">SUM(E84:H84)</f>
        <v>0</v>
      </c>
      <c r="J84" s="39" t="n">
        <f aca="false">'Dados Cadastrais'!H68</f>
        <v>0</v>
      </c>
      <c r="K84" s="39" t="n">
        <f aca="false">'Dados Cadastrais'!I68</f>
        <v>0</v>
      </c>
      <c r="L84" s="39" t="n">
        <f aca="false">'Dados Cadastrais'!J68</f>
        <v>0</v>
      </c>
      <c r="M84" s="39" t="n">
        <f aca="false">'Dados Cadastrais'!K68</f>
        <v>0</v>
      </c>
      <c r="N84" s="40" t="n">
        <f aca="false">SUM(J84:M84)</f>
        <v>0</v>
      </c>
      <c r="O84" s="40" t="n">
        <f aca="false">I84-N84</f>
        <v>0</v>
      </c>
      <c r="P84" s="39" t="n">
        <f aca="false">'Dados Cadastrais'!L68</f>
        <v>0</v>
      </c>
      <c r="Q84" s="39" t="n">
        <v>0</v>
      </c>
    </row>
    <row r="85" customFormat="false" ht="15" hidden="false" customHeight="false" outlineLevel="0" collapsed="false">
      <c r="A85" s="38" t="n">
        <f aca="false">'Dados Cadastrais'!A69</f>
        <v>0</v>
      </c>
      <c r="B85" s="39" t="n">
        <f aca="false">'Dados Cadastrais'!B69</f>
        <v>0</v>
      </c>
      <c r="C85" s="39" t="n">
        <f aca="false">'Dados Cadastrais'!F69</f>
        <v>0</v>
      </c>
      <c r="E85" s="39" t="n">
        <f aca="false">'Dados Cadastrais'!G69</f>
        <v>0</v>
      </c>
      <c r="F85" s="40" t="n">
        <f aca="false">'Subsídio -Vantagens Pessoais'!H70</f>
        <v>0</v>
      </c>
      <c r="G85" s="40" t="n">
        <f aca="false">Indenizações!O70</f>
        <v>0</v>
      </c>
      <c r="H85" s="40" t="n">
        <f aca="false">'Vantagens Eventuais'!Q70</f>
        <v>0</v>
      </c>
      <c r="I85" s="40" t="n">
        <f aca="false">SUM(E85:H85)</f>
        <v>0</v>
      </c>
      <c r="J85" s="39" t="n">
        <f aca="false">'Dados Cadastrais'!H69</f>
        <v>0</v>
      </c>
      <c r="K85" s="39" t="n">
        <f aca="false">'Dados Cadastrais'!I69</f>
        <v>0</v>
      </c>
      <c r="L85" s="39" t="n">
        <f aca="false">'Dados Cadastrais'!J69</f>
        <v>0</v>
      </c>
      <c r="M85" s="39" t="n">
        <f aca="false">'Dados Cadastrais'!K69</f>
        <v>0</v>
      </c>
      <c r="N85" s="40" t="n">
        <f aca="false">SUM(J85:M85)</f>
        <v>0</v>
      </c>
      <c r="O85" s="40" t="n">
        <f aca="false">I85-N85</f>
        <v>0</v>
      </c>
      <c r="P85" s="39" t="n">
        <f aca="false">'Dados Cadastrais'!L69</f>
        <v>0</v>
      </c>
      <c r="Q85" s="39" t="n">
        <v>0</v>
      </c>
    </row>
    <row r="86" customFormat="false" ht="15" hidden="false" customHeight="false" outlineLevel="0" collapsed="false">
      <c r="A86" s="38" t="n">
        <f aca="false">'Dados Cadastrais'!A70</f>
        <v>0</v>
      </c>
      <c r="B86" s="39" t="n">
        <f aca="false">'Dados Cadastrais'!B70</f>
        <v>0</v>
      </c>
      <c r="C86" s="39" t="n">
        <f aca="false">'Dados Cadastrais'!F70</f>
        <v>0</v>
      </c>
      <c r="E86" s="39" t="n">
        <f aca="false">'Dados Cadastrais'!G70</f>
        <v>0</v>
      </c>
      <c r="F86" s="40" t="n">
        <f aca="false">'Subsídio -Vantagens Pessoais'!H71</f>
        <v>0</v>
      </c>
      <c r="G86" s="40" t="n">
        <f aca="false">Indenizações!O71</f>
        <v>0</v>
      </c>
      <c r="H86" s="40" t="n">
        <f aca="false">'Vantagens Eventuais'!Q71</f>
        <v>0</v>
      </c>
      <c r="I86" s="40" t="n">
        <f aca="false">SUM(E86:H86)</f>
        <v>0</v>
      </c>
      <c r="J86" s="39" t="n">
        <f aca="false">'Dados Cadastrais'!H70</f>
        <v>0</v>
      </c>
      <c r="K86" s="39" t="n">
        <f aca="false">'Dados Cadastrais'!I70</f>
        <v>0</v>
      </c>
      <c r="L86" s="39" t="n">
        <f aca="false">'Dados Cadastrais'!J70</f>
        <v>0</v>
      </c>
      <c r="M86" s="39" t="n">
        <f aca="false">'Dados Cadastrais'!K70</f>
        <v>0</v>
      </c>
      <c r="N86" s="40" t="n">
        <f aca="false">SUM(J86:M86)</f>
        <v>0</v>
      </c>
      <c r="O86" s="40" t="n">
        <f aca="false">I86-N86</f>
        <v>0</v>
      </c>
      <c r="P86" s="39" t="n">
        <f aca="false">'Dados Cadastrais'!L70</f>
        <v>0</v>
      </c>
      <c r="Q86" s="39" t="n">
        <v>0</v>
      </c>
    </row>
    <row r="87" customFormat="false" ht="15" hidden="false" customHeight="false" outlineLevel="0" collapsed="false">
      <c r="A87" s="38" t="n">
        <f aca="false">'Dados Cadastrais'!A71</f>
        <v>0</v>
      </c>
      <c r="B87" s="39" t="n">
        <f aca="false">'Dados Cadastrais'!B71</f>
        <v>0</v>
      </c>
      <c r="C87" s="39" t="n">
        <f aca="false">'Dados Cadastrais'!F71</f>
        <v>0</v>
      </c>
      <c r="E87" s="39" t="n">
        <f aca="false">'Dados Cadastrais'!G71</f>
        <v>0</v>
      </c>
      <c r="F87" s="40" t="n">
        <f aca="false">'Subsídio -Vantagens Pessoais'!H72</f>
        <v>0</v>
      </c>
      <c r="G87" s="40" t="n">
        <f aca="false">Indenizações!O72</f>
        <v>0</v>
      </c>
      <c r="H87" s="40" t="n">
        <f aca="false">'Vantagens Eventuais'!Q72</f>
        <v>0</v>
      </c>
      <c r="I87" s="40" t="n">
        <f aca="false">SUM(E87:H87)</f>
        <v>0</v>
      </c>
      <c r="J87" s="39" t="n">
        <f aca="false">'Dados Cadastrais'!H71</f>
        <v>0</v>
      </c>
      <c r="K87" s="39" t="n">
        <f aca="false">'Dados Cadastrais'!I71</f>
        <v>0</v>
      </c>
      <c r="L87" s="39" t="n">
        <f aca="false">'Dados Cadastrais'!J71</f>
        <v>0</v>
      </c>
      <c r="M87" s="39" t="n">
        <f aca="false">'Dados Cadastrais'!K71</f>
        <v>0</v>
      </c>
      <c r="N87" s="40" t="n">
        <f aca="false">SUM(J87:M87)</f>
        <v>0</v>
      </c>
      <c r="O87" s="40" t="n">
        <f aca="false">I87-N87</f>
        <v>0</v>
      </c>
      <c r="P87" s="39" t="n">
        <f aca="false">'Dados Cadastrais'!L71</f>
        <v>0</v>
      </c>
      <c r="Q87" s="39" t="n">
        <v>0</v>
      </c>
    </row>
    <row r="88" customFormat="false" ht="15" hidden="false" customHeight="false" outlineLevel="0" collapsed="false">
      <c r="A88" s="38" t="n">
        <f aca="false">'Dados Cadastrais'!A72</f>
        <v>0</v>
      </c>
      <c r="B88" s="39" t="n">
        <f aca="false">'Dados Cadastrais'!B72</f>
        <v>0</v>
      </c>
      <c r="C88" s="39" t="n">
        <f aca="false">'Dados Cadastrais'!F72</f>
        <v>0</v>
      </c>
      <c r="E88" s="39" t="n">
        <f aca="false">'Dados Cadastrais'!G72</f>
        <v>0</v>
      </c>
      <c r="F88" s="40" t="n">
        <f aca="false">'Subsídio -Vantagens Pessoais'!H73</f>
        <v>0</v>
      </c>
      <c r="G88" s="40" t="n">
        <f aca="false">Indenizações!O73</f>
        <v>0</v>
      </c>
      <c r="H88" s="40" t="n">
        <f aca="false">'Vantagens Eventuais'!Q73</f>
        <v>0</v>
      </c>
      <c r="I88" s="40" t="n">
        <f aca="false">SUM(E88:H88)</f>
        <v>0</v>
      </c>
      <c r="J88" s="39" t="n">
        <f aca="false">'Dados Cadastrais'!H72</f>
        <v>0</v>
      </c>
      <c r="K88" s="39" t="n">
        <f aca="false">'Dados Cadastrais'!I72</f>
        <v>0</v>
      </c>
      <c r="L88" s="39" t="n">
        <f aca="false">'Dados Cadastrais'!J72</f>
        <v>0</v>
      </c>
      <c r="M88" s="39" t="n">
        <f aca="false">'Dados Cadastrais'!K72</f>
        <v>0</v>
      </c>
      <c r="N88" s="40" t="n">
        <f aca="false">SUM(J88:M88)</f>
        <v>0</v>
      </c>
      <c r="O88" s="40" t="n">
        <f aca="false">I88-N88</f>
        <v>0</v>
      </c>
      <c r="P88" s="39" t="n">
        <f aca="false">'Dados Cadastrais'!L72</f>
        <v>0</v>
      </c>
      <c r="Q88" s="39" t="n">
        <v>0</v>
      </c>
    </row>
    <row r="89" customFormat="false" ht="15" hidden="false" customHeight="false" outlineLevel="0" collapsed="false">
      <c r="A89" s="38" t="n">
        <f aca="false">'Dados Cadastrais'!A73</f>
        <v>0</v>
      </c>
      <c r="B89" s="39" t="n">
        <f aca="false">'Dados Cadastrais'!B73</f>
        <v>0</v>
      </c>
      <c r="C89" s="39" t="n">
        <f aca="false">'Dados Cadastrais'!F73</f>
        <v>0</v>
      </c>
      <c r="E89" s="39" t="n">
        <f aca="false">'Dados Cadastrais'!G73</f>
        <v>0</v>
      </c>
      <c r="F89" s="40" t="n">
        <f aca="false">'Subsídio -Vantagens Pessoais'!H74</f>
        <v>0</v>
      </c>
      <c r="G89" s="40" t="n">
        <f aca="false">Indenizações!O74</f>
        <v>0</v>
      </c>
      <c r="H89" s="40" t="n">
        <f aca="false">'Vantagens Eventuais'!Q74</f>
        <v>0</v>
      </c>
      <c r="I89" s="40" t="n">
        <f aca="false">SUM(E89:H89)</f>
        <v>0</v>
      </c>
      <c r="J89" s="39" t="n">
        <f aca="false">'Dados Cadastrais'!H73</f>
        <v>0</v>
      </c>
      <c r="K89" s="39" t="n">
        <f aca="false">'Dados Cadastrais'!I73</f>
        <v>0</v>
      </c>
      <c r="L89" s="39" t="n">
        <f aca="false">'Dados Cadastrais'!J73</f>
        <v>0</v>
      </c>
      <c r="M89" s="39" t="n">
        <f aca="false">'Dados Cadastrais'!K73</f>
        <v>0</v>
      </c>
      <c r="N89" s="40" t="n">
        <f aca="false">SUM(J89:M89)</f>
        <v>0</v>
      </c>
      <c r="O89" s="40" t="n">
        <f aca="false">I89-N89</f>
        <v>0</v>
      </c>
      <c r="P89" s="39" t="n">
        <f aca="false">'Dados Cadastrais'!L73</f>
        <v>0</v>
      </c>
      <c r="Q89" s="39" t="n">
        <f aca="false">'Dados Cadastrais'!M73</f>
        <v>0</v>
      </c>
    </row>
    <row r="90" customFormat="false" ht="15" hidden="false" customHeight="false" outlineLevel="0" collapsed="false">
      <c r="A90" s="38" t="n">
        <f aca="false">'Dados Cadastrais'!A74</f>
        <v>0</v>
      </c>
      <c r="B90" s="39" t="n">
        <f aca="false">'Dados Cadastrais'!B74</f>
        <v>0</v>
      </c>
      <c r="C90" s="39" t="n">
        <f aca="false">'Dados Cadastrais'!F74</f>
        <v>0</v>
      </c>
      <c r="E90" s="39" t="n">
        <f aca="false">'Dados Cadastrais'!G74</f>
        <v>0</v>
      </c>
      <c r="F90" s="40" t="n">
        <f aca="false">'Subsídio -Vantagens Pessoais'!H75</f>
        <v>0</v>
      </c>
      <c r="G90" s="40" t="n">
        <f aca="false">Indenizações!O75</f>
        <v>0</v>
      </c>
      <c r="H90" s="40" t="n">
        <f aca="false">'Vantagens Eventuais'!Q75</f>
        <v>0</v>
      </c>
      <c r="I90" s="40" t="n">
        <f aca="false">SUM(E90:H90)</f>
        <v>0</v>
      </c>
      <c r="J90" s="39" t="n">
        <f aca="false">'Dados Cadastrais'!H74</f>
        <v>0</v>
      </c>
      <c r="K90" s="39" t="n">
        <f aca="false">'Dados Cadastrais'!I74</f>
        <v>0</v>
      </c>
      <c r="L90" s="39" t="n">
        <f aca="false">'Dados Cadastrais'!J74</f>
        <v>0</v>
      </c>
      <c r="M90" s="39" t="n">
        <f aca="false">'Dados Cadastrais'!K74</f>
        <v>0</v>
      </c>
      <c r="N90" s="40" t="n">
        <f aca="false">SUM(J90:M90)</f>
        <v>0</v>
      </c>
      <c r="O90" s="40" t="n">
        <f aca="false">I90-N90</f>
        <v>0</v>
      </c>
      <c r="P90" s="39" t="n">
        <f aca="false">'Dados Cadastrais'!L74</f>
        <v>0</v>
      </c>
      <c r="Q90" s="39" t="n">
        <f aca="false">'Dados Cadastrais'!M74</f>
        <v>0</v>
      </c>
    </row>
    <row r="91" customFormat="false" ht="15" hidden="false" customHeight="false" outlineLevel="0" collapsed="false">
      <c r="A91" s="38" t="n">
        <f aca="false">'Dados Cadastrais'!A75</f>
        <v>0</v>
      </c>
      <c r="B91" s="39" t="n">
        <f aca="false">'Dados Cadastrais'!B75</f>
        <v>0</v>
      </c>
      <c r="C91" s="39" t="n">
        <f aca="false">'Dados Cadastrais'!F75</f>
        <v>0</v>
      </c>
      <c r="E91" s="39" t="n">
        <f aca="false">'Dados Cadastrais'!G75</f>
        <v>0</v>
      </c>
      <c r="F91" s="40" t="n">
        <f aca="false">'Subsídio -Vantagens Pessoais'!H76</f>
        <v>0</v>
      </c>
      <c r="G91" s="40" t="n">
        <f aca="false">Indenizações!O76</f>
        <v>0</v>
      </c>
      <c r="H91" s="40" t="n">
        <f aca="false">'Vantagens Eventuais'!Q76</f>
        <v>0</v>
      </c>
      <c r="I91" s="40" t="n">
        <f aca="false">SUM(E91:H91)</f>
        <v>0</v>
      </c>
      <c r="J91" s="39" t="n">
        <f aca="false">'Dados Cadastrais'!H75</f>
        <v>0</v>
      </c>
      <c r="K91" s="39" t="n">
        <f aca="false">'Dados Cadastrais'!I75</f>
        <v>0</v>
      </c>
      <c r="L91" s="39" t="n">
        <f aca="false">'Dados Cadastrais'!J75</f>
        <v>0</v>
      </c>
      <c r="M91" s="39" t="n">
        <f aca="false">'Dados Cadastrais'!K75</f>
        <v>0</v>
      </c>
      <c r="N91" s="40" t="n">
        <f aca="false">SUM(J91:M91)</f>
        <v>0</v>
      </c>
      <c r="O91" s="40" t="n">
        <f aca="false">I91-N91</f>
        <v>0</v>
      </c>
      <c r="P91" s="39" t="n">
        <f aca="false">'Dados Cadastrais'!L75</f>
        <v>0</v>
      </c>
      <c r="Q91" s="39" t="n">
        <f aca="false">'Dados Cadastrais'!M75</f>
        <v>0</v>
      </c>
    </row>
    <row r="92" customFormat="false" ht="15" hidden="false" customHeight="false" outlineLevel="0" collapsed="false">
      <c r="A92" s="38" t="n">
        <f aca="false">'Dados Cadastrais'!A76</f>
        <v>0</v>
      </c>
      <c r="B92" s="39" t="n">
        <f aca="false">'Dados Cadastrais'!B76</f>
        <v>0</v>
      </c>
      <c r="C92" s="39" t="n">
        <f aca="false">'Dados Cadastrais'!F76</f>
        <v>0</v>
      </c>
      <c r="E92" s="39" t="n">
        <f aca="false">'Dados Cadastrais'!G76</f>
        <v>0</v>
      </c>
      <c r="F92" s="40" t="n">
        <f aca="false">'Subsídio -Vantagens Pessoais'!H77</f>
        <v>0</v>
      </c>
      <c r="G92" s="40" t="n">
        <f aca="false">Indenizações!O77</f>
        <v>0</v>
      </c>
      <c r="H92" s="40" t="n">
        <f aca="false">'Vantagens Eventuais'!Q77</f>
        <v>0</v>
      </c>
      <c r="I92" s="40" t="n">
        <f aca="false">SUM(E92:H92)</f>
        <v>0</v>
      </c>
      <c r="J92" s="39" t="n">
        <f aca="false">'Dados Cadastrais'!H76</f>
        <v>0</v>
      </c>
      <c r="K92" s="39" t="n">
        <f aca="false">'Dados Cadastrais'!I76</f>
        <v>0</v>
      </c>
      <c r="L92" s="39" t="n">
        <f aca="false">'Dados Cadastrais'!J76</f>
        <v>0</v>
      </c>
      <c r="M92" s="39" t="n">
        <f aca="false">'Dados Cadastrais'!K76</f>
        <v>0</v>
      </c>
      <c r="N92" s="40" t="n">
        <f aca="false">SUM(J92:M92)</f>
        <v>0</v>
      </c>
      <c r="O92" s="40" t="n">
        <f aca="false">I92-N92</f>
        <v>0</v>
      </c>
      <c r="P92" s="39" t="n">
        <f aca="false">'Dados Cadastrais'!L76</f>
        <v>0</v>
      </c>
      <c r="Q92" s="39" t="n">
        <f aca="false">'Dados Cadastrais'!M76</f>
        <v>0</v>
      </c>
    </row>
    <row r="93" customFormat="false" ht="15" hidden="false" customHeight="false" outlineLevel="0" collapsed="false">
      <c r="A93" s="38" t="n">
        <f aca="false">'Dados Cadastrais'!A77</f>
        <v>0</v>
      </c>
      <c r="B93" s="39" t="n">
        <f aca="false">'Dados Cadastrais'!B77</f>
        <v>0</v>
      </c>
      <c r="C93" s="39" t="n">
        <f aca="false">'Dados Cadastrais'!F77</f>
        <v>0</v>
      </c>
      <c r="E93" s="39" t="n">
        <f aca="false">'Dados Cadastrais'!G77</f>
        <v>0</v>
      </c>
      <c r="F93" s="40" t="n">
        <f aca="false">'Subsídio -Vantagens Pessoais'!H78</f>
        <v>0</v>
      </c>
      <c r="G93" s="40" t="n">
        <f aca="false">Indenizações!O78</f>
        <v>0</v>
      </c>
      <c r="H93" s="40" t="n">
        <f aca="false">'Vantagens Eventuais'!Q78</f>
        <v>0</v>
      </c>
      <c r="I93" s="40" t="n">
        <f aca="false">SUM(E93:H93)</f>
        <v>0</v>
      </c>
      <c r="J93" s="39" t="n">
        <f aca="false">'Dados Cadastrais'!H77</f>
        <v>0</v>
      </c>
      <c r="K93" s="39" t="n">
        <f aca="false">'Dados Cadastrais'!I77</f>
        <v>0</v>
      </c>
      <c r="L93" s="39" t="n">
        <f aca="false">'Dados Cadastrais'!J77</f>
        <v>0</v>
      </c>
      <c r="M93" s="39" t="n">
        <f aca="false">'Dados Cadastrais'!K77</f>
        <v>0</v>
      </c>
      <c r="N93" s="40" t="n">
        <f aca="false">SUM(J93:M93)</f>
        <v>0</v>
      </c>
      <c r="O93" s="40" t="n">
        <f aca="false">I93-N93</f>
        <v>0</v>
      </c>
      <c r="P93" s="39" t="n">
        <f aca="false">'Dados Cadastrais'!L77</f>
        <v>0</v>
      </c>
      <c r="Q93" s="39" t="n">
        <f aca="false">'Dados Cadastrais'!M77</f>
        <v>0</v>
      </c>
    </row>
    <row r="94" customFormat="false" ht="15" hidden="false" customHeight="false" outlineLevel="0" collapsed="false">
      <c r="A94" s="38" t="n">
        <f aca="false">'Dados Cadastrais'!A78</f>
        <v>0</v>
      </c>
      <c r="B94" s="39" t="n">
        <f aca="false">'Dados Cadastrais'!B78</f>
        <v>0</v>
      </c>
      <c r="C94" s="39" t="n">
        <f aca="false">'Dados Cadastrais'!F78</f>
        <v>0</v>
      </c>
      <c r="E94" s="39" t="n">
        <f aca="false">'Dados Cadastrais'!G78</f>
        <v>0</v>
      </c>
      <c r="F94" s="40" t="n">
        <f aca="false">'Subsídio -Vantagens Pessoais'!H79</f>
        <v>0</v>
      </c>
      <c r="G94" s="40" t="n">
        <f aca="false">Indenizações!O79</f>
        <v>0</v>
      </c>
      <c r="H94" s="40" t="n">
        <f aca="false">'Vantagens Eventuais'!Q79</f>
        <v>0</v>
      </c>
      <c r="I94" s="40" t="n">
        <f aca="false">SUM(E94:H94)</f>
        <v>0</v>
      </c>
      <c r="J94" s="39" t="n">
        <f aca="false">'Dados Cadastrais'!H78</f>
        <v>0</v>
      </c>
      <c r="K94" s="39" t="n">
        <f aca="false">'Dados Cadastrais'!I78</f>
        <v>0</v>
      </c>
      <c r="L94" s="39" t="n">
        <f aca="false">'Dados Cadastrais'!J78</f>
        <v>0</v>
      </c>
      <c r="M94" s="39" t="n">
        <f aca="false">'Dados Cadastrais'!K78</f>
        <v>0</v>
      </c>
      <c r="N94" s="40" t="n">
        <f aca="false">SUM(J94:M94)</f>
        <v>0</v>
      </c>
      <c r="O94" s="40" t="n">
        <f aca="false">I94-N94</f>
        <v>0</v>
      </c>
      <c r="P94" s="39" t="n">
        <f aca="false">'Dados Cadastrais'!L78</f>
        <v>0</v>
      </c>
      <c r="Q94" s="39" t="n">
        <f aca="false">'Dados Cadastrais'!M78</f>
        <v>0</v>
      </c>
    </row>
    <row r="95" customFormat="false" ht="15" hidden="false" customHeight="false" outlineLevel="0" collapsed="false">
      <c r="A95" s="38" t="n">
        <f aca="false">'Dados Cadastrais'!A79</f>
        <v>0</v>
      </c>
      <c r="B95" s="39" t="n">
        <f aca="false">'Dados Cadastrais'!B79</f>
        <v>0</v>
      </c>
      <c r="C95" s="39" t="n">
        <f aca="false">'Dados Cadastrais'!F79</f>
        <v>0</v>
      </c>
      <c r="E95" s="39" t="n">
        <f aca="false">'Dados Cadastrais'!G79</f>
        <v>0</v>
      </c>
      <c r="F95" s="40" t="n">
        <f aca="false">'Subsídio -Vantagens Pessoais'!H80</f>
        <v>0</v>
      </c>
      <c r="G95" s="40" t="n">
        <f aca="false">Indenizações!O80</f>
        <v>0</v>
      </c>
      <c r="H95" s="40" t="n">
        <f aca="false">'Vantagens Eventuais'!Q80</f>
        <v>0</v>
      </c>
      <c r="I95" s="40" t="n">
        <f aca="false">SUM(E95:H95)</f>
        <v>0</v>
      </c>
      <c r="J95" s="39" t="n">
        <f aca="false">'Dados Cadastrais'!H79</f>
        <v>0</v>
      </c>
      <c r="K95" s="39" t="n">
        <f aca="false">'Dados Cadastrais'!I79</f>
        <v>0</v>
      </c>
      <c r="L95" s="39" t="n">
        <f aca="false">'Dados Cadastrais'!J79</f>
        <v>0</v>
      </c>
      <c r="M95" s="39" t="n">
        <f aca="false">'Dados Cadastrais'!K79</f>
        <v>0</v>
      </c>
      <c r="N95" s="40" t="n">
        <f aca="false">SUM(J95:M95)</f>
        <v>0</v>
      </c>
      <c r="O95" s="40" t="n">
        <f aca="false">I95-N95</f>
        <v>0</v>
      </c>
      <c r="P95" s="39" t="n">
        <f aca="false">'Dados Cadastrais'!L79</f>
        <v>0</v>
      </c>
      <c r="Q95" s="39" t="n">
        <f aca="false">'Dados Cadastrais'!M79</f>
        <v>0</v>
      </c>
    </row>
    <row r="96" customFormat="false" ht="15" hidden="false" customHeight="false" outlineLevel="0" collapsed="false">
      <c r="A96" s="38" t="n">
        <f aca="false">'Dados Cadastrais'!A80</f>
        <v>0</v>
      </c>
      <c r="B96" s="39" t="n">
        <f aca="false">'Dados Cadastrais'!B80</f>
        <v>0</v>
      </c>
      <c r="C96" s="39" t="n">
        <f aca="false">'Dados Cadastrais'!F80</f>
        <v>0</v>
      </c>
      <c r="E96" s="39" t="n">
        <f aca="false">'Dados Cadastrais'!G80</f>
        <v>0</v>
      </c>
      <c r="F96" s="40" t="n">
        <f aca="false">'Subsídio -Vantagens Pessoais'!H81</f>
        <v>0</v>
      </c>
      <c r="G96" s="40" t="n">
        <f aca="false">Indenizações!O81</f>
        <v>0</v>
      </c>
      <c r="H96" s="40" t="n">
        <f aca="false">'Vantagens Eventuais'!Q81</f>
        <v>0</v>
      </c>
      <c r="I96" s="40" t="n">
        <f aca="false">SUM(E96:H96)</f>
        <v>0</v>
      </c>
      <c r="J96" s="39" t="n">
        <f aca="false">'Dados Cadastrais'!H80</f>
        <v>0</v>
      </c>
      <c r="K96" s="39" t="n">
        <f aca="false">'Dados Cadastrais'!I80</f>
        <v>0</v>
      </c>
      <c r="L96" s="39" t="n">
        <f aca="false">'Dados Cadastrais'!J80</f>
        <v>0</v>
      </c>
      <c r="M96" s="39" t="n">
        <f aca="false">'Dados Cadastrais'!K80</f>
        <v>0</v>
      </c>
      <c r="N96" s="40" t="n">
        <f aca="false">SUM(J96:M96)</f>
        <v>0</v>
      </c>
      <c r="O96" s="40" t="n">
        <f aca="false">I96-N96</f>
        <v>0</v>
      </c>
      <c r="P96" s="39" t="n">
        <f aca="false">'Dados Cadastrais'!L80</f>
        <v>0</v>
      </c>
      <c r="Q96" s="39" t="n">
        <f aca="false">'Dados Cadastrais'!M80</f>
        <v>0</v>
      </c>
    </row>
    <row r="97" customFormat="false" ht="15" hidden="false" customHeight="false" outlineLevel="0" collapsed="false">
      <c r="A97" s="38" t="n">
        <f aca="false">'Dados Cadastrais'!A81</f>
        <v>0</v>
      </c>
      <c r="B97" s="39" t="n">
        <f aca="false">'Dados Cadastrais'!B81</f>
        <v>0</v>
      </c>
      <c r="C97" s="39" t="n">
        <f aca="false">'Dados Cadastrais'!F81</f>
        <v>0</v>
      </c>
      <c r="E97" s="39" t="n">
        <f aca="false">'Dados Cadastrais'!G81</f>
        <v>0</v>
      </c>
      <c r="F97" s="40" t="n">
        <f aca="false">'Subsídio -Vantagens Pessoais'!H82</f>
        <v>0</v>
      </c>
      <c r="G97" s="40" t="n">
        <f aca="false">Indenizações!O82</f>
        <v>0</v>
      </c>
      <c r="H97" s="40" t="n">
        <f aca="false">'Vantagens Eventuais'!Q82</f>
        <v>0</v>
      </c>
      <c r="I97" s="40" t="n">
        <f aca="false">SUM(E97:H97)</f>
        <v>0</v>
      </c>
      <c r="J97" s="39" t="n">
        <f aca="false">'Dados Cadastrais'!H81</f>
        <v>0</v>
      </c>
      <c r="K97" s="39" t="n">
        <f aca="false">'Dados Cadastrais'!I81</f>
        <v>0</v>
      </c>
      <c r="L97" s="39" t="n">
        <f aca="false">'Dados Cadastrais'!J81</f>
        <v>0</v>
      </c>
      <c r="M97" s="39" t="n">
        <f aca="false">'Dados Cadastrais'!K81</f>
        <v>0</v>
      </c>
      <c r="N97" s="40" t="n">
        <f aca="false">SUM(J97:M97)</f>
        <v>0</v>
      </c>
      <c r="O97" s="40" t="n">
        <f aca="false">I97-N97</f>
        <v>0</v>
      </c>
      <c r="P97" s="39" t="n">
        <f aca="false">'Dados Cadastrais'!L81</f>
        <v>0</v>
      </c>
      <c r="Q97" s="39" t="n">
        <f aca="false">'Dados Cadastrais'!M81</f>
        <v>0</v>
      </c>
    </row>
    <row r="98" customFormat="false" ht="15" hidden="false" customHeight="false" outlineLevel="0" collapsed="false">
      <c r="A98" s="38" t="n">
        <f aca="false">'Dados Cadastrais'!A82</f>
        <v>0</v>
      </c>
      <c r="B98" s="39" t="n">
        <f aca="false">'Dados Cadastrais'!B82</f>
        <v>0</v>
      </c>
      <c r="C98" s="39" t="n">
        <f aca="false">'Dados Cadastrais'!F82</f>
        <v>0</v>
      </c>
      <c r="E98" s="39" t="n">
        <f aca="false">'Dados Cadastrais'!G82</f>
        <v>0</v>
      </c>
      <c r="F98" s="40" t="n">
        <f aca="false">'Subsídio -Vantagens Pessoais'!H83</f>
        <v>0</v>
      </c>
      <c r="G98" s="40" t="n">
        <f aca="false">Indenizações!O83</f>
        <v>0</v>
      </c>
      <c r="H98" s="40" t="n">
        <f aca="false">'Vantagens Eventuais'!Q83</f>
        <v>0</v>
      </c>
      <c r="I98" s="40" t="n">
        <f aca="false">SUM(E98:H98)</f>
        <v>0</v>
      </c>
      <c r="J98" s="39" t="n">
        <f aca="false">'Dados Cadastrais'!H82</f>
        <v>0</v>
      </c>
      <c r="K98" s="39" t="n">
        <f aca="false">'Dados Cadastrais'!I82</f>
        <v>0</v>
      </c>
      <c r="L98" s="39" t="n">
        <f aca="false">'Dados Cadastrais'!J82</f>
        <v>0</v>
      </c>
      <c r="M98" s="39" t="n">
        <f aca="false">'Dados Cadastrais'!K82</f>
        <v>0</v>
      </c>
      <c r="N98" s="40" t="n">
        <f aca="false">SUM(J98:M98)</f>
        <v>0</v>
      </c>
      <c r="O98" s="40" t="n">
        <f aca="false">I98-N98</f>
        <v>0</v>
      </c>
      <c r="P98" s="39" t="n">
        <f aca="false">'Dados Cadastrais'!L82</f>
        <v>0</v>
      </c>
      <c r="Q98" s="39" t="n">
        <f aca="false">'Dados Cadastrais'!M82</f>
        <v>0</v>
      </c>
    </row>
    <row r="99" customFormat="false" ht="15" hidden="false" customHeight="false" outlineLevel="0" collapsed="false">
      <c r="A99" s="38" t="n">
        <f aca="false">'Dados Cadastrais'!A83</f>
        <v>0</v>
      </c>
      <c r="B99" s="39" t="n">
        <f aca="false">'Dados Cadastrais'!B83</f>
        <v>0</v>
      </c>
      <c r="C99" s="39" t="n">
        <f aca="false">'Dados Cadastrais'!F83</f>
        <v>0</v>
      </c>
      <c r="E99" s="39" t="n">
        <f aca="false">'Dados Cadastrais'!G83</f>
        <v>0</v>
      </c>
      <c r="F99" s="40" t="n">
        <f aca="false">'Subsídio -Vantagens Pessoais'!H84</f>
        <v>0</v>
      </c>
      <c r="G99" s="40" t="n">
        <f aca="false">Indenizações!O84</f>
        <v>0</v>
      </c>
      <c r="H99" s="40" t="n">
        <f aca="false">'Vantagens Eventuais'!Q84</f>
        <v>0</v>
      </c>
      <c r="I99" s="40" t="n">
        <f aca="false">SUM(E99:H99)</f>
        <v>0</v>
      </c>
      <c r="J99" s="39" t="n">
        <f aca="false">'Dados Cadastrais'!H83</f>
        <v>0</v>
      </c>
      <c r="K99" s="39" t="n">
        <f aca="false">'Dados Cadastrais'!I83</f>
        <v>0</v>
      </c>
      <c r="L99" s="39" t="n">
        <f aca="false">'Dados Cadastrais'!J83</f>
        <v>0</v>
      </c>
      <c r="M99" s="39" t="n">
        <f aca="false">'Dados Cadastrais'!K83</f>
        <v>0</v>
      </c>
      <c r="N99" s="40" t="n">
        <f aca="false">SUM(J99:M99)</f>
        <v>0</v>
      </c>
      <c r="O99" s="40" t="n">
        <f aca="false">I99-N99</f>
        <v>0</v>
      </c>
      <c r="P99" s="39" t="n">
        <f aca="false">'Dados Cadastrais'!L83</f>
        <v>0</v>
      </c>
      <c r="Q99" s="39" t="n">
        <f aca="false">'Dados Cadastrais'!M83</f>
        <v>0</v>
      </c>
    </row>
    <row r="100" customFormat="false" ht="15" hidden="false" customHeight="false" outlineLevel="0" collapsed="false">
      <c r="A100" s="38" t="n">
        <f aca="false">'Dados Cadastrais'!A84</f>
        <v>0</v>
      </c>
      <c r="B100" s="39" t="n">
        <f aca="false">'Dados Cadastrais'!B84</f>
        <v>0</v>
      </c>
      <c r="C100" s="39" t="n">
        <f aca="false">'Dados Cadastrais'!F84</f>
        <v>0</v>
      </c>
      <c r="E100" s="39" t="n">
        <f aca="false">'Dados Cadastrais'!G84</f>
        <v>0</v>
      </c>
      <c r="F100" s="40" t="n">
        <f aca="false">'Subsídio -Vantagens Pessoais'!H85</f>
        <v>0</v>
      </c>
      <c r="G100" s="40" t="n">
        <f aca="false">Indenizações!O85</f>
        <v>0</v>
      </c>
      <c r="H100" s="40" t="n">
        <f aca="false">'Vantagens Eventuais'!Q85</f>
        <v>0</v>
      </c>
      <c r="I100" s="40" t="n">
        <f aca="false">SUM(E100:H100)</f>
        <v>0</v>
      </c>
      <c r="J100" s="39" t="n">
        <f aca="false">'Dados Cadastrais'!H84</f>
        <v>0</v>
      </c>
      <c r="K100" s="39" t="n">
        <f aca="false">'Dados Cadastrais'!I84</f>
        <v>0</v>
      </c>
      <c r="L100" s="39" t="n">
        <f aca="false">'Dados Cadastrais'!J84</f>
        <v>0</v>
      </c>
      <c r="M100" s="39" t="n">
        <f aca="false">'Dados Cadastrais'!K84</f>
        <v>0</v>
      </c>
      <c r="N100" s="40" t="n">
        <f aca="false">SUM(J100:M100)</f>
        <v>0</v>
      </c>
      <c r="O100" s="40" t="n">
        <f aca="false">I100-N100</f>
        <v>0</v>
      </c>
      <c r="P100" s="39" t="n">
        <f aca="false">'Dados Cadastrais'!L84</f>
        <v>0</v>
      </c>
      <c r="Q100" s="39" t="n">
        <f aca="false">'Dados Cadastrais'!M84</f>
        <v>0</v>
      </c>
    </row>
    <row r="101" customFormat="false" ht="15" hidden="false" customHeight="false" outlineLevel="0" collapsed="false">
      <c r="A101" s="38" t="n">
        <f aca="false">'Dados Cadastrais'!A85</f>
        <v>0</v>
      </c>
      <c r="B101" s="39" t="n">
        <f aca="false">'Dados Cadastrais'!B85</f>
        <v>0</v>
      </c>
      <c r="C101" s="39" t="n">
        <f aca="false">'Dados Cadastrais'!F85</f>
        <v>0</v>
      </c>
      <c r="E101" s="39" t="n">
        <f aca="false">'Dados Cadastrais'!G85</f>
        <v>0</v>
      </c>
      <c r="F101" s="40" t="n">
        <f aca="false">'Subsídio -Vantagens Pessoais'!H86</f>
        <v>0</v>
      </c>
      <c r="G101" s="40" t="n">
        <f aca="false">Indenizações!O86</f>
        <v>0</v>
      </c>
      <c r="H101" s="40" t="n">
        <f aca="false">'Vantagens Eventuais'!Q86</f>
        <v>0</v>
      </c>
      <c r="I101" s="40" t="n">
        <f aca="false">SUM(E101:H101)</f>
        <v>0</v>
      </c>
      <c r="J101" s="39" t="n">
        <f aca="false">'Dados Cadastrais'!H85</f>
        <v>0</v>
      </c>
      <c r="K101" s="39" t="n">
        <f aca="false">'Dados Cadastrais'!I85</f>
        <v>0</v>
      </c>
      <c r="L101" s="39" t="n">
        <f aca="false">'Dados Cadastrais'!J85</f>
        <v>0</v>
      </c>
      <c r="M101" s="39" t="n">
        <f aca="false">'Dados Cadastrais'!K85</f>
        <v>0</v>
      </c>
      <c r="N101" s="40" t="n">
        <f aca="false">SUM(J101:M101)</f>
        <v>0</v>
      </c>
      <c r="O101" s="40" t="n">
        <f aca="false">I101-N101</f>
        <v>0</v>
      </c>
      <c r="P101" s="39" t="n">
        <f aca="false">'Dados Cadastrais'!L85</f>
        <v>0</v>
      </c>
      <c r="Q101" s="39" t="n">
        <f aca="false">'Dados Cadastrais'!M85</f>
        <v>0</v>
      </c>
    </row>
    <row r="102" customFormat="false" ht="15" hidden="false" customHeight="false" outlineLevel="0" collapsed="false">
      <c r="A102" s="38" t="n">
        <f aca="false">'Dados Cadastrais'!A86</f>
        <v>0</v>
      </c>
      <c r="B102" s="39" t="n">
        <f aca="false">'Dados Cadastrais'!B86</f>
        <v>0</v>
      </c>
      <c r="C102" s="39" t="n">
        <f aca="false">'Dados Cadastrais'!F86</f>
        <v>0</v>
      </c>
      <c r="E102" s="39" t="n">
        <f aca="false">'Dados Cadastrais'!G86</f>
        <v>0</v>
      </c>
      <c r="F102" s="40" t="n">
        <f aca="false">'Subsídio -Vantagens Pessoais'!H87</f>
        <v>0</v>
      </c>
      <c r="G102" s="40" t="n">
        <f aca="false">Indenizações!O87</f>
        <v>0</v>
      </c>
      <c r="H102" s="40" t="n">
        <f aca="false">'Vantagens Eventuais'!Q87</f>
        <v>0</v>
      </c>
      <c r="I102" s="40" t="n">
        <f aca="false">SUM(E102:H102)</f>
        <v>0</v>
      </c>
      <c r="J102" s="39" t="n">
        <f aca="false">'Dados Cadastrais'!H86</f>
        <v>0</v>
      </c>
      <c r="K102" s="39" t="n">
        <f aca="false">'Dados Cadastrais'!I86</f>
        <v>0</v>
      </c>
      <c r="L102" s="39" t="n">
        <f aca="false">'Dados Cadastrais'!J86</f>
        <v>0</v>
      </c>
      <c r="M102" s="39" t="n">
        <f aca="false">'Dados Cadastrais'!K86</f>
        <v>0</v>
      </c>
      <c r="N102" s="40" t="n">
        <f aca="false">SUM(J102:M102)</f>
        <v>0</v>
      </c>
      <c r="O102" s="40" t="n">
        <f aca="false">I102-N102</f>
        <v>0</v>
      </c>
      <c r="P102" s="39" t="n">
        <f aca="false">'Dados Cadastrais'!L86</f>
        <v>0</v>
      </c>
      <c r="Q102" s="39" t="n">
        <f aca="false">'Dados Cadastrais'!M86</f>
        <v>0</v>
      </c>
    </row>
    <row r="103" customFormat="false" ht="15" hidden="false" customHeight="false" outlineLevel="0" collapsed="false">
      <c r="A103" s="38" t="n">
        <f aca="false">'Dados Cadastrais'!A87</f>
        <v>0</v>
      </c>
      <c r="B103" s="39" t="n">
        <f aca="false">'Dados Cadastrais'!B87</f>
        <v>0</v>
      </c>
      <c r="C103" s="39" t="n">
        <f aca="false">'Dados Cadastrais'!F87</f>
        <v>0</v>
      </c>
      <c r="E103" s="39" t="n">
        <f aca="false">'Dados Cadastrais'!G87</f>
        <v>0</v>
      </c>
      <c r="F103" s="40" t="n">
        <f aca="false">'Subsídio -Vantagens Pessoais'!H88</f>
        <v>0</v>
      </c>
      <c r="G103" s="40" t="n">
        <f aca="false">Indenizações!O88</f>
        <v>0</v>
      </c>
      <c r="H103" s="40" t="n">
        <f aca="false">'Vantagens Eventuais'!Q88</f>
        <v>0</v>
      </c>
      <c r="I103" s="40" t="n">
        <f aca="false">SUM(E103:H103)</f>
        <v>0</v>
      </c>
      <c r="J103" s="39" t="n">
        <f aca="false">'Dados Cadastrais'!H87</f>
        <v>0</v>
      </c>
      <c r="K103" s="39" t="n">
        <f aca="false">'Dados Cadastrais'!I87</f>
        <v>0</v>
      </c>
      <c r="L103" s="39" t="n">
        <f aca="false">'Dados Cadastrais'!J87</f>
        <v>0</v>
      </c>
      <c r="M103" s="39" t="n">
        <f aca="false">'Dados Cadastrais'!K87</f>
        <v>0</v>
      </c>
      <c r="N103" s="40" t="n">
        <f aca="false">SUM(J103:M103)</f>
        <v>0</v>
      </c>
      <c r="O103" s="40" t="n">
        <f aca="false">I103-N103</f>
        <v>0</v>
      </c>
      <c r="P103" s="39" t="n">
        <f aca="false">'Dados Cadastrais'!L87</f>
        <v>0</v>
      </c>
      <c r="Q103" s="39" t="n">
        <f aca="false">'Dados Cadastrais'!M87</f>
        <v>0</v>
      </c>
    </row>
    <row r="104" customFormat="false" ht="15" hidden="false" customHeight="false" outlineLevel="0" collapsed="false">
      <c r="A104" s="38" t="n">
        <f aca="false">'Dados Cadastrais'!A88</f>
        <v>0</v>
      </c>
      <c r="B104" s="39" t="n">
        <f aca="false">'Dados Cadastrais'!B88</f>
        <v>0</v>
      </c>
      <c r="C104" s="39" t="n">
        <f aca="false">'Dados Cadastrais'!F88</f>
        <v>0</v>
      </c>
      <c r="E104" s="39" t="n">
        <f aca="false">'Dados Cadastrais'!G88</f>
        <v>0</v>
      </c>
      <c r="F104" s="40" t="n">
        <f aca="false">'Subsídio -Vantagens Pessoais'!H89</f>
        <v>0</v>
      </c>
      <c r="G104" s="40" t="n">
        <f aca="false">Indenizações!O89</f>
        <v>0</v>
      </c>
      <c r="H104" s="40" t="n">
        <f aca="false">'Vantagens Eventuais'!Q89</f>
        <v>0</v>
      </c>
      <c r="I104" s="40" t="n">
        <f aca="false">SUM(E104:H104)</f>
        <v>0</v>
      </c>
      <c r="J104" s="39" t="n">
        <f aca="false">'Dados Cadastrais'!H88</f>
        <v>0</v>
      </c>
      <c r="K104" s="39" t="n">
        <f aca="false">'Dados Cadastrais'!I88</f>
        <v>0</v>
      </c>
      <c r="L104" s="39" t="n">
        <f aca="false">'Dados Cadastrais'!J88</f>
        <v>0</v>
      </c>
      <c r="M104" s="39" t="n">
        <f aca="false">'Dados Cadastrais'!K88</f>
        <v>0</v>
      </c>
      <c r="N104" s="40" t="n">
        <f aca="false">SUM(J104:M104)</f>
        <v>0</v>
      </c>
      <c r="O104" s="40" t="n">
        <f aca="false">I104-N104</f>
        <v>0</v>
      </c>
      <c r="P104" s="39" t="n">
        <f aca="false">'Dados Cadastrais'!L88</f>
        <v>0</v>
      </c>
      <c r="Q104" s="39" t="n">
        <f aca="false">'Dados Cadastrais'!M88</f>
        <v>0</v>
      </c>
    </row>
    <row r="105" customFormat="false" ht="15" hidden="false" customHeight="false" outlineLevel="0" collapsed="false">
      <c r="A105" s="38" t="n">
        <f aca="false">'Dados Cadastrais'!A89</f>
        <v>0</v>
      </c>
      <c r="B105" s="39" t="n">
        <f aca="false">'Dados Cadastrais'!B89</f>
        <v>0</v>
      </c>
      <c r="C105" s="39" t="n">
        <f aca="false">'Dados Cadastrais'!F89</f>
        <v>0</v>
      </c>
      <c r="E105" s="39" t="n">
        <f aca="false">'Dados Cadastrais'!G89</f>
        <v>0</v>
      </c>
      <c r="F105" s="40" t="n">
        <f aca="false">'Subsídio -Vantagens Pessoais'!H90</f>
        <v>0</v>
      </c>
      <c r="G105" s="40" t="n">
        <f aca="false">Indenizações!O90</f>
        <v>0</v>
      </c>
      <c r="H105" s="40" t="n">
        <f aca="false">'Vantagens Eventuais'!Q90</f>
        <v>0</v>
      </c>
      <c r="I105" s="40" t="n">
        <f aca="false">SUM(E105:H105)</f>
        <v>0</v>
      </c>
      <c r="J105" s="39" t="n">
        <f aca="false">'Dados Cadastrais'!H89</f>
        <v>0</v>
      </c>
      <c r="K105" s="39" t="n">
        <f aca="false">'Dados Cadastrais'!I89</f>
        <v>0</v>
      </c>
      <c r="L105" s="39" t="n">
        <f aca="false">'Dados Cadastrais'!J89</f>
        <v>0</v>
      </c>
      <c r="M105" s="39" t="n">
        <f aca="false">'Dados Cadastrais'!K89</f>
        <v>0</v>
      </c>
      <c r="N105" s="40" t="n">
        <f aca="false">SUM(J105:M105)</f>
        <v>0</v>
      </c>
      <c r="O105" s="40" t="n">
        <f aca="false">I105-N105</f>
        <v>0</v>
      </c>
      <c r="P105" s="39" t="n">
        <f aca="false">'Dados Cadastrais'!L89</f>
        <v>0</v>
      </c>
      <c r="Q105" s="39" t="n">
        <f aca="false">'Dados Cadastrais'!M89</f>
        <v>0</v>
      </c>
    </row>
    <row r="106" customFormat="false" ht="15" hidden="false" customHeight="false" outlineLevel="0" collapsed="false">
      <c r="A106" s="38" t="n">
        <f aca="false">'Dados Cadastrais'!A90</f>
        <v>0</v>
      </c>
      <c r="B106" s="39" t="n">
        <f aca="false">'Dados Cadastrais'!B90</f>
        <v>0</v>
      </c>
      <c r="C106" s="39" t="n">
        <f aca="false">'Dados Cadastrais'!F90</f>
        <v>0</v>
      </c>
      <c r="E106" s="39" t="n">
        <f aca="false">'Dados Cadastrais'!G90</f>
        <v>0</v>
      </c>
      <c r="F106" s="40" t="n">
        <f aca="false">'Subsídio -Vantagens Pessoais'!H91</f>
        <v>0</v>
      </c>
      <c r="G106" s="40" t="n">
        <f aca="false">Indenizações!O91</f>
        <v>0</v>
      </c>
      <c r="H106" s="40" t="n">
        <f aca="false">'Vantagens Eventuais'!Q91</f>
        <v>0</v>
      </c>
      <c r="I106" s="40" t="n">
        <f aca="false">SUM(E106:H106)</f>
        <v>0</v>
      </c>
      <c r="J106" s="39" t="n">
        <f aca="false">'Dados Cadastrais'!H90</f>
        <v>0</v>
      </c>
      <c r="K106" s="39" t="n">
        <f aca="false">'Dados Cadastrais'!I90</f>
        <v>0</v>
      </c>
      <c r="L106" s="39" t="n">
        <f aca="false">'Dados Cadastrais'!J90</f>
        <v>0</v>
      </c>
      <c r="M106" s="39" t="n">
        <f aca="false">'Dados Cadastrais'!K90</f>
        <v>0</v>
      </c>
      <c r="N106" s="40" t="n">
        <f aca="false">SUM(J106:M106)</f>
        <v>0</v>
      </c>
      <c r="O106" s="40" t="n">
        <f aca="false">I106-N106</f>
        <v>0</v>
      </c>
      <c r="P106" s="39" t="n">
        <f aca="false">'Dados Cadastrais'!L90</f>
        <v>0</v>
      </c>
      <c r="Q106" s="39" t="n">
        <f aca="false">'Dados Cadastrais'!M90</f>
        <v>0</v>
      </c>
    </row>
    <row r="107" customFormat="false" ht="15" hidden="false" customHeight="false" outlineLevel="0" collapsed="false">
      <c r="A107" s="38" t="n">
        <f aca="false">'Dados Cadastrais'!A91</f>
        <v>0</v>
      </c>
      <c r="B107" s="39" t="n">
        <f aca="false">'Dados Cadastrais'!B91</f>
        <v>0</v>
      </c>
      <c r="C107" s="39" t="n">
        <f aca="false">'Dados Cadastrais'!F91</f>
        <v>0</v>
      </c>
      <c r="E107" s="39" t="n">
        <f aca="false">'Dados Cadastrais'!G91</f>
        <v>0</v>
      </c>
      <c r="F107" s="40" t="n">
        <f aca="false">'Subsídio -Vantagens Pessoais'!H92</f>
        <v>0</v>
      </c>
      <c r="G107" s="40" t="n">
        <f aca="false">Indenizações!O92</f>
        <v>0</v>
      </c>
      <c r="H107" s="40" t="n">
        <f aca="false">'Vantagens Eventuais'!Q92</f>
        <v>0</v>
      </c>
      <c r="I107" s="40" t="n">
        <f aca="false">SUM(E107:H107)</f>
        <v>0</v>
      </c>
      <c r="J107" s="39" t="n">
        <f aca="false">'Dados Cadastrais'!H91</f>
        <v>0</v>
      </c>
      <c r="K107" s="39" t="n">
        <f aca="false">'Dados Cadastrais'!I91</f>
        <v>0</v>
      </c>
      <c r="L107" s="39" t="n">
        <f aca="false">'Dados Cadastrais'!J91</f>
        <v>0</v>
      </c>
      <c r="M107" s="39" t="n">
        <f aca="false">'Dados Cadastrais'!K91</f>
        <v>0</v>
      </c>
      <c r="N107" s="40" t="n">
        <f aca="false">SUM(J107:M107)</f>
        <v>0</v>
      </c>
      <c r="O107" s="40" t="n">
        <f aca="false">I107-N107</f>
        <v>0</v>
      </c>
      <c r="P107" s="39" t="n">
        <f aca="false">'Dados Cadastrais'!L91</f>
        <v>0</v>
      </c>
      <c r="Q107" s="39" t="n">
        <f aca="false">'Dados Cadastrais'!M91</f>
        <v>0</v>
      </c>
    </row>
    <row r="108" customFormat="false" ht="15" hidden="false" customHeight="false" outlineLevel="0" collapsed="false">
      <c r="A108" s="38" t="n">
        <f aca="false">'Dados Cadastrais'!A92</f>
        <v>0</v>
      </c>
      <c r="B108" s="39" t="n">
        <f aca="false">'Dados Cadastrais'!B92</f>
        <v>0</v>
      </c>
      <c r="C108" s="39" t="n">
        <f aca="false">'Dados Cadastrais'!F92</f>
        <v>0</v>
      </c>
      <c r="E108" s="39" t="n">
        <f aca="false">'Dados Cadastrais'!G92</f>
        <v>0</v>
      </c>
      <c r="F108" s="40" t="n">
        <f aca="false">'Subsídio -Vantagens Pessoais'!H93</f>
        <v>0</v>
      </c>
      <c r="G108" s="40" t="n">
        <f aca="false">Indenizações!O93</f>
        <v>0</v>
      </c>
      <c r="H108" s="40" t="n">
        <f aca="false">'Vantagens Eventuais'!Q93</f>
        <v>0</v>
      </c>
      <c r="I108" s="40" t="n">
        <f aca="false">SUM(E108:H108)</f>
        <v>0</v>
      </c>
      <c r="J108" s="39" t="n">
        <f aca="false">'Dados Cadastrais'!H92</f>
        <v>0</v>
      </c>
      <c r="K108" s="39" t="n">
        <f aca="false">'Dados Cadastrais'!I92</f>
        <v>0</v>
      </c>
      <c r="L108" s="39" t="n">
        <f aca="false">'Dados Cadastrais'!J92</f>
        <v>0</v>
      </c>
      <c r="M108" s="39" t="n">
        <f aca="false">'Dados Cadastrais'!K92</f>
        <v>0</v>
      </c>
      <c r="N108" s="40" t="n">
        <f aca="false">SUM(J108:M108)</f>
        <v>0</v>
      </c>
      <c r="O108" s="40" t="n">
        <f aca="false">I108-N108</f>
        <v>0</v>
      </c>
      <c r="P108" s="39" t="n">
        <f aca="false">'Dados Cadastrais'!L92</f>
        <v>0</v>
      </c>
      <c r="Q108" s="39" t="n">
        <f aca="false">'Dados Cadastrais'!M92</f>
        <v>0</v>
      </c>
    </row>
    <row r="109" customFormat="false" ht="15" hidden="false" customHeight="false" outlineLevel="0" collapsed="false">
      <c r="A109" s="38" t="n">
        <f aca="false">'Dados Cadastrais'!A93</f>
        <v>0</v>
      </c>
      <c r="B109" s="39" t="n">
        <f aca="false">'Dados Cadastrais'!B93</f>
        <v>0</v>
      </c>
      <c r="C109" s="39" t="n">
        <f aca="false">'Dados Cadastrais'!F93</f>
        <v>0</v>
      </c>
      <c r="E109" s="39" t="n">
        <f aca="false">'Dados Cadastrais'!G93</f>
        <v>0</v>
      </c>
      <c r="F109" s="40" t="n">
        <f aca="false">'Subsídio -Vantagens Pessoais'!H94</f>
        <v>0</v>
      </c>
      <c r="G109" s="40" t="n">
        <f aca="false">Indenizações!O94</f>
        <v>0</v>
      </c>
      <c r="H109" s="40" t="n">
        <f aca="false">'Vantagens Eventuais'!Q94</f>
        <v>0</v>
      </c>
      <c r="I109" s="40" t="n">
        <f aca="false">SUM(E109:H109)</f>
        <v>0</v>
      </c>
      <c r="J109" s="39" t="n">
        <f aca="false">'Dados Cadastrais'!H93</f>
        <v>0</v>
      </c>
      <c r="K109" s="39" t="n">
        <f aca="false">'Dados Cadastrais'!I93</f>
        <v>0</v>
      </c>
      <c r="L109" s="39" t="n">
        <f aca="false">'Dados Cadastrais'!J93</f>
        <v>0</v>
      </c>
      <c r="M109" s="39" t="n">
        <f aca="false">'Dados Cadastrais'!K93</f>
        <v>0</v>
      </c>
      <c r="N109" s="40" t="n">
        <f aca="false">SUM(J109:M109)</f>
        <v>0</v>
      </c>
      <c r="O109" s="40" t="n">
        <f aca="false">I109-N109</f>
        <v>0</v>
      </c>
      <c r="P109" s="39" t="n">
        <f aca="false">'Dados Cadastrais'!L93</f>
        <v>0</v>
      </c>
      <c r="Q109" s="39" t="n">
        <f aca="false">'Dados Cadastrais'!M93</f>
        <v>0</v>
      </c>
    </row>
    <row r="110" customFormat="false" ht="15" hidden="false" customHeight="false" outlineLevel="0" collapsed="false">
      <c r="A110" s="38" t="n">
        <f aca="false">'Dados Cadastrais'!A94</f>
        <v>0</v>
      </c>
      <c r="B110" s="39" t="n">
        <f aca="false">'Dados Cadastrais'!B94</f>
        <v>0</v>
      </c>
      <c r="C110" s="39" t="n">
        <f aca="false">'Dados Cadastrais'!F94</f>
        <v>0</v>
      </c>
      <c r="E110" s="39" t="n">
        <f aca="false">'Dados Cadastrais'!G94</f>
        <v>0</v>
      </c>
      <c r="F110" s="40" t="n">
        <f aca="false">'Subsídio -Vantagens Pessoais'!H95</f>
        <v>0</v>
      </c>
      <c r="G110" s="40" t="n">
        <f aca="false">Indenizações!O95</f>
        <v>0</v>
      </c>
      <c r="H110" s="40" t="n">
        <f aca="false">'Vantagens Eventuais'!Q95</f>
        <v>0</v>
      </c>
      <c r="I110" s="40" t="n">
        <f aca="false">SUM(E110:H110)</f>
        <v>0</v>
      </c>
      <c r="J110" s="39" t="n">
        <f aca="false">'Dados Cadastrais'!H94</f>
        <v>0</v>
      </c>
      <c r="K110" s="39" t="n">
        <f aca="false">'Dados Cadastrais'!I94</f>
        <v>0</v>
      </c>
      <c r="L110" s="39" t="n">
        <f aca="false">'Dados Cadastrais'!J94</f>
        <v>0</v>
      </c>
      <c r="M110" s="39" t="n">
        <f aca="false">'Dados Cadastrais'!K94</f>
        <v>0</v>
      </c>
      <c r="N110" s="40" t="n">
        <f aca="false">SUM(J110:M110)</f>
        <v>0</v>
      </c>
      <c r="O110" s="40" t="n">
        <f aca="false">I110-N110</f>
        <v>0</v>
      </c>
      <c r="P110" s="39" t="n">
        <f aca="false">'Dados Cadastrais'!L94</f>
        <v>0</v>
      </c>
      <c r="Q110" s="39" t="n">
        <f aca="false">'Dados Cadastrais'!M94</f>
        <v>0</v>
      </c>
    </row>
    <row r="111" customFormat="false" ht="15" hidden="false" customHeight="false" outlineLevel="0" collapsed="false">
      <c r="A111" s="38" t="n">
        <f aca="false">'Dados Cadastrais'!A95</f>
        <v>0</v>
      </c>
      <c r="B111" s="39" t="n">
        <f aca="false">'Dados Cadastrais'!B95</f>
        <v>0</v>
      </c>
      <c r="C111" s="39" t="n">
        <f aca="false">'Dados Cadastrais'!F95</f>
        <v>0</v>
      </c>
      <c r="E111" s="39" t="n">
        <f aca="false">'Dados Cadastrais'!G95</f>
        <v>0</v>
      </c>
      <c r="F111" s="40" t="n">
        <f aca="false">'Subsídio -Vantagens Pessoais'!H96</f>
        <v>0</v>
      </c>
      <c r="G111" s="40" t="n">
        <f aca="false">Indenizações!O96</f>
        <v>0</v>
      </c>
      <c r="H111" s="40" t="n">
        <f aca="false">'Vantagens Eventuais'!Q96</f>
        <v>0</v>
      </c>
      <c r="I111" s="40" t="n">
        <f aca="false">SUM(E111:H111)</f>
        <v>0</v>
      </c>
      <c r="J111" s="39" t="n">
        <f aca="false">'Dados Cadastrais'!H95</f>
        <v>0</v>
      </c>
      <c r="K111" s="39" t="n">
        <f aca="false">'Dados Cadastrais'!I95</f>
        <v>0</v>
      </c>
      <c r="L111" s="39" t="n">
        <f aca="false">'Dados Cadastrais'!J95</f>
        <v>0</v>
      </c>
      <c r="M111" s="39" t="n">
        <f aca="false">'Dados Cadastrais'!K95</f>
        <v>0</v>
      </c>
      <c r="N111" s="40" t="n">
        <f aca="false">SUM(J111:M111)</f>
        <v>0</v>
      </c>
      <c r="O111" s="40" t="n">
        <f aca="false">I111-N111</f>
        <v>0</v>
      </c>
      <c r="P111" s="39" t="n">
        <f aca="false">'Dados Cadastrais'!L95</f>
        <v>0</v>
      </c>
      <c r="Q111" s="39" t="n">
        <f aca="false">'Dados Cadastrais'!M95</f>
        <v>0</v>
      </c>
    </row>
    <row r="112" customFormat="false" ht="15" hidden="false" customHeight="false" outlineLevel="0" collapsed="false">
      <c r="A112" s="38" t="n">
        <f aca="false">'Dados Cadastrais'!A96</f>
        <v>0</v>
      </c>
      <c r="B112" s="39" t="n">
        <f aca="false">'Dados Cadastrais'!B96</f>
        <v>0</v>
      </c>
      <c r="C112" s="39" t="n">
        <f aca="false">'Dados Cadastrais'!F96</f>
        <v>0</v>
      </c>
      <c r="E112" s="39" t="n">
        <f aca="false">'Dados Cadastrais'!G96</f>
        <v>0</v>
      </c>
      <c r="F112" s="40" t="n">
        <f aca="false">'Subsídio -Vantagens Pessoais'!H97</f>
        <v>0</v>
      </c>
      <c r="G112" s="40" t="n">
        <f aca="false">Indenizações!O97</f>
        <v>0</v>
      </c>
      <c r="H112" s="40" t="n">
        <f aca="false">'Vantagens Eventuais'!Q97</f>
        <v>0</v>
      </c>
      <c r="I112" s="40" t="n">
        <f aca="false">SUM(E112:H112)</f>
        <v>0</v>
      </c>
      <c r="J112" s="39" t="n">
        <f aca="false">'Dados Cadastrais'!H96</f>
        <v>0</v>
      </c>
      <c r="K112" s="39" t="n">
        <f aca="false">'Dados Cadastrais'!I96</f>
        <v>0</v>
      </c>
      <c r="L112" s="39" t="n">
        <f aca="false">'Dados Cadastrais'!J96</f>
        <v>0</v>
      </c>
      <c r="M112" s="39" t="n">
        <f aca="false">'Dados Cadastrais'!K96</f>
        <v>0</v>
      </c>
      <c r="N112" s="40" t="n">
        <f aca="false">SUM(J112:M112)</f>
        <v>0</v>
      </c>
      <c r="O112" s="40" t="n">
        <f aca="false">I112-N112</f>
        <v>0</v>
      </c>
      <c r="P112" s="39" t="n">
        <f aca="false">'Dados Cadastrais'!L96</f>
        <v>0</v>
      </c>
      <c r="Q112" s="39" t="n">
        <f aca="false">'Dados Cadastrais'!M96</f>
        <v>0</v>
      </c>
    </row>
    <row r="113" customFormat="false" ht="15" hidden="false" customHeight="false" outlineLevel="0" collapsed="false">
      <c r="A113" s="38" t="n">
        <f aca="false">'Dados Cadastrais'!A97</f>
        <v>0</v>
      </c>
      <c r="B113" s="39" t="n">
        <f aca="false">'Dados Cadastrais'!B97</f>
        <v>0</v>
      </c>
      <c r="C113" s="39" t="n">
        <f aca="false">'Dados Cadastrais'!F97</f>
        <v>0</v>
      </c>
      <c r="E113" s="39" t="n">
        <f aca="false">'Dados Cadastrais'!G97</f>
        <v>0</v>
      </c>
      <c r="F113" s="40" t="n">
        <f aca="false">'Subsídio -Vantagens Pessoais'!H98</f>
        <v>0</v>
      </c>
      <c r="G113" s="40" t="n">
        <f aca="false">Indenizações!O98</f>
        <v>0</v>
      </c>
      <c r="H113" s="40" t="n">
        <f aca="false">'Vantagens Eventuais'!Q98</f>
        <v>0</v>
      </c>
      <c r="I113" s="40" t="n">
        <f aca="false">SUM(E113:H113)</f>
        <v>0</v>
      </c>
      <c r="J113" s="39" t="n">
        <f aca="false">'Dados Cadastrais'!H97</f>
        <v>0</v>
      </c>
      <c r="K113" s="39" t="n">
        <f aca="false">'Dados Cadastrais'!I97</f>
        <v>0</v>
      </c>
      <c r="L113" s="39" t="n">
        <f aca="false">'Dados Cadastrais'!J97</f>
        <v>0</v>
      </c>
      <c r="M113" s="39" t="n">
        <f aca="false">'Dados Cadastrais'!K97</f>
        <v>0</v>
      </c>
      <c r="N113" s="40" t="n">
        <f aca="false">SUM(J113:M113)</f>
        <v>0</v>
      </c>
      <c r="O113" s="40" t="n">
        <f aca="false">I113-N113</f>
        <v>0</v>
      </c>
      <c r="P113" s="39" t="n">
        <f aca="false">'Dados Cadastrais'!L97</f>
        <v>0</v>
      </c>
      <c r="Q113" s="39" t="n">
        <f aca="false">'Dados Cadastrais'!M97</f>
        <v>0</v>
      </c>
    </row>
    <row r="114" customFormat="false" ht="15" hidden="false" customHeight="false" outlineLevel="0" collapsed="false">
      <c r="A114" s="38" t="n">
        <f aca="false">'Dados Cadastrais'!A98</f>
        <v>0</v>
      </c>
      <c r="B114" s="39" t="n">
        <f aca="false">'Dados Cadastrais'!B98</f>
        <v>0</v>
      </c>
      <c r="C114" s="39" t="n">
        <f aca="false">'Dados Cadastrais'!F98</f>
        <v>0</v>
      </c>
      <c r="E114" s="39" t="n">
        <f aca="false">'Dados Cadastrais'!G98</f>
        <v>0</v>
      </c>
      <c r="F114" s="40" t="n">
        <f aca="false">'Subsídio -Vantagens Pessoais'!H99</f>
        <v>0</v>
      </c>
      <c r="G114" s="40" t="n">
        <f aca="false">Indenizações!O99</f>
        <v>0</v>
      </c>
      <c r="H114" s="40" t="n">
        <f aca="false">'Vantagens Eventuais'!Q99</f>
        <v>0</v>
      </c>
      <c r="I114" s="40" t="n">
        <f aca="false">SUM(E114:H114)</f>
        <v>0</v>
      </c>
      <c r="J114" s="39" t="n">
        <f aca="false">'Dados Cadastrais'!H98</f>
        <v>0</v>
      </c>
      <c r="K114" s="39" t="n">
        <f aca="false">'Dados Cadastrais'!I98</f>
        <v>0</v>
      </c>
      <c r="L114" s="39" t="n">
        <f aca="false">'Dados Cadastrais'!J98</f>
        <v>0</v>
      </c>
      <c r="M114" s="39" t="n">
        <f aca="false">'Dados Cadastrais'!K98</f>
        <v>0</v>
      </c>
      <c r="N114" s="40" t="n">
        <f aca="false">SUM(J114:M114)</f>
        <v>0</v>
      </c>
      <c r="O114" s="40" t="n">
        <f aca="false">I114-N114</f>
        <v>0</v>
      </c>
      <c r="P114" s="39" t="n">
        <f aca="false">'Dados Cadastrais'!L98</f>
        <v>0</v>
      </c>
      <c r="Q114" s="39" t="n">
        <f aca="false">'Dados Cadastrais'!M98</f>
        <v>0</v>
      </c>
    </row>
    <row r="115" customFormat="false" ht="15" hidden="false" customHeight="false" outlineLevel="0" collapsed="false">
      <c r="A115" s="38" t="n">
        <f aca="false">'Dados Cadastrais'!A99</f>
        <v>0</v>
      </c>
      <c r="B115" s="39" t="n">
        <f aca="false">'Dados Cadastrais'!B99</f>
        <v>0</v>
      </c>
      <c r="C115" s="39" t="n">
        <f aca="false">'Dados Cadastrais'!F99</f>
        <v>0</v>
      </c>
      <c r="E115" s="39" t="n">
        <f aca="false">'Dados Cadastrais'!G99</f>
        <v>0</v>
      </c>
      <c r="F115" s="40" t="n">
        <f aca="false">'Subsídio -Vantagens Pessoais'!H100</f>
        <v>0</v>
      </c>
      <c r="G115" s="40" t="n">
        <f aca="false">Indenizações!O100</f>
        <v>0</v>
      </c>
      <c r="H115" s="40" t="n">
        <f aca="false">'Vantagens Eventuais'!Q100</f>
        <v>0</v>
      </c>
      <c r="I115" s="40" t="n">
        <f aca="false">SUM(E115:H115)</f>
        <v>0</v>
      </c>
      <c r="J115" s="39" t="n">
        <f aca="false">'Dados Cadastrais'!H99</f>
        <v>0</v>
      </c>
      <c r="K115" s="39" t="n">
        <f aca="false">'Dados Cadastrais'!I99</f>
        <v>0</v>
      </c>
      <c r="L115" s="39" t="n">
        <f aca="false">'Dados Cadastrais'!J99</f>
        <v>0</v>
      </c>
      <c r="M115" s="39" t="n">
        <f aca="false">'Dados Cadastrais'!K99</f>
        <v>0</v>
      </c>
      <c r="N115" s="40" t="n">
        <f aca="false">SUM(J115:M115)</f>
        <v>0</v>
      </c>
      <c r="O115" s="40" t="n">
        <f aca="false">I115-N115</f>
        <v>0</v>
      </c>
      <c r="P115" s="39" t="n">
        <f aca="false">'Dados Cadastrais'!L99</f>
        <v>0</v>
      </c>
      <c r="Q115" s="39" t="n">
        <f aca="false">'Dados Cadastrais'!M99</f>
        <v>0</v>
      </c>
    </row>
    <row r="116" customFormat="false" ht="15" hidden="false" customHeight="false" outlineLevel="0" collapsed="false">
      <c r="A116" s="38" t="n">
        <f aca="false">'Dados Cadastrais'!A100</f>
        <v>0</v>
      </c>
      <c r="B116" s="39" t="n">
        <f aca="false">'Dados Cadastrais'!B100</f>
        <v>0</v>
      </c>
      <c r="C116" s="39" t="n">
        <f aca="false">'Dados Cadastrais'!F100</f>
        <v>0</v>
      </c>
      <c r="E116" s="39" t="n">
        <f aca="false">'Dados Cadastrais'!G100</f>
        <v>0</v>
      </c>
      <c r="F116" s="40" t="n">
        <f aca="false">'Subsídio -Vantagens Pessoais'!H101</f>
        <v>0</v>
      </c>
      <c r="G116" s="40" t="n">
        <f aca="false">Indenizações!O101</f>
        <v>0</v>
      </c>
      <c r="H116" s="40" t="n">
        <f aca="false">'Vantagens Eventuais'!Q101</f>
        <v>0</v>
      </c>
      <c r="I116" s="40" t="n">
        <f aca="false">SUM(E116:H116)</f>
        <v>0</v>
      </c>
      <c r="J116" s="39" t="n">
        <f aca="false">'Dados Cadastrais'!H100</f>
        <v>0</v>
      </c>
      <c r="K116" s="39" t="n">
        <f aca="false">'Dados Cadastrais'!I100</f>
        <v>0</v>
      </c>
      <c r="L116" s="39" t="n">
        <f aca="false">'Dados Cadastrais'!J100</f>
        <v>0</v>
      </c>
      <c r="M116" s="39" t="n">
        <f aca="false">'Dados Cadastrais'!K100</f>
        <v>0</v>
      </c>
      <c r="N116" s="40" t="n">
        <f aca="false">SUM(J116:M116)</f>
        <v>0</v>
      </c>
      <c r="O116" s="40" t="n">
        <f aca="false">I116-N116</f>
        <v>0</v>
      </c>
      <c r="P116" s="39" t="n">
        <f aca="false">'Dados Cadastrais'!L100</f>
        <v>0</v>
      </c>
      <c r="Q116" s="39" t="n">
        <f aca="false">'Dados Cadastrais'!M100</f>
        <v>0</v>
      </c>
    </row>
    <row r="117" customFormat="false" ht="15" hidden="false" customHeight="false" outlineLevel="0" collapsed="false">
      <c r="A117" s="38" t="n">
        <f aca="false">'Dados Cadastrais'!A101</f>
        <v>0</v>
      </c>
      <c r="B117" s="39" t="n">
        <f aca="false">'Dados Cadastrais'!B101</f>
        <v>0</v>
      </c>
      <c r="C117" s="39" t="n">
        <f aca="false">'Dados Cadastrais'!F101</f>
        <v>0</v>
      </c>
      <c r="E117" s="39" t="n">
        <f aca="false">'Dados Cadastrais'!G101</f>
        <v>0</v>
      </c>
      <c r="F117" s="40" t="n">
        <f aca="false">'Subsídio -Vantagens Pessoais'!H102</f>
        <v>0</v>
      </c>
      <c r="G117" s="40" t="n">
        <f aca="false">Indenizações!O102</f>
        <v>0</v>
      </c>
      <c r="H117" s="40" t="n">
        <f aca="false">'Vantagens Eventuais'!Q102</f>
        <v>0</v>
      </c>
      <c r="I117" s="40" t="n">
        <f aca="false">SUM(E117:H117)</f>
        <v>0</v>
      </c>
      <c r="J117" s="39" t="n">
        <f aca="false">'Dados Cadastrais'!H101</f>
        <v>0</v>
      </c>
      <c r="K117" s="39" t="n">
        <f aca="false">'Dados Cadastrais'!I101</f>
        <v>0</v>
      </c>
      <c r="L117" s="39" t="n">
        <f aca="false">'Dados Cadastrais'!J101</f>
        <v>0</v>
      </c>
      <c r="M117" s="39" t="n">
        <f aca="false">'Dados Cadastrais'!K101</f>
        <v>0</v>
      </c>
      <c r="N117" s="40" t="n">
        <f aca="false">SUM(J117:M117)</f>
        <v>0</v>
      </c>
      <c r="O117" s="40" t="n">
        <f aca="false">I117-N117</f>
        <v>0</v>
      </c>
      <c r="P117" s="39" t="n">
        <f aca="false">'Dados Cadastrais'!L101</f>
        <v>0</v>
      </c>
      <c r="Q117" s="39" t="n">
        <f aca="false">'Dados Cadastrais'!M101</f>
        <v>0</v>
      </c>
    </row>
    <row r="118" customFormat="false" ht="15" hidden="false" customHeight="false" outlineLevel="0" collapsed="false">
      <c r="A118" s="38" t="n">
        <f aca="false">'Dados Cadastrais'!A102</f>
        <v>0</v>
      </c>
      <c r="B118" s="39" t="n">
        <f aca="false">'Dados Cadastrais'!B102</f>
        <v>0</v>
      </c>
      <c r="C118" s="39" t="n">
        <f aca="false">'Dados Cadastrais'!F102</f>
        <v>0</v>
      </c>
      <c r="E118" s="39" t="n">
        <f aca="false">'Dados Cadastrais'!G102</f>
        <v>0</v>
      </c>
      <c r="F118" s="40" t="n">
        <f aca="false">'Subsídio -Vantagens Pessoais'!H103</f>
        <v>0</v>
      </c>
      <c r="G118" s="40" t="n">
        <f aca="false">Indenizações!O103</f>
        <v>0</v>
      </c>
      <c r="H118" s="40" t="n">
        <f aca="false">'Vantagens Eventuais'!Q103</f>
        <v>0</v>
      </c>
      <c r="I118" s="40" t="n">
        <f aca="false">SUM(E118:H118)</f>
        <v>0</v>
      </c>
      <c r="J118" s="39" t="n">
        <f aca="false">'Dados Cadastrais'!H102</f>
        <v>0</v>
      </c>
      <c r="K118" s="39" t="n">
        <f aca="false">'Dados Cadastrais'!I102</f>
        <v>0</v>
      </c>
      <c r="L118" s="39" t="n">
        <f aca="false">'Dados Cadastrais'!J102</f>
        <v>0</v>
      </c>
      <c r="M118" s="39" t="n">
        <f aca="false">'Dados Cadastrais'!K102</f>
        <v>0</v>
      </c>
      <c r="N118" s="40" t="n">
        <f aca="false">SUM(J118:M118)</f>
        <v>0</v>
      </c>
      <c r="O118" s="40" t="n">
        <f aca="false">I118-N118</f>
        <v>0</v>
      </c>
      <c r="P118" s="39" t="n">
        <f aca="false">'Dados Cadastrais'!L102</f>
        <v>0</v>
      </c>
      <c r="Q118" s="39" t="n">
        <f aca="false">'Dados Cadastrais'!M102</f>
        <v>0</v>
      </c>
    </row>
    <row r="119" customFormat="false" ht="15" hidden="false" customHeight="false" outlineLevel="0" collapsed="false">
      <c r="A119" s="38" t="n">
        <f aca="false">'Dados Cadastrais'!A103</f>
        <v>0</v>
      </c>
      <c r="B119" s="39" t="n">
        <f aca="false">'Dados Cadastrais'!B103</f>
        <v>0</v>
      </c>
      <c r="C119" s="39" t="n">
        <f aca="false">'Dados Cadastrais'!F103</f>
        <v>0</v>
      </c>
      <c r="E119" s="39" t="n">
        <f aca="false">'Dados Cadastrais'!G103</f>
        <v>0</v>
      </c>
      <c r="F119" s="40" t="n">
        <f aca="false">'Subsídio -Vantagens Pessoais'!H104</f>
        <v>0</v>
      </c>
      <c r="G119" s="40" t="n">
        <f aca="false">Indenizações!O104</f>
        <v>0</v>
      </c>
      <c r="H119" s="40" t="n">
        <f aca="false">'Vantagens Eventuais'!Q104</f>
        <v>0</v>
      </c>
      <c r="I119" s="40" t="n">
        <f aca="false">SUM(E119:H119)</f>
        <v>0</v>
      </c>
      <c r="J119" s="39" t="n">
        <f aca="false">'Dados Cadastrais'!H103</f>
        <v>0</v>
      </c>
      <c r="K119" s="39" t="n">
        <f aca="false">'Dados Cadastrais'!I103</f>
        <v>0</v>
      </c>
      <c r="L119" s="39" t="n">
        <f aca="false">'Dados Cadastrais'!J103</f>
        <v>0</v>
      </c>
      <c r="M119" s="39" t="n">
        <f aca="false">'Dados Cadastrais'!K103</f>
        <v>0</v>
      </c>
      <c r="N119" s="40" t="n">
        <f aca="false">SUM(J119:M119)</f>
        <v>0</v>
      </c>
      <c r="O119" s="40" t="n">
        <f aca="false">I119-N119</f>
        <v>0</v>
      </c>
      <c r="P119" s="39" t="n">
        <f aca="false">'Dados Cadastrais'!L103</f>
        <v>0</v>
      </c>
      <c r="Q119" s="39" t="n">
        <f aca="false">'Dados Cadastrais'!M103</f>
        <v>0</v>
      </c>
    </row>
    <row r="120" customFormat="false" ht="15" hidden="false" customHeight="false" outlineLevel="0" collapsed="false">
      <c r="A120" s="38" t="n">
        <f aca="false">'Dados Cadastrais'!A104</f>
        <v>0</v>
      </c>
      <c r="B120" s="39" t="n">
        <f aca="false">'Dados Cadastrais'!B104</f>
        <v>0</v>
      </c>
      <c r="C120" s="39" t="n">
        <f aca="false">'Dados Cadastrais'!F104</f>
        <v>0</v>
      </c>
      <c r="E120" s="39" t="n">
        <f aca="false">'Dados Cadastrais'!G104</f>
        <v>0</v>
      </c>
      <c r="F120" s="40" t="n">
        <f aca="false">'Subsídio -Vantagens Pessoais'!H105</f>
        <v>0</v>
      </c>
      <c r="G120" s="40" t="n">
        <f aca="false">Indenizações!O105</f>
        <v>0</v>
      </c>
      <c r="H120" s="40" t="n">
        <f aca="false">'Vantagens Eventuais'!Q105</f>
        <v>0</v>
      </c>
      <c r="I120" s="40" t="n">
        <f aca="false">SUM(E120:H120)</f>
        <v>0</v>
      </c>
      <c r="J120" s="39" t="n">
        <f aca="false">'Dados Cadastrais'!H104</f>
        <v>0</v>
      </c>
      <c r="K120" s="39" t="n">
        <f aca="false">'Dados Cadastrais'!I104</f>
        <v>0</v>
      </c>
      <c r="L120" s="39" t="n">
        <f aca="false">'Dados Cadastrais'!J104</f>
        <v>0</v>
      </c>
      <c r="M120" s="39" t="n">
        <f aca="false">'Dados Cadastrais'!K104</f>
        <v>0</v>
      </c>
      <c r="N120" s="40" t="n">
        <f aca="false">SUM(J120:M120)</f>
        <v>0</v>
      </c>
      <c r="O120" s="40" t="n">
        <f aca="false">I120-N120</f>
        <v>0</v>
      </c>
      <c r="P120" s="39" t="n">
        <f aca="false">'Dados Cadastrais'!L104</f>
        <v>0</v>
      </c>
      <c r="Q120" s="39" t="n">
        <f aca="false">'Dados Cadastrais'!M104</f>
        <v>0</v>
      </c>
    </row>
    <row r="121" customFormat="false" ht="15" hidden="false" customHeight="false" outlineLevel="0" collapsed="false">
      <c r="A121" s="38" t="n">
        <f aca="false">'Dados Cadastrais'!A105</f>
        <v>0</v>
      </c>
      <c r="B121" s="39" t="n">
        <f aca="false">'Dados Cadastrais'!B105</f>
        <v>0</v>
      </c>
      <c r="C121" s="39" t="n">
        <f aca="false">'Dados Cadastrais'!F105</f>
        <v>0</v>
      </c>
      <c r="E121" s="39" t="n">
        <f aca="false">'Dados Cadastrais'!G105</f>
        <v>0</v>
      </c>
      <c r="F121" s="40" t="n">
        <f aca="false">'Subsídio -Vantagens Pessoais'!H106</f>
        <v>0</v>
      </c>
      <c r="G121" s="40" t="n">
        <f aca="false">Indenizações!O106</f>
        <v>0</v>
      </c>
      <c r="H121" s="40" t="n">
        <f aca="false">'Vantagens Eventuais'!Q106</f>
        <v>0</v>
      </c>
      <c r="I121" s="40" t="n">
        <f aca="false">SUM(E121:H121)</f>
        <v>0</v>
      </c>
      <c r="J121" s="39" t="n">
        <f aca="false">'Dados Cadastrais'!H105</f>
        <v>0</v>
      </c>
      <c r="K121" s="39" t="n">
        <f aca="false">'Dados Cadastrais'!I105</f>
        <v>0</v>
      </c>
      <c r="L121" s="39" t="n">
        <f aca="false">'Dados Cadastrais'!J105</f>
        <v>0</v>
      </c>
      <c r="M121" s="39" t="n">
        <f aca="false">'Dados Cadastrais'!K105</f>
        <v>0</v>
      </c>
      <c r="N121" s="40" t="n">
        <f aca="false">SUM(J121:M121)</f>
        <v>0</v>
      </c>
      <c r="O121" s="40" t="n">
        <f aca="false">I121-N121</f>
        <v>0</v>
      </c>
      <c r="P121" s="39" t="n">
        <f aca="false">'Dados Cadastrais'!L105</f>
        <v>0</v>
      </c>
      <c r="Q121" s="39" t="n">
        <f aca="false">'Dados Cadastrais'!M105</f>
        <v>0</v>
      </c>
    </row>
    <row r="122" customFormat="false" ht="15" hidden="false" customHeight="false" outlineLevel="0" collapsed="false">
      <c r="A122" s="38" t="n">
        <f aca="false">'Dados Cadastrais'!A106</f>
        <v>0</v>
      </c>
      <c r="B122" s="39" t="n">
        <f aca="false">'Dados Cadastrais'!B106</f>
        <v>0</v>
      </c>
      <c r="C122" s="39" t="n">
        <f aca="false">'Dados Cadastrais'!F106</f>
        <v>0</v>
      </c>
      <c r="E122" s="39" t="n">
        <f aca="false">'Dados Cadastrais'!G106</f>
        <v>0</v>
      </c>
      <c r="F122" s="40" t="n">
        <f aca="false">'Subsídio -Vantagens Pessoais'!H107</f>
        <v>0</v>
      </c>
      <c r="G122" s="40" t="n">
        <f aca="false">Indenizações!O107</f>
        <v>0</v>
      </c>
      <c r="H122" s="40" t="n">
        <f aca="false">'Vantagens Eventuais'!Q107</f>
        <v>0</v>
      </c>
      <c r="I122" s="40" t="n">
        <f aca="false">SUM(E122:H122)</f>
        <v>0</v>
      </c>
      <c r="J122" s="39" t="n">
        <f aca="false">'Dados Cadastrais'!H106</f>
        <v>0</v>
      </c>
      <c r="K122" s="39" t="n">
        <f aca="false">'Dados Cadastrais'!I106</f>
        <v>0</v>
      </c>
      <c r="L122" s="39" t="n">
        <f aca="false">'Dados Cadastrais'!J106</f>
        <v>0</v>
      </c>
      <c r="M122" s="39" t="n">
        <f aca="false">'Dados Cadastrais'!K106</f>
        <v>0</v>
      </c>
      <c r="N122" s="40" t="n">
        <f aca="false">SUM(J122:M122)</f>
        <v>0</v>
      </c>
      <c r="O122" s="40" t="n">
        <f aca="false">I122-N122</f>
        <v>0</v>
      </c>
      <c r="P122" s="39" t="n">
        <f aca="false">'Dados Cadastrais'!L106</f>
        <v>0</v>
      </c>
      <c r="Q122" s="39" t="n">
        <f aca="false">'Dados Cadastrais'!M106</f>
        <v>0</v>
      </c>
    </row>
    <row r="123" customFormat="false" ht="15" hidden="false" customHeight="false" outlineLevel="0" collapsed="false">
      <c r="A123" s="38" t="n">
        <f aca="false">'Dados Cadastrais'!A107</f>
        <v>0</v>
      </c>
      <c r="B123" s="39" t="n">
        <f aca="false">'Dados Cadastrais'!B107</f>
        <v>0</v>
      </c>
      <c r="C123" s="39" t="n">
        <f aca="false">'Dados Cadastrais'!F107</f>
        <v>0</v>
      </c>
      <c r="E123" s="39" t="n">
        <f aca="false">'Dados Cadastrais'!G107</f>
        <v>0</v>
      </c>
      <c r="F123" s="40" t="n">
        <f aca="false">'Subsídio -Vantagens Pessoais'!H108</f>
        <v>0</v>
      </c>
      <c r="G123" s="40" t="n">
        <f aca="false">Indenizações!O108</f>
        <v>0</v>
      </c>
      <c r="H123" s="40" t="n">
        <f aca="false">'Vantagens Eventuais'!Q108</f>
        <v>0</v>
      </c>
      <c r="I123" s="40" t="n">
        <f aca="false">SUM(E123:H123)</f>
        <v>0</v>
      </c>
      <c r="J123" s="39" t="n">
        <f aca="false">'Dados Cadastrais'!H107</f>
        <v>0</v>
      </c>
      <c r="K123" s="39" t="n">
        <f aca="false">'Dados Cadastrais'!I107</f>
        <v>0</v>
      </c>
      <c r="L123" s="39" t="n">
        <f aca="false">'Dados Cadastrais'!J107</f>
        <v>0</v>
      </c>
      <c r="M123" s="39" t="n">
        <f aca="false">'Dados Cadastrais'!K107</f>
        <v>0</v>
      </c>
      <c r="N123" s="40" t="n">
        <f aca="false">SUM(J123:M123)</f>
        <v>0</v>
      </c>
      <c r="O123" s="40" t="n">
        <f aca="false">I123-N123</f>
        <v>0</v>
      </c>
      <c r="P123" s="39" t="n">
        <f aca="false">'Dados Cadastrais'!L107</f>
        <v>0</v>
      </c>
      <c r="Q123" s="39" t="n">
        <f aca="false">'Dados Cadastrais'!M107</f>
        <v>0</v>
      </c>
    </row>
    <row r="124" customFormat="false" ht="15" hidden="false" customHeight="false" outlineLevel="0" collapsed="false">
      <c r="A124" s="38" t="n">
        <f aca="false">'Dados Cadastrais'!A108</f>
        <v>0</v>
      </c>
      <c r="B124" s="39" t="n">
        <f aca="false">'Dados Cadastrais'!B108</f>
        <v>0</v>
      </c>
      <c r="C124" s="39" t="n">
        <f aca="false">'Dados Cadastrais'!F108</f>
        <v>0</v>
      </c>
      <c r="E124" s="39" t="n">
        <f aca="false">'Dados Cadastrais'!G108</f>
        <v>0</v>
      </c>
      <c r="F124" s="40" t="n">
        <f aca="false">'Subsídio -Vantagens Pessoais'!H109</f>
        <v>0</v>
      </c>
      <c r="G124" s="40" t="n">
        <f aca="false">Indenizações!O109</f>
        <v>0</v>
      </c>
      <c r="H124" s="40" t="n">
        <f aca="false">'Vantagens Eventuais'!Q109</f>
        <v>0</v>
      </c>
      <c r="I124" s="40" t="n">
        <f aca="false">SUM(E124:H124)</f>
        <v>0</v>
      </c>
      <c r="J124" s="39" t="n">
        <f aca="false">'Dados Cadastrais'!H108</f>
        <v>0</v>
      </c>
      <c r="K124" s="39" t="n">
        <f aca="false">'Dados Cadastrais'!I108</f>
        <v>0</v>
      </c>
      <c r="L124" s="39" t="n">
        <f aca="false">'Dados Cadastrais'!J108</f>
        <v>0</v>
      </c>
      <c r="M124" s="39" t="n">
        <f aca="false">'Dados Cadastrais'!K108</f>
        <v>0</v>
      </c>
      <c r="N124" s="40" t="n">
        <f aca="false">SUM(J124:M124)</f>
        <v>0</v>
      </c>
      <c r="O124" s="40" t="n">
        <f aca="false">I124-N124</f>
        <v>0</v>
      </c>
      <c r="P124" s="39" t="n">
        <f aca="false">'Dados Cadastrais'!L108</f>
        <v>0</v>
      </c>
      <c r="Q124" s="39" t="n">
        <f aca="false">'Dados Cadastrais'!M108</f>
        <v>0</v>
      </c>
    </row>
    <row r="125" customFormat="false" ht="15" hidden="false" customHeight="false" outlineLevel="0" collapsed="false">
      <c r="A125" s="38" t="n">
        <f aca="false">'Dados Cadastrais'!A109</f>
        <v>0</v>
      </c>
      <c r="B125" s="39" t="n">
        <f aca="false">'Dados Cadastrais'!B109</f>
        <v>0</v>
      </c>
      <c r="C125" s="39" t="n">
        <f aca="false">'Dados Cadastrais'!F109</f>
        <v>0</v>
      </c>
      <c r="E125" s="39" t="n">
        <f aca="false">'Dados Cadastrais'!G109</f>
        <v>0</v>
      </c>
      <c r="F125" s="40" t="n">
        <f aca="false">'Subsídio -Vantagens Pessoais'!H110</f>
        <v>0</v>
      </c>
      <c r="G125" s="40" t="n">
        <f aca="false">Indenizações!O110</f>
        <v>0</v>
      </c>
      <c r="H125" s="40" t="n">
        <f aca="false">'Vantagens Eventuais'!Q110</f>
        <v>0</v>
      </c>
      <c r="I125" s="40" t="n">
        <f aca="false">SUM(E125:H125)</f>
        <v>0</v>
      </c>
      <c r="J125" s="39" t="n">
        <f aca="false">'Dados Cadastrais'!H109</f>
        <v>0</v>
      </c>
      <c r="K125" s="39" t="n">
        <f aca="false">'Dados Cadastrais'!I109</f>
        <v>0</v>
      </c>
      <c r="L125" s="39" t="n">
        <f aca="false">'Dados Cadastrais'!J109</f>
        <v>0</v>
      </c>
      <c r="M125" s="39" t="n">
        <f aca="false">'Dados Cadastrais'!K109</f>
        <v>0</v>
      </c>
      <c r="N125" s="40" t="n">
        <f aca="false">SUM(J125:M125)</f>
        <v>0</v>
      </c>
      <c r="O125" s="40" t="n">
        <f aca="false">I125-N125</f>
        <v>0</v>
      </c>
      <c r="P125" s="39" t="n">
        <f aca="false">'Dados Cadastrais'!L109</f>
        <v>0</v>
      </c>
      <c r="Q125" s="39" t="n">
        <f aca="false">'Dados Cadastrais'!M109</f>
        <v>0</v>
      </c>
    </row>
    <row r="126" customFormat="false" ht="15" hidden="false" customHeight="false" outlineLevel="0" collapsed="false">
      <c r="A126" s="38" t="n">
        <f aca="false">'Dados Cadastrais'!A110</f>
        <v>0</v>
      </c>
      <c r="B126" s="39" t="n">
        <f aca="false">'Dados Cadastrais'!B110</f>
        <v>0</v>
      </c>
      <c r="C126" s="39" t="n">
        <f aca="false">'Dados Cadastrais'!F110</f>
        <v>0</v>
      </c>
      <c r="E126" s="39" t="n">
        <f aca="false">'Dados Cadastrais'!G110</f>
        <v>0</v>
      </c>
      <c r="F126" s="40" t="n">
        <f aca="false">'Subsídio -Vantagens Pessoais'!H111</f>
        <v>0</v>
      </c>
      <c r="G126" s="40" t="n">
        <f aca="false">Indenizações!O111</f>
        <v>0</v>
      </c>
      <c r="H126" s="40" t="n">
        <f aca="false">'Vantagens Eventuais'!Q111</f>
        <v>0</v>
      </c>
      <c r="I126" s="40" t="n">
        <f aca="false">SUM(E126:H126)</f>
        <v>0</v>
      </c>
      <c r="J126" s="39" t="n">
        <f aca="false">'Dados Cadastrais'!H110</f>
        <v>0</v>
      </c>
      <c r="K126" s="39" t="n">
        <f aca="false">'Dados Cadastrais'!I110</f>
        <v>0</v>
      </c>
      <c r="L126" s="39" t="n">
        <f aca="false">'Dados Cadastrais'!J110</f>
        <v>0</v>
      </c>
      <c r="M126" s="39" t="n">
        <f aca="false">'Dados Cadastrais'!K110</f>
        <v>0</v>
      </c>
      <c r="N126" s="40" t="n">
        <f aca="false">SUM(J126:M126)</f>
        <v>0</v>
      </c>
      <c r="O126" s="40" t="n">
        <f aca="false">I126-N126</f>
        <v>0</v>
      </c>
      <c r="P126" s="39" t="n">
        <f aca="false">'Dados Cadastrais'!L110</f>
        <v>0</v>
      </c>
      <c r="Q126" s="39" t="n">
        <f aca="false">'Dados Cadastrais'!M110</f>
        <v>0</v>
      </c>
    </row>
    <row r="127" customFormat="false" ht="15" hidden="false" customHeight="false" outlineLevel="0" collapsed="false">
      <c r="A127" s="38" t="n">
        <f aca="false">'Dados Cadastrais'!A111</f>
        <v>0</v>
      </c>
      <c r="B127" s="39" t="n">
        <f aca="false">'Dados Cadastrais'!B111</f>
        <v>0</v>
      </c>
      <c r="C127" s="39" t="n">
        <f aca="false">'Dados Cadastrais'!F111</f>
        <v>0</v>
      </c>
      <c r="E127" s="39" t="n">
        <f aca="false">'Dados Cadastrais'!G111</f>
        <v>0</v>
      </c>
      <c r="F127" s="40" t="n">
        <f aca="false">'Subsídio -Vantagens Pessoais'!H112</f>
        <v>0</v>
      </c>
      <c r="G127" s="40" t="n">
        <f aca="false">Indenizações!O112</f>
        <v>0</v>
      </c>
      <c r="H127" s="40" t="n">
        <f aca="false">'Vantagens Eventuais'!Q112</f>
        <v>0</v>
      </c>
      <c r="I127" s="40" t="n">
        <f aca="false">SUM(E127:H127)</f>
        <v>0</v>
      </c>
      <c r="J127" s="39" t="n">
        <f aca="false">'Dados Cadastrais'!H111</f>
        <v>0</v>
      </c>
      <c r="K127" s="39" t="n">
        <f aca="false">'Dados Cadastrais'!I111</f>
        <v>0</v>
      </c>
      <c r="L127" s="39" t="n">
        <f aca="false">'Dados Cadastrais'!J111</f>
        <v>0</v>
      </c>
      <c r="M127" s="39" t="n">
        <f aca="false">'Dados Cadastrais'!K111</f>
        <v>0</v>
      </c>
      <c r="N127" s="40" t="n">
        <f aca="false">SUM(J127:M127)</f>
        <v>0</v>
      </c>
      <c r="O127" s="40" t="n">
        <f aca="false">I127-N127</f>
        <v>0</v>
      </c>
      <c r="P127" s="39" t="n">
        <f aca="false">'Dados Cadastrais'!L111</f>
        <v>0</v>
      </c>
      <c r="Q127" s="39" t="n">
        <f aca="false">'Dados Cadastrais'!M111</f>
        <v>0</v>
      </c>
    </row>
  </sheetData>
  <sheetProtection sheet="true" password="e5f2" objects="true" scenarios="true" sort="false" autoFilter="false" pivotTables="false"/>
  <mergeCells count="13">
    <mergeCell ref="A1:Q1"/>
    <mergeCell ref="D16:G16"/>
    <mergeCell ref="D17:G17"/>
    <mergeCell ref="D18:G18"/>
    <mergeCell ref="A19:A20"/>
    <mergeCell ref="B19:B20"/>
    <mergeCell ref="C19:C20"/>
    <mergeCell ref="D19:D20"/>
    <mergeCell ref="E19:I19"/>
    <mergeCell ref="J19:N19"/>
    <mergeCell ref="O19:O20"/>
    <mergeCell ref="P19:P20"/>
    <mergeCell ref="Q19:Q20"/>
  </mergeCells>
  <printOptions headings="false" gridLines="fals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1" width="14.4251012145749"/>
    <col collapsed="false" hidden="false" max="2" min="2" style="12" width="43.8461538461539"/>
    <col collapsed="false" hidden="false" max="3" min="3" style="1" width="14.5668016194332"/>
    <col collapsed="false" hidden="false" max="4" min="4" style="1" width="12.5668016194332"/>
    <col collapsed="false" hidden="false" max="5" min="5" style="41" width="11.4251012145749"/>
    <col collapsed="false" hidden="false" max="6" min="6" style="1" width="11.8542510121458"/>
    <col collapsed="false" hidden="false" max="7" min="7" style="41" width="11.9959514170041"/>
    <col collapsed="false" hidden="false" max="8" min="8" style="1" width="12.2834008097166"/>
    <col collapsed="false" hidden="false" max="9" min="9" style="1" width="9.1417004048583"/>
    <col collapsed="false" hidden="false" max="10" min="10" style="1" width="48.2753036437247"/>
    <col collapsed="false" hidden="false" max="257" min="11" style="1" width="9.1417004048583"/>
    <col collapsed="false" hidden="false" max="1025" min="258" style="0" width="9.1417004048583"/>
  </cols>
  <sheetData>
    <row r="1" customFormat="false" ht="19.5" hidden="false" customHeight="false" outlineLevel="0" collapsed="false">
      <c r="A1" s="42" t="s">
        <v>37</v>
      </c>
      <c r="B1" s="42"/>
      <c r="C1" s="42"/>
      <c r="D1" s="42"/>
      <c r="E1" s="42"/>
      <c r="F1" s="42"/>
      <c r="G1" s="42"/>
      <c r="H1" s="42"/>
    </row>
    <row r="2" customFormat="false" ht="22.5" hidden="false" customHeight="true" outlineLevel="0" collapsed="false">
      <c r="A2" s="43" t="s">
        <v>18</v>
      </c>
      <c r="B2" s="44"/>
      <c r="C2" s="24" t="n">
        <v>43061</v>
      </c>
      <c r="D2" s="24"/>
      <c r="E2" s="45"/>
      <c r="F2" s="45"/>
      <c r="G2" s="45"/>
      <c r="H2" s="45"/>
    </row>
    <row r="3" customFormat="false" ht="24" hidden="false" customHeight="true" outlineLevel="0" collapsed="false">
      <c r="A3" s="46" t="s">
        <v>17</v>
      </c>
      <c r="B3" s="22"/>
      <c r="C3" s="20" t="n">
        <v>43040</v>
      </c>
      <c r="D3" s="20"/>
      <c r="E3" s="45"/>
      <c r="F3" s="45"/>
      <c r="G3" s="45"/>
      <c r="H3" s="45"/>
      <c r="J3" s="1" t="s">
        <v>38</v>
      </c>
    </row>
    <row r="4" customFormat="false" ht="15.75" hidden="false" customHeight="true" outlineLevel="0" collapsed="false">
      <c r="A4" s="25" t="s">
        <v>19</v>
      </c>
      <c r="B4" s="47" t="s">
        <v>20</v>
      </c>
      <c r="C4" s="48" t="s">
        <v>39</v>
      </c>
      <c r="D4" s="48"/>
      <c r="E4" s="48"/>
      <c r="F4" s="48"/>
      <c r="G4" s="48"/>
      <c r="H4" s="48"/>
    </row>
    <row r="5" customFormat="false" ht="48.75" hidden="false" customHeight="false" outlineLevel="0" collapsed="false">
      <c r="A5" s="25"/>
      <c r="B5" s="47"/>
      <c r="C5" s="49" t="s">
        <v>40</v>
      </c>
      <c r="D5" s="50" t="s">
        <v>41</v>
      </c>
      <c r="E5" s="51" t="s">
        <v>42</v>
      </c>
      <c r="F5" s="50" t="s">
        <v>41</v>
      </c>
      <c r="G5" s="51" t="s">
        <v>42</v>
      </c>
      <c r="H5" s="52" t="s">
        <v>43</v>
      </c>
      <c r="J5" s="11" t="s">
        <v>44</v>
      </c>
    </row>
    <row r="6" customFormat="false" ht="15" hidden="false" customHeight="false" outlineLevel="0" collapsed="false">
      <c r="A6" s="38" t="str">
        <f aca="false">'Dados Cadastrais'!A5</f>
        <v>***.***.***-**</v>
      </c>
      <c r="B6" s="53" t="str">
        <f aca="false">'Dados Cadastrais'!B5</f>
        <v>ALEXANDRE ÉRICO ALVES DA SILVA</v>
      </c>
      <c r="C6" s="53" t="n">
        <f aca="false">'Dados Cadastrais'!N5</f>
        <v>0</v>
      </c>
      <c r="D6" s="53" t="n">
        <f aca="false">'Dados Cadastrais'!O5</f>
        <v>0</v>
      </c>
      <c r="E6" s="54" t="n">
        <f aca="false">'Dados Cadastrais'!P5</f>
        <v>0</v>
      </c>
      <c r="F6" s="53" t="n">
        <f aca="false">'Dados Cadastrais'!Q5</f>
        <v>0</v>
      </c>
      <c r="G6" s="54" t="n">
        <f aca="false">'Dados Cadastrais'!R5</f>
        <v>0</v>
      </c>
      <c r="H6" s="40" t="n">
        <f aca="false">C6+D6+F6</f>
        <v>0</v>
      </c>
    </row>
    <row r="7" customFormat="false" ht="24" hidden="false" customHeight="false" outlineLevel="0" collapsed="false">
      <c r="A7" s="38" t="str">
        <f aca="false">'Dados Cadastrais'!A6</f>
        <v>***.***.***-**</v>
      </c>
      <c r="B7" s="53" t="str">
        <f aca="false">'Dados Cadastrais'!B6</f>
        <v>ALINE FABIANA CAMPOS PEREIRA</v>
      </c>
      <c r="C7" s="53" t="n">
        <f aca="false">'Dados Cadastrais'!N6</f>
        <v>0</v>
      </c>
      <c r="D7" s="53" t="n">
        <f aca="false">'Dados Cadastrais'!O6</f>
        <v>0</v>
      </c>
      <c r="E7" s="54" t="n">
        <f aca="false">'Dados Cadastrais'!P6</f>
        <v>0</v>
      </c>
      <c r="F7" s="53" t="n">
        <f aca="false">'Dados Cadastrais'!Q6</f>
        <v>0</v>
      </c>
      <c r="G7" s="54" t="n">
        <f aca="false">'Dados Cadastrais'!R6</f>
        <v>0</v>
      </c>
      <c r="H7" s="40" t="n">
        <f aca="false">C7+D7+F7</f>
        <v>0</v>
      </c>
      <c r="J7" s="11" t="s">
        <v>45</v>
      </c>
    </row>
    <row r="8" customFormat="false" ht="15" hidden="false" customHeight="false" outlineLevel="0" collapsed="false">
      <c r="A8" s="38" t="str">
        <f aca="false">'Dados Cadastrais'!A7</f>
        <v>***.***.***-**</v>
      </c>
      <c r="B8" s="53" t="str">
        <f aca="false">'Dados Cadastrais'!B7</f>
        <v>ALISSON ALMEIDA DE LUCENA</v>
      </c>
      <c r="C8" s="53" t="n">
        <f aca="false">'Dados Cadastrais'!N7</f>
        <v>0</v>
      </c>
      <c r="D8" s="53" t="n">
        <f aca="false">'Dados Cadastrais'!O7</f>
        <v>0</v>
      </c>
      <c r="E8" s="54" t="n">
        <f aca="false">'Dados Cadastrais'!P7</f>
        <v>0</v>
      </c>
      <c r="F8" s="53" t="n">
        <f aca="false">'Dados Cadastrais'!Q7</f>
        <v>0</v>
      </c>
      <c r="G8" s="54" t="n">
        <f aca="false">'Dados Cadastrais'!R7</f>
        <v>0</v>
      </c>
      <c r="H8" s="40" t="n">
        <f aca="false">C8+D8+F8</f>
        <v>0</v>
      </c>
    </row>
    <row r="9" customFormat="false" ht="15" hidden="false" customHeight="false" outlineLevel="0" collapsed="false">
      <c r="A9" s="38" t="str">
        <f aca="false">'Dados Cadastrais'!A8</f>
        <v>***.***.***-**</v>
      </c>
      <c r="B9" s="53" t="str">
        <f aca="false">'Dados Cadastrais'!B8</f>
        <v>ANA PAULA DE CARVALHO SCOLARI</v>
      </c>
      <c r="C9" s="53" t="n">
        <f aca="false">'Dados Cadastrais'!N8</f>
        <v>0</v>
      </c>
      <c r="D9" s="53" t="n">
        <f aca="false">'Dados Cadastrais'!O8</f>
        <v>0</v>
      </c>
      <c r="E9" s="54" t="n">
        <f aca="false">'Dados Cadastrais'!P8</f>
        <v>0</v>
      </c>
      <c r="F9" s="53" t="n">
        <f aca="false">'Dados Cadastrais'!Q8</f>
        <v>0</v>
      </c>
      <c r="G9" s="54" t="n">
        <f aca="false">'Dados Cadastrais'!R8</f>
        <v>0</v>
      </c>
      <c r="H9" s="40" t="n">
        <f aca="false">C9+D9+F9</f>
        <v>0</v>
      </c>
    </row>
    <row r="10" customFormat="false" ht="15" hidden="false" customHeight="false" outlineLevel="0" collapsed="false">
      <c r="A10" s="38" t="str">
        <f aca="false">'Dados Cadastrais'!A9</f>
        <v>***.***.***-**</v>
      </c>
      <c r="B10" s="53" t="str">
        <f aca="false">'Dados Cadastrais'!B9</f>
        <v>ANNE DE CARVALHO CAVALCANTI</v>
      </c>
      <c r="C10" s="53" t="n">
        <f aca="false">'Dados Cadastrais'!N9</f>
        <v>0</v>
      </c>
      <c r="D10" s="53" t="n">
        <f aca="false">'Dados Cadastrais'!O9</f>
        <v>0</v>
      </c>
      <c r="E10" s="54" t="n">
        <f aca="false">'Dados Cadastrais'!P9</f>
        <v>0</v>
      </c>
      <c r="F10" s="53" t="n">
        <f aca="false">'Dados Cadastrais'!Q9</f>
        <v>0</v>
      </c>
      <c r="G10" s="54" t="n">
        <f aca="false">'Dados Cadastrais'!R9</f>
        <v>0</v>
      </c>
      <c r="H10" s="40" t="n">
        <f aca="false">C10+D10+F10</f>
        <v>0</v>
      </c>
    </row>
    <row r="11" customFormat="false" ht="15" hidden="false" customHeight="false" outlineLevel="0" collapsed="false">
      <c r="A11" s="38" t="str">
        <f aca="false">'Dados Cadastrais'!A10</f>
        <v>***.***.***-**</v>
      </c>
      <c r="B11" s="53" t="str">
        <f aca="false">'Dados Cadastrais'!B10</f>
        <v>ANTONIO SOARES CARNEIRO</v>
      </c>
      <c r="C11" s="53" t="n">
        <f aca="false">'Dados Cadastrais'!N10</f>
        <v>0</v>
      </c>
      <c r="D11" s="53" t="n">
        <f aca="false">'Dados Cadastrais'!O10</f>
        <v>0</v>
      </c>
      <c r="E11" s="54" t="n">
        <f aca="false">'Dados Cadastrais'!P10</f>
        <v>0</v>
      </c>
      <c r="F11" s="53" t="n">
        <f aca="false">'Dados Cadastrais'!Q10</f>
        <v>0</v>
      </c>
      <c r="G11" s="54" t="n">
        <f aca="false">'Dados Cadastrais'!R10</f>
        <v>0</v>
      </c>
      <c r="H11" s="40" t="n">
        <f aca="false">C11+D11+F11</f>
        <v>0</v>
      </c>
    </row>
    <row r="12" customFormat="false" ht="15" hidden="false" customHeight="false" outlineLevel="0" collapsed="false">
      <c r="A12" s="38" t="str">
        <f aca="false">'Dados Cadastrais'!A11</f>
        <v>***.***.***-**</v>
      </c>
      <c r="B12" s="53" t="str">
        <f aca="false">'Dados Cadastrais'!B11</f>
        <v>BENTO HERCULANO DUARTE NETO</v>
      </c>
      <c r="C12" s="53" t="n">
        <f aca="false">'Dados Cadastrais'!N11</f>
        <v>0</v>
      </c>
      <c r="D12" s="53" t="n">
        <f aca="false">'Dados Cadastrais'!O11</f>
        <v>0</v>
      </c>
      <c r="E12" s="54" t="n">
        <f aca="false">'Dados Cadastrais'!P11</f>
        <v>0</v>
      </c>
      <c r="F12" s="53" t="n">
        <f aca="false">'Dados Cadastrais'!Q11</f>
        <v>0</v>
      </c>
      <c r="G12" s="54" t="n">
        <f aca="false">'Dados Cadastrais'!R11</f>
        <v>0</v>
      </c>
      <c r="H12" s="40" t="n">
        <f aca="false">C12+D12+F12</f>
        <v>0</v>
      </c>
    </row>
    <row r="13" customFormat="false" ht="15" hidden="false" customHeight="false" outlineLevel="0" collapsed="false">
      <c r="A13" s="38" t="str">
        <f aca="false">'Dados Cadastrais'!A12</f>
        <v>***.***.***-**</v>
      </c>
      <c r="B13" s="53" t="str">
        <f aca="false">'Dados Cadastrais'!B12</f>
        <v>CACIO OLIVEIRA MANOEL</v>
      </c>
      <c r="C13" s="53" t="n">
        <f aca="false">'Dados Cadastrais'!N12</f>
        <v>0</v>
      </c>
      <c r="D13" s="53" t="n">
        <f aca="false">'Dados Cadastrais'!O12</f>
        <v>0</v>
      </c>
      <c r="E13" s="54" t="n">
        <f aca="false">'Dados Cadastrais'!P12</f>
        <v>0</v>
      </c>
      <c r="F13" s="53" t="n">
        <f aca="false">'Dados Cadastrais'!Q12</f>
        <v>0</v>
      </c>
      <c r="G13" s="54" t="n">
        <f aca="false">'Dados Cadastrais'!R12</f>
        <v>0</v>
      </c>
      <c r="H13" s="40" t="n">
        <f aca="false">C13+D13+F13</f>
        <v>0</v>
      </c>
    </row>
    <row r="14" customFormat="false" ht="15" hidden="false" customHeight="false" outlineLevel="0" collapsed="false">
      <c r="A14" s="38" t="str">
        <f aca="false">'Dados Cadastrais'!A13</f>
        <v>***.***.***-**</v>
      </c>
      <c r="B14" s="53" t="str">
        <f aca="false">'Dados Cadastrais'!B13</f>
        <v>CARLITO ANTONIO DA CRUZ</v>
      </c>
      <c r="C14" s="53" t="n">
        <f aca="false">'Dados Cadastrais'!N13</f>
        <v>0</v>
      </c>
      <c r="D14" s="53" t="n">
        <f aca="false">'Dados Cadastrais'!O13</f>
        <v>0</v>
      </c>
      <c r="E14" s="54" t="n">
        <f aca="false">'Dados Cadastrais'!P13</f>
        <v>0</v>
      </c>
      <c r="F14" s="53" t="n">
        <f aca="false">'Dados Cadastrais'!Q13</f>
        <v>0</v>
      </c>
      <c r="G14" s="54" t="n">
        <f aca="false">'Dados Cadastrais'!R13</f>
        <v>0</v>
      </c>
      <c r="H14" s="40" t="n">
        <f aca="false">C14+D14+F14</f>
        <v>0</v>
      </c>
    </row>
    <row r="15" customFormat="false" ht="15" hidden="false" customHeight="false" outlineLevel="0" collapsed="false">
      <c r="A15" s="38" t="str">
        <f aca="false">'Dados Cadastrais'!A14</f>
        <v>***.***.***-**</v>
      </c>
      <c r="B15" s="53" t="str">
        <f aca="false">'Dados Cadastrais'!B14</f>
        <v>CARLOS NEWTON DE SOUZA PINTO</v>
      </c>
      <c r="C15" s="53" t="n">
        <f aca="false">'Dados Cadastrais'!N14</f>
        <v>3351.82</v>
      </c>
      <c r="D15" s="53" t="n">
        <f aca="false">'Dados Cadastrais'!O14</f>
        <v>0</v>
      </c>
      <c r="E15" s="54" t="n">
        <f aca="false">'Dados Cadastrais'!P14</f>
        <v>0</v>
      </c>
      <c r="F15" s="53" t="n">
        <f aca="false">'Dados Cadastrais'!Q14</f>
        <v>0</v>
      </c>
      <c r="G15" s="54" t="n">
        <f aca="false">'Dados Cadastrais'!R14</f>
        <v>0</v>
      </c>
      <c r="H15" s="40" t="n">
        <f aca="false">C15+D15+F15</f>
        <v>3351.82</v>
      </c>
    </row>
    <row r="16" customFormat="false" ht="15" hidden="false" customHeight="false" outlineLevel="0" collapsed="false">
      <c r="A16" s="38" t="str">
        <f aca="false">'Dados Cadastrais'!A15</f>
        <v>***.***.***-**</v>
      </c>
      <c r="B16" s="53" t="str">
        <f aca="false">'Dados Cadastrais'!B15</f>
        <v>DANIEL DOS SANTOS FIGUEIREDO</v>
      </c>
      <c r="C16" s="53" t="n">
        <f aca="false">'Dados Cadastrais'!N15</f>
        <v>0</v>
      </c>
      <c r="D16" s="53" t="n">
        <f aca="false">'Dados Cadastrais'!O15</f>
        <v>0</v>
      </c>
      <c r="E16" s="54" t="n">
        <f aca="false">'Dados Cadastrais'!P15</f>
        <v>0</v>
      </c>
      <c r="F16" s="53" t="n">
        <f aca="false">'Dados Cadastrais'!Q15</f>
        <v>0</v>
      </c>
      <c r="G16" s="54" t="n">
        <f aca="false">'Dados Cadastrais'!R15</f>
        <v>0</v>
      </c>
      <c r="H16" s="40" t="n">
        <f aca="false">C16+D16+F16</f>
        <v>0</v>
      </c>
    </row>
    <row r="17" customFormat="false" ht="15" hidden="false" customHeight="false" outlineLevel="0" collapsed="false">
      <c r="A17" s="38" t="str">
        <f aca="false">'Dados Cadastrais'!A16</f>
        <v>***.***.***-**</v>
      </c>
      <c r="B17" s="53" t="str">
        <f aca="false">'Dados Cadastrais'!B16</f>
        <v>DANIELA LUSTOZA MARQUES DE SOUZA CHAVES</v>
      </c>
      <c r="C17" s="53" t="n">
        <f aca="false">'Dados Cadastrais'!N16</f>
        <v>0</v>
      </c>
      <c r="D17" s="53" t="n">
        <f aca="false">'Dados Cadastrais'!O16</f>
        <v>0</v>
      </c>
      <c r="E17" s="54" t="n">
        <f aca="false">'Dados Cadastrais'!P16</f>
        <v>0</v>
      </c>
      <c r="F17" s="53" t="n">
        <f aca="false">'Dados Cadastrais'!Q16</f>
        <v>0</v>
      </c>
      <c r="G17" s="54" t="n">
        <f aca="false">'Dados Cadastrais'!R16</f>
        <v>0</v>
      </c>
      <c r="H17" s="40" t="n">
        <f aca="false">C17+D17+F17</f>
        <v>0</v>
      </c>
    </row>
    <row r="18" customFormat="false" ht="15" hidden="false" customHeight="false" outlineLevel="0" collapsed="false">
      <c r="A18" s="38" t="str">
        <f aca="false">'Dados Cadastrais'!A17</f>
        <v>***.***.***-**</v>
      </c>
      <c r="B18" s="53" t="str">
        <f aca="false">'Dados Cadastrais'!B17</f>
        <v>DÉCIO TEIXEIRA DE CARVALHO JÚNIOR</v>
      </c>
      <c r="C18" s="53" t="n">
        <f aca="false">'Dados Cadastrais'!N17</f>
        <v>0</v>
      </c>
      <c r="D18" s="53" t="n">
        <f aca="false">'Dados Cadastrais'!O17</f>
        <v>0</v>
      </c>
      <c r="E18" s="54" t="n">
        <f aca="false">'Dados Cadastrais'!P17</f>
        <v>0</v>
      </c>
      <c r="F18" s="53" t="n">
        <f aca="false">'Dados Cadastrais'!Q17</f>
        <v>0</v>
      </c>
      <c r="G18" s="54" t="n">
        <f aca="false">'Dados Cadastrais'!R17</f>
        <v>0</v>
      </c>
      <c r="H18" s="40" t="n">
        <f aca="false">C18+D18+F18</f>
        <v>0</v>
      </c>
    </row>
    <row r="19" customFormat="false" ht="15" hidden="false" customHeight="false" outlineLevel="0" collapsed="false">
      <c r="A19" s="38" t="str">
        <f aca="false">'Dados Cadastrais'!A18</f>
        <v>***.***.***-**</v>
      </c>
      <c r="B19" s="53" t="str">
        <f aca="false">'Dados Cadastrais'!B18</f>
        <v>DERLIANE REGO TAPAJÓS</v>
      </c>
      <c r="C19" s="53" t="n">
        <f aca="false">'Dados Cadastrais'!N18</f>
        <v>0</v>
      </c>
      <c r="D19" s="53" t="n">
        <f aca="false">'Dados Cadastrais'!O18</f>
        <v>0</v>
      </c>
      <c r="E19" s="54" t="n">
        <f aca="false">'Dados Cadastrais'!P18</f>
        <v>0</v>
      </c>
      <c r="F19" s="53" t="n">
        <f aca="false">'Dados Cadastrais'!Q18</f>
        <v>0</v>
      </c>
      <c r="G19" s="54" t="n">
        <f aca="false">'Dados Cadastrais'!R18</f>
        <v>0</v>
      </c>
      <c r="H19" s="40" t="n">
        <f aca="false">C19+D19+F19</f>
        <v>0</v>
      </c>
    </row>
    <row r="20" customFormat="false" ht="15" hidden="false" customHeight="false" outlineLevel="0" collapsed="false">
      <c r="A20" s="38" t="str">
        <f aca="false">'Dados Cadastrais'!A19</f>
        <v>***.***.***-**</v>
      </c>
      <c r="B20" s="53" t="str">
        <f aca="false">'Dados Cadastrais'!B19</f>
        <v>DILNER NOGUEIRA SANTOS</v>
      </c>
      <c r="C20" s="53" t="n">
        <f aca="false">'Dados Cadastrais'!N19</f>
        <v>0</v>
      </c>
      <c r="D20" s="53" t="n">
        <f aca="false">'Dados Cadastrais'!O19</f>
        <v>0</v>
      </c>
      <c r="E20" s="54" t="n">
        <f aca="false">'Dados Cadastrais'!P19</f>
        <v>0</v>
      </c>
      <c r="F20" s="53" t="n">
        <f aca="false">'Dados Cadastrais'!Q19</f>
        <v>0</v>
      </c>
      <c r="G20" s="54" t="n">
        <f aca="false">'Dados Cadastrais'!R19</f>
        <v>0</v>
      </c>
      <c r="H20" s="40" t="n">
        <f aca="false">C20+D20+F20</f>
        <v>0</v>
      </c>
    </row>
    <row r="21" customFormat="false" ht="15" hidden="false" customHeight="false" outlineLevel="0" collapsed="false">
      <c r="A21" s="38" t="str">
        <f aca="false">'Dados Cadastrais'!A20</f>
        <v>***.***.***-**</v>
      </c>
      <c r="B21" s="53" t="str">
        <f aca="false">'Dados Cadastrais'!B20</f>
        <v>ELIZABETH FLORENTINO GABRIEL DE ALMEIDA</v>
      </c>
      <c r="C21" s="53" t="n">
        <f aca="false">'Dados Cadastrais'!N20</f>
        <v>3351.82</v>
      </c>
      <c r="D21" s="53" t="n">
        <f aca="false">'Dados Cadastrais'!O20</f>
        <v>0</v>
      </c>
      <c r="E21" s="54" t="n">
        <f aca="false">'Dados Cadastrais'!P20</f>
        <v>0</v>
      </c>
      <c r="F21" s="53" t="n">
        <f aca="false">'Dados Cadastrais'!Q20</f>
        <v>0</v>
      </c>
      <c r="G21" s="54" t="n">
        <f aca="false">'Dados Cadastrais'!R20</f>
        <v>0</v>
      </c>
      <c r="H21" s="40" t="n">
        <f aca="false">C21+D21+F21</f>
        <v>3351.82</v>
      </c>
    </row>
    <row r="22" customFormat="false" ht="15" hidden="false" customHeight="false" outlineLevel="0" collapsed="false">
      <c r="A22" s="38" t="str">
        <f aca="false">'Dados Cadastrais'!A21</f>
        <v>***.***.***-**</v>
      </c>
      <c r="B22" s="53" t="str">
        <f aca="false">'Dados Cadastrais'!B21</f>
        <v>ERIDSON JOÃO FERNANDES MEDEIROS</v>
      </c>
      <c r="C22" s="53" t="n">
        <f aca="false">'Dados Cadastrais'!N21</f>
        <v>0</v>
      </c>
      <c r="D22" s="53" t="n">
        <f aca="false">'Dados Cadastrais'!O21</f>
        <v>0</v>
      </c>
      <c r="E22" s="54" t="n">
        <f aca="false">'Dados Cadastrais'!P21</f>
        <v>0</v>
      </c>
      <c r="F22" s="53" t="n">
        <f aca="false">'Dados Cadastrais'!Q21</f>
        <v>0</v>
      </c>
      <c r="G22" s="54" t="n">
        <f aca="false">'Dados Cadastrais'!R21</f>
        <v>0</v>
      </c>
      <c r="H22" s="40" t="n">
        <f aca="false">C22+D22+F22</f>
        <v>0</v>
      </c>
    </row>
    <row r="23" customFormat="false" ht="15" hidden="false" customHeight="false" outlineLevel="0" collapsed="false">
      <c r="A23" s="38" t="str">
        <f aca="false">'Dados Cadastrais'!A22</f>
        <v>***.***.***-**</v>
      </c>
      <c r="B23" s="53" t="str">
        <f aca="false">'Dados Cadastrais'!B22</f>
        <v>FÁTIMA CHRISTIANE GOMES DE OLIVEIRA</v>
      </c>
      <c r="C23" s="53" t="n">
        <f aca="false">'Dados Cadastrais'!N22</f>
        <v>0</v>
      </c>
      <c r="D23" s="53" t="n">
        <f aca="false">'Dados Cadastrais'!O22</f>
        <v>0</v>
      </c>
      <c r="E23" s="54" t="n">
        <f aca="false">'Dados Cadastrais'!P22</f>
        <v>0</v>
      </c>
      <c r="F23" s="53" t="n">
        <f aca="false">'Dados Cadastrais'!Q22</f>
        <v>0</v>
      </c>
      <c r="G23" s="54" t="n">
        <f aca="false">'Dados Cadastrais'!R22</f>
        <v>0</v>
      </c>
      <c r="H23" s="40" t="n">
        <f aca="false">C23+D23+F23</f>
        <v>0</v>
      </c>
    </row>
    <row r="24" customFormat="false" ht="15" hidden="false" customHeight="false" outlineLevel="0" collapsed="false">
      <c r="A24" s="38" t="str">
        <f aca="false">'Dados Cadastrais'!A23</f>
        <v>***.***.***-**</v>
      </c>
      <c r="B24" s="53" t="str">
        <f aca="false">'Dados Cadastrais'!B23</f>
        <v>GUILHERME MAYER AMIN</v>
      </c>
      <c r="C24" s="53" t="n">
        <f aca="false">'Dados Cadastrais'!N23</f>
        <v>0</v>
      </c>
      <c r="D24" s="53" t="n">
        <f aca="false">'Dados Cadastrais'!O23</f>
        <v>0</v>
      </c>
      <c r="E24" s="54" t="n">
        <f aca="false">'Dados Cadastrais'!P23</f>
        <v>0</v>
      </c>
      <c r="F24" s="53" t="n">
        <f aca="false">'Dados Cadastrais'!Q23</f>
        <v>0</v>
      </c>
      <c r="G24" s="54" t="n">
        <f aca="false">'Dados Cadastrais'!R23</f>
        <v>0</v>
      </c>
      <c r="H24" s="40" t="n">
        <f aca="false">C24+D24+F24</f>
        <v>0</v>
      </c>
    </row>
    <row r="25" customFormat="false" ht="15" hidden="false" customHeight="false" outlineLevel="0" collapsed="false">
      <c r="A25" s="38" t="str">
        <f aca="false">'Dados Cadastrais'!A24</f>
        <v>***.***.***-**</v>
      </c>
      <c r="B25" s="53" t="str">
        <f aca="false">'Dados Cadastrais'!B24</f>
        <v>GUSTAVO MUNIZ NUNES</v>
      </c>
      <c r="C25" s="53" t="n">
        <f aca="false">'Dados Cadastrais'!N24</f>
        <v>0</v>
      </c>
      <c r="D25" s="53" t="n">
        <f aca="false">'Dados Cadastrais'!O24</f>
        <v>0</v>
      </c>
      <c r="E25" s="54" t="n">
        <f aca="false">'Dados Cadastrais'!P24</f>
        <v>0</v>
      </c>
      <c r="F25" s="53" t="n">
        <f aca="false">'Dados Cadastrais'!Q24</f>
        <v>0</v>
      </c>
      <c r="G25" s="54" t="n">
        <f aca="false">'Dados Cadastrais'!R24</f>
        <v>0</v>
      </c>
      <c r="H25" s="40" t="n">
        <f aca="false">C25+D25+F25</f>
        <v>0</v>
      </c>
    </row>
    <row r="26" customFormat="false" ht="15" hidden="false" customHeight="false" outlineLevel="0" collapsed="false">
      <c r="A26" s="38" t="str">
        <f aca="false">'Dados Cadastrais'!A25</f>
        <v>***.***.***-**</v>
      </c>
      <c r="B26" s="53" t="str">
        <f aca="false">'Dados Cadastrais'!B25</f>
        <v>HAMILTON VIEIRA SOBRINHO</v>
      </c>
      <c r="C26" s="53" t="n">
        <f aca="false">'Dados Cadastrais'!N25</f>
        <v>0</v>
      </c>
      <c r="D26" s="53" t="n">
        <f aca="false">'Dados Cadastrais'!O25</f>
        <v>0</v>
      </c>
      <c r="E26" s="54" t="n">
        <f aca="false">'Dados Cadastrais'!P25</f>
        <v>0</v>
      </c>
      <c r="F26" s="53" t="n">
        <f aca="false">'Dados Cadastrais'!Q25</f>
        <v>0</v>
      </c>
      <c r="G26" s="54" t="n">
        <f aca="false">'Dados Cadastrais'!R25</f>
        <v>0</v>
      </c>
      <c r="H26" s="40" t="n">
        <f aca="false">C26+D26+F26</f>
        <v>0</v>
      </c>
    </row>
    <row r="27" customFormat="false" ht="15" hidden="false" customHeight="false" outlineLevel="0" collapsed="false">
      <c r="A27" s="38" t="str">
        <f aca="false">'Dados Cadastrais'!A26</f>
        <v>***.***.***-**</v>
      </c>
      <c r="B27" s="53" t="str">
        <f aca="false">'Dados Cadastrais'!B26</f>
        <v>HERMANN DE ARAUJO HACKRADT</v>
      </c>
      <c r="C27" s="53" t="n">
        <f aca="false">'Dados Cadastrais'!N26</f>
        <v>0</v>
      </c>
      <c r="D27" s="53" t="n">
        <f aca="false">'Dados Cadastrais'!O26</f>
        <v>0</v>
      </c>
      <c r="E27" s="54" t="n">
        <f aca="false">'Dados Cadastrais'!P26</f>
        <v>0</v>
      </c>
      <c r="F27" s="53" t="n">
        <f aca="false">'Dados Cadastrais'!Q26</f>
        <v>0</v>
      </c>
      <c r="G27" s="54" t="n">
        <f aca="false">'Dados Cadastrais'!R26</f>
        <v>0</v>
      </c>
      <c r="H27" s="40" t="n">
        <f aca="false">C27+D27+F27</f>
        <v>0</v>
      </c>
    </row>
    <row r="28" customFormat="false" ht="15" hidden="false" customHeight="false" outlineLevel="0" collapsed="false">
      <c r="A28" s="38" t="str">
        <f aca="false">'Dados Cadastrais'!A27</f>
        <v>***.***.***-**</v>
      </c>
      <c r="B28" s="53" t="str">
        <f aca="false">'Dados Cadastrais'!B27</f>
        <v>HIGOR MARCELINO SANCHES</v>
      </c>
      <c r="C28" s="53" t="n">
        <f aca="false">'Dados Cadastrais'!N27</f>
        <v>0</v>
      </c>
      <c r="D28" s="53" t="n">
        <f aca="false">'Dados Cadastrais'!O27</f>
        <v>0</v>
      </c>
      <c r="E28" s="54" t="n">
        <f aca="false">'Dados Cadastrais'!P27</f>
        <v>0</v>
      </c>
      <c r="F28" s="53" t="n">
        <f aca="false">'Dados Cadastrais'!Q27</f>
        <v>0</v>
      </c>
      <c r="G28" s="54" t="n">
        <f aca="false">'Dados Cadastrais'!R27</f>
        <v>0</v>
      </c>
      <c r="H28" s="40" t="n">
        <f aca="false">C28+D28+F28</f>
        <v>0</v>
      </c>
    </row>
    <row r="29" customFormat="false" ht="15" hidden="false" customHeight="false" outlineLevel="0" collapsed="false">
      <c r="A29" s="38" t="str">
        <f aca="false">'Dados Cadastrais'!A28</f>
        <v>***.***.***-**</v>
      </c>
      <c r="B29" s="53" t="str">
        <f aca="false">'Dados Cadastrais'!B28</f>
        <v>INÁCIO ANDRÉ DE OLIVEIRA</v>
      </c>
      <c r="C29" s="53" t="n">
        <f aca="false">'Dados Cadastrais'!N28</f>
        <v>0</v>
      </c>
      <c r="D29" s="53" t="n">
        <f aca="false">'Dados Cadastrais'!O28</f>
        <v>0</v>
      </c>
      <c r="E29" s="54" t="n">
        <f aca="false">'Dados Cadastrais'!P28</f>
        <v>0</v>
      </c>
      <c r="F29" s="53" t="n">
        <f aca="false">'Dados Cadastrais'!Q28</f>
        <v>0</v>
      </c>
      <c r="G29" s="54" t="n">
        <f aca="false">'Dados Cadastrais'!R28</f>
        <v>0</v>
      </c>
      <c r="H29" s="40" t="n">
        <f aca="false">C29+D29+F29</f>
        <v>0</v>
      </c>
    </row>
    <row r="30" customFormat="false" ht="15" hidden="false" customHeight="false" outlineLevel="0" collapsed="false">
      <c r="A30" s="38" t="str">
        <f aca="false">'Dados Cadastrais'!A29</f>
        <v>***.***.***-**</v>
      </c>
      <c r="B30" s="53" t="str">
        <f aca="false">'Dados Cadastrais'!B29</f>
        <v>ISAURA MARIA BARBALHO SIMONETTI</v>
      </c>
      <c r="C30" s="53" t="n">
        <f aca="false">'Dados Cadastrais'!N29</f>
        <v>0</v>
      </c>
      <c r="D30" s="53" t="n">
        <f aca="false">'Dados Cadastrais'!O29</f>
        <v>0</v>
      </c>
      <c r="E30" s="54" t="n">
        <f aca="false">'Dados Cadastrais'!P29</f>
        <v>0</v>
      </c>
      <c r="F30" s="53" t="n">
        <f aca="false">'Dados Cadastrais'!Q29</f>
        <v>0</v>
      </c>
      <c r="G30" s="54" t="n">
        <f aca="false">'Dados Cadastrais'!R29</f>
        <v>0</v>
      </c>
      <c r="H30" s="40" t="n">
        <f aca="false">C30+D30+F30</f>
        <v>0</v>
      </c>
    </row>
    <row r="31" customFormat="false" ht="15" hidden="false" customHeight="false" outlineLevel="0" collapsed="false">
      <c r="A31" s="38" t="str">
        <f aca="false">'Dados Cadastrais'!A30</f>
        <v>***.***.***-**</v>
      </c>
      <c r="B31" s="53" t="str">
        <f aca="false">'Dados Cadastrais'!B30</f>
        <v>JANAÍNA VASCO FERNANDES</v>
      </c>
      <c r="C31" s="53" t="n">
        <f aca="false">'Dados Cadastrais'!N30</f>
        <v>0</v>
      </c>
      <c r="D31" s="53" t="n">
        <f aca="false">'Dados Cadastrais'!O30</f>
        <v>0</v>
      </c>
      <c r="E31" s="54" t="n">
        <f aca="false">'Dados Cadastrais'!P30</f>
        <v>0</v>
      </c>
      <c r="F31" s="53" t="n">
        <f aca="false">'Dados Cadastrais'!Q30</f>
        <v>0</v>
      </c>
      <c r="G31" s="54" t="n">
        <f aca="false">'Dados Cadastrais'!R30</f>
        <v>0</v>
      </c>
      <c r="H31" s="40" t="n">
        <f aca="false">C31+D31+F31</f>
        <v>0</v>
      </c>
    </row>
    <row r="32" customFormat="false" ht="15" hidden="false" customHeight="false" outlineLevel="0" collapsed="false">
      <c r="A32" s="38" t="str">
        <f aca="false">'Dados Cadastrais'!A31</f>
        <v>***.***.***-**</v>
      </c>
      <c r="B32" s="53" t="str">
        <f aca="false">'Dados Cadastrais'!B31</f>
        <v>JOANILSON DE PAULA RÊGO JÚNIOR</v>
      </c>
      <c r="C32" s="53" t="n">
        <f aca="false">'Dados Cadastrais'!N31</f>
        <v>0</v>
      </c>
      <c r="D32" s="53" t="n">
        <f aca="false">'Dados Cadastrais'!O31</f>
        <v>0</v>
      </c>
      <c r="E32" s="54" t="n">
        <f aca="false">'Dados Cadastrais'!P31</f>
        <v>0</v>
      </c>
      <c r="F32" s="53" t="n">
        <f aca="false">'Dados Cadastrais'!Q31</f>
        <v>0</v>
      </c>
      <c r="G32" s="54" t="n">
        <f aca="false">'Dados Cadastrais'!R31</f>
        <v>0</v>
      </c>
      <c r="H32" s="40" t="n">
        <f aca="false">C32+D32+F32</f>
        <v>0</v>
      </c>
    </row>
    <row r="33" customFormat="false" ht="15" hidden="false" customHeight="false" outlineLevel="0" collapsed="false">
      <c r="A33" s="38" t="str">
        <f aca="false">'Dados Cadastrais'!A32</f>
        <v>***.***.***-**</v>
      </c>
      <c r="B33" s="53" t="str">
        <f aca="false">'Dados Cadastrais'!B32</f>
        <v>JÓLIA LUCENA DA ROCHA MELO</v>
      </c>
      <c r="C33" s="53" t="n">
        <f aca="false">'Dados Cadastrais'!N32</f>
        <v>0</v>
      </c>
      <c r="D33" s="53" t="n">
        <f aca="false">'Dados Cadastrais'!O32</f>
        <v>0</v>
      </c>
      <c r="E33" s="54" t="n">
        <f aca="false">'Dados Cadastrais'!P32</f>
        <v>0</v>
      </c>
      <c r="F33" s="53" t="n">
        <f aca="false">'Dados Cadastrais'!Q32</f>
        <v>0</v>
      </c>
      <c r="G33" s="54" t="n">
        <f aca="false">'Dados Cadastrais'!R32</f>
        <v>0</v>
      </c>
      <c r="H33" s="40" t="n">
        <f aca="false">C33+D33+F33</f>
        <v>0</v>
      </c>
    </row>
    <row r="34" customFormat="false" ht="15" hidden="false" customHeight="false" outlineLevel="0" collapsed="false">
      <c r="A34" s="38" t="str">
        <f aca="false">'Dados Cadastrais'!A33</f>
        <v>***.***.***-**</v>
      </c>
      <c r="B34" s="53" t="str">
        <f aca="false">'Dados Cadastrais'!B33</f>
        <v>JORDANA DUARTE SILVA</v>
      </c>
      <c r="C34" s="53" t="n">
        <f aca="false">'Dados Cadastrais'!N33</f>
        <v>0</v>
      </c>
      <c r="D34" s="53" t="n">
        <f aca="false">'Dados Cadastrais'!O33</f>
        <v>0</v>
      </c>
      <c r="E34" s="54" t="n">
        <f aca="false">'Dados Cadastrais'!P33</f>
        <v>0</v>
      </c>
      <c r="F34" s="53" t="n">
        <f aca="false">'Dados Cadastrais'!Q33</f>
        <v>0</v>
      </c>
      <c r="G34" s="54" t="n">
        <f aca="false">'Dados Cadastrais'!R33</f>
        <v>0</v>
      </c>
      <c r="H34" s="40" t="n">
        <f aca="false">C34+D34+F34</f>
        <v>0</v>
      </c>
    </row>
    <row r="35" customFormat="false" ht="15" hidden="false" customHeight="false" outlineLevel="0" collapsed="false">
      <c r="A35" s="38" t="str">
        <f aca="false">'Dados Cadastrais'!A34</f>
        <v>***.***.***-**</v>
      </c>
      <c r="B35" s="53" t="str">
        <f aca="false">'Dados Cadastrais'!B34</f>
        <v>JOSÉ BARBOSA FILHO</v>
      </c>
      <c r="C35" s="53" t="n">
        <f aca="false">'Dados Cadastrais'!N34</f>
        <v>3351.82</v>
      </c>
      <c r="D35" s="53" t="n">
        <f aca="false">'Dados Cadastrais'!O34</f>
        <v>0</v>
      </c>
      <c r="E35" s="54" t="n">
        <f aca="false">'Dados Cadastrais'!P34</f>
        <v>0</v>
      </c>
      <c r="F35" s="53" t="n">
        <f aca="false">'Dados Cadastrais'!Q34</f>
        <v>0</v>
      </c>
      <c r="G35" s="54" t="n">
        <f aca="false">'Dados Cadastrais'!R34</f>
        <v>0</v>
      </c>
      <c r="H35" s="40" t="n">
        <f aca="false">C35+D35+F35</f>
        <v>3351.82</v>
      </c>
    </row>
    <row r="36" customFormat="false" ht="15" hidden="false" customHeight="false" outlineLevel="0" collapsed="false">
      <c r="A36" s="38" t="str">
        <f aca="false">'Dados Cadastrais'!A35</f>
        <v>***.***.***-**</v>
      </c>
      <c r="B36" s="53" t="str">
        <f aca="false">'Dados Cadastrais'!B35</f>
        <v>JOSÉ DARIO DE AGUIAR FILHO</v>
      </c>
      <c r="C36" s="53" t="n">
        <f aca="false">'Dados Cadastrais'!N35</f>
        <v>3184.23</v>
      </c>
      <c r="D36" s="53" t="n">
        <f aca="false">'Dados Cadastrais'!O35</f>
        <v>0</v>
      </c>
      <c r="E36" s="54" t="n">
        <f aca="false">'Dados Cadastrais'!P35</f>
        <v>0</v>
      </c>
      <c r="F36" s="53" t="n">
        <f aca="false">'Dados Cadastrais'!Q35</f>
        <v>0</v>
      </c>
      <c r="G36" s="54" t="n">
        <f aca="false">'Dados Cadastrais'!R35</f>
        <v>0</v>
      </c>
      <c r="H36" s="40" t="n">
        <f aca="false">C36+D36+F36</f>
        <v>3184.23</v>
      </c>
    </row>
    <row r="37" customFormat="false" ht="15" hidden="false" customHeight="false" outlineLevel="0" collapsed="false">
      <c r="A37" s="38" t="str">
        <f aca="false">'Dados Cadastrais'!A36</f>
        <v>***.***.***-**</v>
      </c>
      <c r="B37" s="53" t="str">
        <f aca="false">'Dados Cadastrais'!B36</f>
        <v>JOSÉ MAURÍCIO PONTES JÚNIOR</v>
      </c>
      <c r="C37" s="53" t="n">
        <f aca="false">'Dados Cadastrais'!N36</f>
        <v>0</v>
      </c>
      <c r="D37" s="53" t="n">
        <f aca="false">'Dados Cadastrais'!O36</f>
        <v>0</v>
      </c>
      <c r="E37" s="54" t="n">
        <f aca="false">'Dados Cadastrais'!P36</f>
        <v>0</v>
      </c>
      <c r="F37" s="53" t="n">
        <f aca="false">'Dados Cadastrais'!Q36</f>
        <v>0</v>
      </c>
      <c r="G37" s="54" t="n">
        <f aca="false">'Dados Cadastrais'!R36</f>
        <v>0</v>
      </c>
      <c r="H37" s="40" t="n">
        <f aca="false">C37+D37+F37</f>
        <v>0</v>
      </c>
    </row>
    <row r="38" customFormat="false" ht="15" hidden="false" customHeight="false" outlineLevel="0" collapsed="false">
      <c r="A38" s="38" t="str">
        <f aca="false">'Dados Cadastrais'!A37</f>
        <v>***.***.***-**</v>
      </c>
      <c r="B38" s="53" t="str">
        <f aca="false">'Dados Cadastrais'!B37</f>
        <v>JOSÉ RÊGO JÚNIOR</v>
      </c>
      <c r="C38" s="53" t="n">
        <f aca="false">'Dados Cadastrais'!N37</f>
        <v>0</v>
      </c>
      <c r="D38" s="53" t="n">
        <f aca="false">'Dados Cadastrais'!O37</f>
        <v>0</v>
      </c>
      <c r="E38" s="54" t="n">
        <f aca="false">'Dados Cadastrais'!P37</f>
        <v>0</v>
      </c>
      <c r="F38" s="53" t="n">
        <f aca="false">'Dados Cadastrais'!Q37</f>
        <v>0</v>
      </c>
      <c r="G38" s="54" t="n">
        <f aca="false">'Dados Cadastrais'!R37</f>
        <v>0</v>
      </c>
      <c r="H38" s="40" t="n">
        <f aca="false">C38+D38+F38</f>
        <v>0</v>
      </c>
    </row>
    <row r="39" customFormat="false" ht="15" hidden="false" customHeight="false" outlineLevel="0" collapsed="false">
      <c r="A39" s="38" t="str">
        <f aca="false">'Dados Cadastrais'!A38</f>
        <v>***.***.***-**</v>
      </c>
      <c r="B39" s="53" t="str">
        <f aca="false">'Dados Cadastrais'!B38</f>
        <v>JOSEANE DANTAS DOS SANTOS</v>
      </c>
      <c r="C39" s="53" t="n">
        <f aca="false">'Dados Cadastrais'!N38</f>
        <v>3351.82</v>
      </c>
      <c r="D39" s="53" t="n">
        <f aca="false">'Dados Cadastrais'!O38</f>
        <v>0</v>
      </c>
      <c r="E39" s="54" t="n">
        <f aca="false">'Dados Cadastrais'!P38</f>
        <v>0</v>
      </c>
      <c r="F39" s="53" t="n">
        <f aca="false">'Dados Cadastrais'!Q38</f>
        <v>0</v>
      </c>
      <c r="G39" s="54" t="n">
        <f aca="false">'Dados Cadastrais'!R38</f>
        <v>0</v>
      </c>
      <c r="H39" s="40" t="n">
        <f aca="false">C39+D39+F39</f>
        <v>3351.82</v>
      </c>
    </row>
    <row r="40" customFormat="false" ht="15" hidden="false" customHeight="false" outlineLevel="0" collapsed="false">
      <c r="A40" s="38" t="str">
        <f aca="false">'Dados Cadastrais'!A39</f>
        <v>***.***.***-**</v>
      </c>
      <c r="B40" s="53" t="str">
        <f aca="false">'Dados Cadastrais'!B39</f>
        <v>KAROLYNE CABRAL MAROJA LIMEIRA</v>
      </c>
      <c r="C40" s="53" t="n">
        <f aca="false">'Dados Cadastrais'!N39</f>
        <v>0</v>
      </c>
      <c r="D40" s="53" t="n">
        <f aca="false">'Dados Cadastrais'!O39</f>
        <v>0</v>
      </c>
      <c r="E40" s="54" t="n">
        <f aca="false">'Dados Cadastrais'!P39</f>
        <v>0</v>
      </c>
      <c r="F40" s="53" t="n">
        <f aca="false">'Dados Cadastrais'!Q39</f>
        <v>0</v>
      </c>
      <c r="G40" s="54" t="n">
        <f aca="false">'Dados Cadastrais'!R39</f>
        <v>0</v>
      </c>
      <c r="H40" s="40" t="n">
        <f aca="false">C40+D40+F40</f>
        <v>0</v>
      </c>
    </row>
    <row r="41" customFormat="false" ht="15" hidden="false" customHeight="false" outlineLevel="0" collapsed="false">
      <c r="A41" s="38" t="str">
        <f aca="false">'Dados Cadastrais'!A40</f>
        <v>***.***.***-**</v>
      </c>
      <c r="B41" s="53" t="str">
        <f aca="false">'Dados Cadastrais'!B40</f>
        <v>LAIS MANICA</v>
      </c>
      <c r="C41" s="53" t="n">
        <f aca="false">'Dados Cadastrais'!N40</f>
        <v>0</v>
      </c>
      <c r="D41" s="53" t="n">
        <f aca="false">'Dados Cadastrais'!O40</f>
        <v>0</v>
      </c>
      <c r="E41" s="54" t="n">
        <f aca="false">'Dados Cadastrais'!P40</f>
        <v>0</v>
      </c>
      <c r="F41" s="53" t="n">
        <f aca="false">'Dados Cadastrais'!Q40</f>
        <v>0</v>
      </c>
      <c r="G41" s="54" t="n">
        <f aca="false">'Dados Cadastrais'!R40</f>
        <v>0</v>
      </c>
      <c r="H41" s="40" t="n">
        <f aca="false">C41+D41+F41</f>
        <v>0</v>
      </c>
    </row>
    <row r="42" customFormat="false" ht="15" hidden="false" customHeight="false" outlineLevel="0" collapsed="false">
      <c r="A42" s="38" t="str">
        <f aca="false">'Dados Cadastrais'!A41</f>
        <v>***.***.***-**</v>
      </c>
      <c r="B42" s="53" t="str">
        <f aca="false">'Dados Cadastrais'!B41</f>
        <v>LILIAN MATOS PESSOA DA CUNHA LIMA</v>
      </c>
      <c r="C42" s="53" t="n">
        <f aca="false">'Dados Cadastrais'!N41</f>
        <v>0</v>
      </c>
      <c r="D42" s="53" t="n">
        <f aca="false">'Dados Cadastrais'!O41</f>
        <v>0</v>
      </c>
      <c r="E42" s="54" t="n">
        <f aca="false">'Dados Cadastrais'!P41</f>
        <v>0</v>
      </c>
      <c r="F42" s="53" t="n">
        <f aca="false">'Dados Cadastrais'!Q41</f>
        <v>0</v>
      </c>
      <c r="G42" s="54" t="n">
        <f aca="false">'Dados Cadastrais'!R41</f>
        <v>0</v>
      </c>
      <c r="H42" s="40" t="n">
        <f aca="false">C42+D42+F42</f>
        <v>0</v>
      </c>
    </row>
    <row r="43" customFormat="false" ht="15" hidden="false" customHeight="false" outlineLevel="0" collapsed="false">
      <c r="A43" s="38" t="str">
        <f aca="false">'Dados Cadastrais'!A42</f>
        <v>***.***.***-**</v>
      </c>
      <c r="B43" s="53" t="str">
        <f aca="false">'Dados Cadastrais'!B42</f>
        <v>LISANDRA CRISTINA LOPES</v>
      </c>
      <c r="C43" s="53" t="n">
        <f aca="false">'Dados Cadastrais'!N42</f>
        <v>0</v>
      </c>
      <c r="D43" s="53" t="n">
        <f aca="false">'Dados Cadastrais'!O42</f>
        <v>0</v>
      </c>
      <c r="E43" s="54" t="n">
        <f aca="false">'Dados Cadastrais'!P42</f>
        <v>0</v>
      </c>
      <c r="F43" s="53" t="n">
        <f aca="false">'Dados Cadastrais'!Q42</f>
        <v>0</v>
      </c>
      <c r="G43" s="54" t="n">
        <f aca="false">'Dados Cadastrais'!R42</f>
        <v>0</v>
      </c>
      <c r="H43" s="40" t="n">
        <f aca="false">C43+D43+F43</f>
        <v>0</v>
      </c>
    </row>
    <row r="44" customFormat="false" ht="15" hidden="false" customHeight="false" outlineLevel="0" collapsed="false">
      <c r="A44" s="38" t="str">
        <f aca="false">'Dados Cadastrais'!A43</f>
        <v>***.***.***-**</v>
      </c>
      <c r="B44" s="53" t="str">
        <f aca="false">'Dados Cadastrais'!B43</f>
        <v>LUCIANO ATHAYDE CHAVES</v>
      </c>
      <c r="C44" s="53" t="n">
        <f aca="false">'Dados Cadastrais'!N43</f>
        <v>0</v>
      </c>
      <c r="D44" s="53" t="n">
        <f aca="false">'Dados Cadastrais'!O43</f>
        <v>0</v>
      </c>
      <c r="E44" s="54" t="n">
        <f aca="false">'Dados Cadastrais'!P43</f>
        <v>0</v>
      </c>
      <c r="F44" s="53" t="n">
        <f aca="false">'Dados Cadastrais'!Q43</f>
        <v>0</v>
      </c>
      <c r="G44" s="54" t="n">
        <f aca="false">'Dados Cadastrais'!R43</f>
        <v>0</v>
      </c>
      <c r="H44" s="40" t="n">
        <f aca="false">C44+D44+F44</f>
        <v>0</v>
      </c>
    </row>
    <row r="45" customFormat="false" ht="15" hidden="false" customHeight="false" outlineLevel="0" collapsed="false">
      <c r="A45" s="38" t="str">
        <f aca="false">'Dados Cadastrais'!A44</f>
        <v>***.***.***-**</v>
      </c>
      <c r="B45" s="53" t="str">
        <f aca="false">'Dados Cadastrais'!B44</f>
        <v>LUIZA EUGENIA PEREIRA ARRAES</v>
      </c>
      <c r="C45" s="53" t="n">
        <f aca="false">'Dados Cadastrais'!N44</f>
        <v>0</v>
      </c>
      <c r="D45" s="53" t="n">
        <f aca="false">'Dados Cadastrais'!O44</f>
        <v>0</v>
      </c>
      <c r="E45" s="54" t="n">
        <f aca="false">'Dados Cadastrais'!P44</f>
        <v>0</v>
      </c>
      <c r="F45" s="53" t="n">
        <f aca="false">'Dados Cadastrais'!Q44</f>
        <v>0</v>
      </c>
      <c r="G45" s="54" t="n">
        <f aca="false">'Dados Cadastrais'!R44</f>
        <v>0</v>
      </c>
      <c r="H45" s="40" t="n">
        <f aca="false">C45+D45+F45</f>
        <v>0</v>
      </c>
    </row>
    <row r="46" customFormat="false" ht="15" hidden="false" customHeight="false" outlineLevel="0" collapsed="false">
      <c r="A46" s="38" t="str">
        <f aca="false">'Dados Cadastrais'!A45</f>
        <v>***.***.***-**</v>
      </c>
      <c r="B46" s="53" t="str">
        <f aca="false">'Dados Cadastrais'!B45</f>
        <v>LYGIA MARIA DE GODOY BATISTA CAVALCANTI</v>
      </c>
      <c r="C46" s="53" t="n">
        <f aca="false">'Dados Cadastrais'!N45</f>
        <v>3184.23</v>
      </c>
      <c r="D46" s="53" t="n">
        <f aca="false">'Dados Cadastrais'!O45</f>
        <v>0</v>
      </c>
      <c r="E46" s="54" t="n">
        <f aca="false">'Dados Cadastrais'!P45</f>
        <v>0</v>
      </c>
      <c r="F46" s="53" t="n">
        <f aca="false">'Dados Cadastrais'!Q45</f>
        <v>0</v>
      </c>
      <c r="G46" s="54" t="n">
        <f aca="false">'Dados Cadastrais'!R45</f>
        <v>0</v>
      </c>
      <c r="H46" s="40" t="n">
        <f aca="false">C46+D46+F46</f>
        <v>3184.23</v>
      </c>
    </row>
    <row r="47" customFormat="false" ht="15" hidden="false" customHeight="false" outlineLevel="0" collapsed="false">
      <c r="A47" s="38" t="str">
        <f aca="false">'Dados Cadastrais'!A46</f>
        <v>***.***.***-**</v>
      </c>
      <c r="B47" s="53" t="str">
        <f aca="false">'Dados Cadastrais'!B46</f>
        <v>MAGNO KLEIBER MAIA RIBEIRO</v>
      </c>
      <c r="C47" s="53" t="n">
        <f aca="false">'Dados Cadastrais'!N46</f>
        <v>0</v>
      </c>
      <c r="D47" s="53" t="n">
        <f aca="false">'Dados Cadastrais'!O46</f>
        <v>0</v>
      </c>
      <c r="E47" s="54" t="n">
        <f aca="false">'Dados Cadastrais'!P46</f>
        <v>0</v>
      </c>
      <c r="F47" s="53" t="n">
        <f aca="false">'Dados Cadastrais'!Q46</f>
        <v>0</v>
      </c>
      <c r="G47" s="54" t="n">
        <f aca="false">'Dados Cadastrais'!R46</f>
        <v>0</v>
      </c>
      <c r="H47" s="40" t="n">
        <f aca="false">C47+D47+F47</f>
        <v>0</v>
      </c>
    </row>
    <row r="48" customFormat="false" ht="15" hidden="false" customHeight="false" outlineLevel="0" collapsed="false">
      <c r="A48" s="38" t="str">
        <f aca="false">'Dados Cadastrais'!A47</f>
        <v>***.***.***-**</v>
      </c>
      <c r="B48" s="53" t="str">
        <f aca="false">'Dados Cadastrais'!B47</f>
        <v>MANOEL MEDEIROS SOARES DE SOUSA</v>
      </c>
      <c r="C48" s="53" t="n">
        <f aca="false">'Dados Cadastrais'!N47</f>
        <v>0</v>
      </c>
      <c r="D48" s="53" t="n">
        <f aca="false">'Dados Cadastrais'!O47</f>
        <v>0</v>
      </c>
      <c r="E48" s="54" t="n">
        <f aca="false">'Dados Cadastrais'!P47</f>
        <v>0</v>
      </c>
      <c r="F48" s="53" t="n">
        <f aca="false">'Dados Cadastrais'!Q47</f>
        <v>0</v>
      </c>
      <c r="G48" s="54" t="n">
        <f aca="false">'Dados Cadastrais'!R47</f>
        <v>0</v>
      </c>
      <c r="H48" s="40" t="n">
        <f aca="false">C48+D48+F48</f>
        <v>0</v>
      </c>
    </row>
    <row r="49" customFormat="false" ht="15" hidden="false" customHeight="false" outlineLevel="0" collapsed="false">
      <c r="A49" s="38" t="str">
        <f aca="false">'Dados Cadastrais'!A48</f>
        <v>***.***.***-**</v>
      </c>
      <c r="B49" s="53" t="str">
        <f aca="false">'Dados Cadastrais'!B48</f>
        <v>MARCELLA ALVES DE VILAR</v>
      </c>
      <c r="C49" s="53" t="n">
        <f aca="false">'Dados Cadastrais'!N48</f>
        <v>0</v>
      </c>
      <c r="D49" s="53" t="n">
        <f aca="false">'Dados Cadastrais'!O48</f>
        <v>0</v>
      </c>
      <c r="E49" s="54" t="n">
        <f aca="false">'Dados Cadastrais'!P48</f>
        <v>0</v>
      </c>
      <c r="F49" s="53" t="n">
        <f aca="false">'Dados Cadastrais'!Q48</f>
        <v>0</v>
      </c>
      <c r="G49" s="54" t="n">
        <f aca="false">'Dados Cadastrais'!R48</f>
        <v>0</v>
      </c>
      <c r="H49" s="40" t="n">
        <f aca="false">C49+D49+F49</f>
        <v>0</v>
      </c>
    </row>
    <row r="50" customFormat="false" ht="15" hidden="false" customHeight="false" outlineLevel="0" collapsed="false">
      <c r="A50" s="38" t="str">
        <f aca="false">'Dados Cadastrais'!A49</f>
        <v>***.***.***-**</v>
      </c>
      <c r="B50" s="53" t="str">
        <f aca="false">'Dados Cadastrais'!B49</f>
        <v>MARIA AUXILIADORA BARROS DE MEDEIROS RODRIGUES</v>
      </c>
      <c r="C50" s="53" t="n">
        <f aca="false">'Dados Cadastrais'!N49</f>
        <v>3437.13</v>
      </c>
      <c r="D50" s="53" t="n">
        <f aca="false">'Dados Cadastrais'!O49</f>
        <v>0</v>
      </c>
      <c r="E50" s="54" t="n">
        <f aca="false">'Dados Cadastrais'!P49</f>
        <v>0</v>
      </c>
      <c r="F50" s="53" t="n">
        <f aca="false">'Dados Cadastrais'!Q49</f>
        <v>0</v>
      </c>
      <c r="G50" s="54" t="n">
        <f aca="false">'Dados Cadastrais'!R49</f>
        <v>0</v>
      </c>
      <c r="H50" s="40" t="n">
        <f aca="false">C50+D50+F50</f>
        <v>3437.13</v>
      </c>
    </row>
    <row r="51" customFormat="false" ht="15" hidden="false" customHeight="false" outlineLevel="0" collapsed="false">
      <c r="A51" s="38" t="str">
        <f aca="false">'Dados Cadastrais'!A50</f>
        <v>***.***.***-**</v>
      </c>
      <c r="B51" s="53" t="str">
        <f aca="false">'Dados Cadastrais'!B50</f>
        <v>MARIA DO PERPETUO SOCORRO WANDERLEY DE CASTRO</v>
      </c>
      <c r="C51" s="53" t="n">
        <f aca="false">'Dados Cadastrais'!N50</f>
        <v>3351.82</v>
      </c>
      <c r="D51" s="53" t="n">
        <f aca="false">'Dados Cadastrais'!O50</f>
        <v>0</v>
      </c>
      <c r="E51" s="54" t="n">
        <f aca="false">'Dados Cadastrais'!P50</f>
        <v>0</v>
      </c>
      <c r="F51" s="53" t="n">
        <f aca="false">'Dados Cadastrais'!Q50</f>
        <v>0</v>
      </c>
      <c r="G51" s="54" t="n">
        <f aca="false">'Dados Cadastrais'!R50</f>
        <v>0</v>
      </c>
      <c r="H51" s="40" t="n">
        <f aca="false">C51+D51+F51</f>
        <v>3351.82</v>
      </c>
    </row>
    <row r="52" customFormat="false" ht="15" hidden="false" customHeight="false" outlineLevel="0" collapsed="false">
      <c r="A52" s="38" t="str">
        <f aca="false">'Dados Cadastrais'!A51</f>
        <v>***.***.***-**</v>
      </c>
      <c r="B52" s="53" t="str">
        <f aca="false">'Dados Cadastrais'!B51</f>
        <v>MARIA RITA MANZARRA DE MOURA GARCIA</v>
      </c>
      <c r="C52" s="53" t="n">
        <f aca="false">'Dados Cadastrais'!N51</f>
        <v>0</v>
      </c>
      <c r="D52" s="53" t="n">
        <f aca="false">'Dados Cadastrais'!O51</f>
        <v>0</v>
      </c>
      <c r="E52" s="54" t="n">
        <f aca="false">'Dados Cadastrais'!P51</f>
        <v>0</v>
      </c>
      <c r="F52" s="53" t="n">
        <f aca="false">'Dados Cadastrais'!Q51</f>
        <v>0</v>
      </c>
      <c r="G52" s="54" t="n">
        <f aca="false">'Dados Cadastrais'!R51</f>
        <v>0</v>
      </c>
      <c r="H52" s="40" t="n">
        <f aca="false">C52+D52+F52</f>
        <v>0</v>
      </c>
    </row>
    <row r="53" customFormat="false" ht="15" hidden="false" customHeight="false" outlineLevel="0" collapsed="false">
      <c r="A53" s="38" t="str">
        <f aca="false">'Dados Cadastrais'!A52</f>
        <v>***.***.***-**</v>
      </c>
      <c r="B53" s="53" t="str">
        <f aca="false">'Dados Cadastrais'!B52</f>
        <v>MICHAEL WEGNER KNABBEN</v>
      </c>
      <c r="C53" s="53" t="n">
        <f aca="false">'Dados Cadastrais'!N52</f>
        <v>0</v>
      </c>
      <c r="D53" s="53" t="n">
        <f aca="false">'Dados Cadastrais'!O52</f>
        <v>0</v>
      </c>
      <c r="E53" s="54" t="n">
        <f aca="false">'Dados Cadastrais'!P52</f>
        <v>0</v>
      </c>
      <c r="F53" s="53" t="n">
        <f aca="false">'Dados Cadastrais'!Q52</f>
        <v>0</v>
      </c>
      <c r="G53" s="54" t="n">
        <f aca="false">'Dados Cadastrais'!R52</f>
        <v>0</v>
      </c>
      <c r="H53" s="40" t="n">
        <f aca="false">C53+D53+F53</f>
        <v>0</v>
      </c>
    </row>
    <row r="54" customFormat="false" ht="15" hidden="false" customHeight="false" outlineLevel="0" collapsed="false">
      <c r="A54" s="38" t="str">
        <f aca="false">'Dados Cadastrais'!A53</f>
        <v>***.***.***-**</v>
      </c>
      <c r="B54" s="53" t="str">
        <f aca="false">'Dados Cadastrais'!B53</f>
        <v>NAGILA NOGUEIRA GOMES</v>
      </c>
      <c r="C54" s="53" t="n">
        <f aca="false">'Dados Cadastrais'!N53</f>
        <v>0</v>
      </c>
      <c r="D54" s="53" t="n">
        <f aca="false">'Dados Cadastrais'!O53</f>
        <v>0</v>
      </c>
      <c r="E54" s="54" t="n">
        <f aca="false">'Dados Cadastrais'!P53</f>
        <v>0</v>
      </c>
      <c r="F54" s="53" t="n">
        <f aca="false">'Dados Cadastrais'!Q53</f>
        <v>0</v>
      </c>
      <c r="G54" s="54" t="n">
        <f aca="false">'Dados Cadastrais'!R53</f>
        <v>0</v>
      </c>
      <c r="H54" s="40" t="n">
        <f aca="false">C54+D54+F54</f>
        <v>0</v>
      </c>
    </row>
    <row r="55" customFormat="false" ht="15" hidden="false" customHeight="false" outlineLevel="0" collapsed="false">
      <c r="A55" s="38" t="str">
        <f aca="false">'Dados Cadastrais'!A54</f>
        <v>***.***.***-**</v>
      </c>
      <c r="B55" s="53" t="str">
        <f aca="false">'Dados Cadastrais'!B54</f>
        <v>RACHEL VILAR DE OLIVEIRA VILLARIM</v>
      </c>
      <c r="C55" s="53" t="n">
        <f aca="false">'Dados Cadastrais'!N54</f>
        <v>0</v>
      </c>
      <c r="D55" s="53" t="n">
        <f aca="false">'Dados Cadastrais'!O54</f>
        <v>0</v>
      </c>
      <c r="E55" s="54" t="n">
        <f aca="false">'Dados Cadastrais'!P54</f>
        <v>0</v>
      </c>
      <c r="F55" s="53" t="n">
        <f aca="false">'Dados Cadastrais'!Q54</f>
        <v>0</v>
      </c>
      <c r="G55" s="54" t="n">
        <f aca="false">'Dados Cadastrais'!R54</f>
        <v>0</v>
      </c>
      <c r="H55" s="40" t="n">
        <f aca="false">C55+D55+F55</f>
        <v>0</v>
      </c>
    </row>
    <row r="56" customFormat="false" ht="15" hidden="false" customHeight="false" outlineLevel="0" collapsed="false">
      <c r="A56" s="38" t="str">
        <f aca="false">'Dados Cadastrais'!A55</f>
        <v>***.***.***-**</v>
      </c>
      <c r="B56" s="53" t="str">
        <f aca="false">'Dados Cadastrais'!B55</f>
        <v>RICARDO LUÍS ESPÍNDOLA BORGES</v>
      </c>
      <c r="C56" s="53" t="n">
        <f aca="false">'Dados Cadastrais'!N55</f>
        <v>0</v>
      </c>
      <c r="D56" s="53" t="n">
        <f aca="false">'Dados Cadastrais'!O55</f>
        <v>0</v>
      </c>
      <c r="E56" s="54" t="n">
        <f aca="false">'Dados Cadastrais'!P55</f>
        <v>0</v>
      </c>
      <c r="F56" s="53" t="n">
        <f aca="false">'Dados Cadastrais'!Q55</f>
        <v>0</v>
      </c>
      <c r="G56" s="54" t="n">
        <f aca="false">'Dados Cadastrais'!R55</f>
        <v>0</v>
      </c>
      <c r="H56" s="40" t="n">
        <f aca="false">C56+D56+F56</f>
        <v>0</v>
      </c>
    </row>
    <row r="57" customFormat="false" ht="15" hidden="false" customHeight="false" outlineLevel="0" collapsed="false">
      <c r="A57" s="38" t="str">
        <f aca="false">'Dados Cadastrais'!A56</f>
        <v>***.***.***-**</v>
      </c>
      <c r="B57" s="53" t="str">
        <f aca="false">'Dados Cadastrais'!B56</f>
        <v>RONALDO MEDEIROS DE SOUZA</v>
      </c>
      <c r="C57" s="53" t="n">
        <f aca="false">'Dados Cadastrais'!N56</f>
        <v>3351.82</v>
      </c>
      <c r="D57" s="53" t="n">
        <f aca="false">'Dados Cadastrais'!O56</f>
        <v>0</v>
      </c>
      <c r="E57" s="54" t="n">
        <f aca="false">'Dados Cadastrais'!P56</f>
        <v>0</v>
      </c>
      <c r="F57" s="53" t="n">
        <f aca="false">'Dados Cadastrais'!Q56</f>
        <v>0</v>
      </c>
      <c r="G57" s="54" t="n">
        <f aca="false">'Dados Cadastrais'!R56</f>
        <v>0</v>
      </c>
      <c r="H57" s="40" t="n">
        <f aca="false">C57+D57+F57</f>
        <v>3351.82</v>
      </c>
    </row>
    <row r="58" customFormat="false" ht="15" hidden="false" customHeight="false" outlineLevel="0" collapsed="false">
      <c r="A58" s="38" t="str">
        <f aca="false">'Dados Cadastrais'!A57</f>
        <v>***.***.***-**</v>
      </c>
      <c r="B58" s="53" t="str">
        <f aca="false">'Dados Cadastrais'!B57</f>
        <v>SIMONE MEDEIROS JALIL</v>
      </c>
      <c r="C58" s="53" t="n">
        <f aca="false">'Dados Cadastrais'!N57</f>
        <v>0</v>
      </c>
      <c r="D58" s="53" t="n">
        <f aca="false">'Dados Cadastrais'!O57</f>
        <v>0</v>
      </c>
      <c r="E58" s="54" t="n">
        <f aca="false">'Dados Cadastrais'!P57</f>
        <v>0</v>
      </c>
      <c r="F58" s="53" t="n">
        <f aca="false">'Dados Cadastrais'!Q57</f>
        <v>0</v>
      </c>
      <c r="G58" s="54" t="n">
        <f aca="false">'Dados Cadastrais'!R57</f>
        <v>0</v>
      </c>
      <c r="H58" s="40" t="n">
        <f aca="false">C58+D58+F58</f>
        <v>0</v>
      </c>
    </row>
    <row r="59" customFormat="false" ht="15" hidden="false" customHeight="false" outlineLevel="0" collapsed="false">
      <c r="A59" s="38" t="str">
        <f aca="false">'Dados Cadastrais'!A58</f>
        <v>***.***.***-**</v>
      </c>
      <c r="B59" s="53" t="str">
        <f aca="false">'Dados Cadastrais'!B58</f>
        <v>SYMEIA SIMIÃO DA ROCHA</v>
      </c>
      <c r="C59" s="53" t="n">
        <f aca="false">'Dados Cadastrais'!N58</f>
        <v>0</v>
      </c>
      <c r="D59" s="53" t="n">
        <f aca="false">'Dados Cadastrais'!O58</f>
        <v>0</v>
      </c>
      <c r="E59" s="54" t="n">
        <f aca="false">'Dados Cadastrais'!P58</f>
        <v>0</v>
      </c>
      <c r="F59" s="53" t="n">
        <f aca="false">'Dados Cadastrais'!Q58</f>
        <v>0</v>
      </c>
      <c r="G59" s="54" t="n">
        <f aca="false">'Dados Cadastrais'!R58</f>
        <v>0</v>
      </c>
      <c r="H59" s="40" t="n">
        <f aca="false">C59+D59+F59</f>
        <v>0</v>
      </c>
    </row>
    <row r="60" customFormat="false" ht="15" hidden="false" customHeight="false" outlineLevel="0" collapsed="false">
      <c r="A60" s="38" t="str">
        <f aca="false">'Dados Cadastrais'!A59</f>
        <v>***.***.***-**</v>
      </c>
      <c r="B60" s="53" t="str">
        <f aca="false">'Dados Cadastrais'!B59</f>
        <v>VLADIMIR PAES DE CASTRO</v>
      </c>
      <c r="C60" s="53" t="n">
        <f aca="false">'Dados Cadastrais'!N59</f>
        <v>0</v>
      </c>
      <c r="D60" s="53" t="n">
        <f aca="false">'Dados Cadastrais'!O59</f>
        <v>0</v>
      </c>
      <c r="E60" s="54" t="n">
        <f aca="false">'Dados Cadastrais'!P59</f>
        <v>0</v>
      </c>
      <c r="F60" s="53" t="n">
        <f aca="false">'Dados Cadastrais'!Q59</f>
        <v>0</v>
      </c>
      <c r="G60" s="54" t="n">
        <f aca="false">'Dados Cadastrais'!R59</f>
        <v>0</v>
      </c>
      <c r="H60" s="40" t="n">
        <f aca="false">C60+D60+F60</f>
        <v>0</v>
      </c>
    </row>
    <row r="61" customFormat="false" ht="15" hidden="false" customHeight="false" outlineLevel="0" collapsed="false">
      <c r="A61" s="38" t="str">
        <f aca="false">'Dados Cadastrais'!A60</f>
        <v>***.***.***-**</v>
      </c>
      <c r="B61" s="53" t="str">
        <f aca="false">'Dados Cadastrais'!B60</f>
        <v>ZÉU PALMEIRA SOBRINHO</v>
      </c>
      <c r="C61" s="53" t="n">
        <f aca="false">'Dados Cadastrais'!N60</f>
        <v>0</v>
      </c>
      <c r="D61" s="53" t="n">
        <f aca="false">'Dados Cadastrais'!O60</f>
        <v>0</v>
      </c>
      <c r="E61" s="54" t="n">
        <f aca="false">'Dados Cadastrais'!P60</f>
        <v>0</v>
      </c>
      <c r="F61" s="53" t="n">
        <f aca="false">'Dados Cadastrais'!Q60</f>
        <v>0</v>
      </c>
      <c r="G61" s="54" t="n">
        <f aca="false">'Dados Cadastrais'!R60</f>
        <v>0</v>
      </c>
      <c r="H61" s="40" t="n">
        <f aca="false">C61+D61+F61</f>
        <v>0</v>
      </c>
    </row>
    <row r="62" customFormat="false" ht="15" hidden="false" customHeight="false" outlineLevel="0" collapsed="false">
      <c r="A62" s="38" t="n">
        <f aca="false">'Dados Cadastrais'!A61</f>
        <v>0</v>
      </c>
      <c r="B62" s="53" t="n">
        <f aca="false">'Dados Cadastrais'!B61</f>
        <v>0</v>
      </c>
      <c r="C62" s="53" t="n">
        <f aca="false">'Dados Cadastrais'!N61</f>
        <v>0</v>
      </c>
      <c r="D62" s="53" t="n">
        <f aca="false">'Dados Cadastrais'!O61</f>
        <v>0</v>
      </c>
      <c r="E62" s="54" t="n">
        <f aca="false">'Dados Cadastrais'!P61</f>
        <v>0</v>
      </c>
      <c r="F62" s="53" t="n">
        <f aca="false">'Dados Cadastrais'!Q61</f>
        <v>0</v>
      </c>
      <c r="G62" s="54" t="n">
        <f aca="false">'Dados Cadastrais'!R61</f>
        <v>0</v>
      </c>
      <c r="H62" s="40" t="n">
        <f aca="false">C62+D62+F62</f>
        <v>0</v>
      </c>
    </row>
    <row r="63" customFormat="false" ht="15" hidden="false" customHeight="false" outlineLevel="0" collapsed="false">
      <c r="A63" s="38" t="n">
        <f aca="false">'Dados Cadastrais'!A62</f>
        <v>0</v>
      </c>
      <c r="B63" s="53" t="n">
        <f aca="false">'Dados Cadastrais'!B62</f>
        <v>0</v>
      </c>
      <c r="C63" s="53" t="n">
        <f aca="false">'Dados Cadastrais'!N62</f>
        <v>0</v>
      </c>
      <c r="D63" s="53" t="n">
        <f aca="false">'Dados Cadastrais'!O62</f>
        <v>0</v>
      </c>
      <c r="E63" s="54" t="n">
        <f aca="false">'Dados Cadastrais'!P62</f>
        <v>0</v>
      </c>
      <c r="F63" s="53" t="n">
        <f aca="false">'Dados Cadastrais'!Q62</f>
        <v>0</v>
      </c>
      <c r="G63" s="54" t="n">
        <f aca="false">'Dados Cadastrais'!R62</f>
        <v>0</v>
      </c>
      <c r="H63" s="40" t="n">
        <f aca="false">C63+D63+F63</f>
        <v>0</v>
      </c>
    </row>
    <row r="64" customFormat="false" ht="15" hidden="false" customHeight="false" outlineLevel="0" collapsed="false">
      <c r="A64" s="38" t="n">
        <f aca="false">'Dados Cadastrais'!A63</f>
        <v>0</v>
      </c>
      <c r="B64" s="53" t="n">
        <f aca="false">'Dados Cadastrais'!B63</f>
        <v>0</v>
      </c>
      <c r="C64" s="53" t="n">
        <f aca="false">'Dados Cadastrais'!N63</f>
        <v>0</v>
      </c>
      <c r="D64" s="53" t="n">
        <f aca="false">'Dados Cadastrais'!O63</f>
        <v>0</v>
      </c>
      <c r="E64" s="54" t="n">
        <f aca="false">'Dados Cadastrais'!P63</f>
        <v>0</v>
      </c>
      <c r="F64" s="53" t="n">
        <f aca="false">'Dados Cadastrais'!Q63</f>
        <v>0</v>
      </c>
      <c r="G64" s="54" t="n">
        <f aca="false">'Dados Cadastrais'!R63</f>
        <v>0</v>
      </c>
      <c r="H64" s="40" t="n">
        <f aca="false">C64+D64+F64</f>
        <v>0</v>
      </c>
    </row>
    <row r="65" customFormat="false" ht="15" hidden="false" customHeight="false" outlineLevel="0" collapsed="false">
      <c r="A65" s="38" t="n">
        <f aca="false">'Dados Cadastrais'!A64</f>
        <v>0</v>
      </c>
      <c r="B65" s="53" t="n">
        <f aca="false">'Dados Cadastrais'!B64</f>
        <v>0</v>
      </c>
      <c r="C65" s="53" t="n">
        <f aca="false">'Dados Cadastrais'!N64</f>
        <v>0</v>
      </c>
      <c r="D65" s="53" t="n">
        <f aca="false">'Dados Cadastrais'!O64</f>
        <v>0</v>
      </c>
      <c r="E65" s="54" t="n">
        <f aca="false">'Dados Cadastrais'!P64</f>
        <v>0</v>
      </c>
      <c r="F65" s="53" t="n">
        <f aca="false">'Dados Cadastrais'!Q64</f>
        <v>0</v>
      </c>
      <c r="G65" s="54" t="n">
        <f aca="false">'Dados Cadastrais'!R64</f>
        <v>0</v>
      </c>
      <c r="H65" s="40" t="n">
        <f aca="false">C65+D65+F65</f>
        <v>0</v>
      </c>
    </row>
    <row r="66" customFormat="false" ht="15" hidden="false" customHeight="false" outlineLevel="0" collapsed="false">
      <c r="A66" s="38" t="n">
        <f aca="false">'Dados Cadastrais'!A65</f>
        <v>0</v>
      </c>
      <c r="B66" s="53" t="n">
        <f aca="false">'Dados Cadastrais'!B65</f>
        <v>0</v>
      </c>
      <c r="C66" s="53" t="n">
        <f aca="false">'Dados Cadastrais'!N65</f>
        <v>0</v>
      </c>
      <c r="D66" s="53" t="n">
        <f aca="false">'Dados Cadastrais'!O65</f>
        <v>0</v>
      </c>
      <c r="E66" s="54" t="n">
        <f aca="false">'Dados Cadastrais'!P65</f>
        <v>0</v>
      </c>
      <c r="F66" s="53" t="n">
        <f aca="false">'Dados Cadastrais'!Q65</f>
        <v>0</v>
      </c>
      <c r="G66" s="54" t="n">
        <f aca="false">'Dados Cadastrais'!R65</f>
        <v>0</v>
      </c>
      <c r="H66" s="40" t="n">
        <f aca="false">C66+D66+F66</f>
        <v>0</v>
      </c>
    </row>
    <row r="67" customFormat="false" ht="15" hidden="false" customHeight="false" outlineLevel="0" collapsed="false">
      <c r="A67" s="38" t="n">
        <f aca="false">'Dados Cadastrais'!A66</f>
        <v>0</v>
      </c>
      <c r="B67" s="53" t="n">
        <f aca="false">'Dados Cadastrais'!B66</f>
        <v>0</v>
      </c>
      <c r="C67" s="53" t="n">
        <f aca="false">'Dados Cadastrais'!N66</f>
        <v>0</v>
      </c>
      <c r="D67" s="53" t="n">
        <f aca="false">'Dados Cadastrais'!O66</f>
        <v>0</v>
      </c>
      <c r="E67" s="54" t="n">
        <f aca="false">'Dados Cadastrais'!P66</f>
        <v>0</v>
      </c>
      <c r="F67" s="53" t="n">
        <f aca="false">'Dados Cadastrais'!Q66</f>
        <v>0</v>
      </c>
      <c r="G67" s="54" t="n">
        <f aca="false">'Dados Cadastrais'!R66</f>
        <v>0</v>
      </c>
      <c r="H67" s="40" t="n">
        <f aca="false">C67+D67+F67</f>
        <v>0</v>
      </c>
    </row>
    <row r="68" customFormat="false" ht="15" hidden="false" customHeight="false" outlineLevel="0" collapsed="false">
      <c r="A68" s="38" t="n">
        <f aca="false">'Dados Cadastrais'!A67</f>
        <v>0</v>
      </c>
      <c r="B68" s="53" t="n">
        <f aca="false">'Dados Cadastrais'!B67</f>
        <v>0</v>
      </c>
      <c r="C68" s="53" t="n">
        <f aca="false">'Dados Cadastrais'!N67</f>
        <v>0</v>
      </c>
      <c r="D68" s="53" t="n">
        <f aca="false">'Dados Cadastrais'!O67</f>
        <v>0</v>
      </c>
      <c r="E68" s="54" t="n">
        <f aca="false">'Dados Cadastrais'!P67</f>
        <v>0</v>
      </c>
      <c r="F68" s="53" t="n">
        <f aca="false">'Dados Cadastrais'!Q67</f>
        <v>0</v>
      </c>
      <c r="G68" s="54" t="n">
        <f aca="false">'Dados Cadastrais'!R67</f>
        <v>0</v>
      </c>
      <c r="H68" s="40" t="n">
        <f aca="false">C68+D68+F68</f>
        <v>0</v>
      </c>
    </row>
    <row r="69" customFormat="false" ht="15" hidden="false" customHeight="false" outlineLevel="0" collapsed="false">
      <c r="A69" s="38" t="n">
        <f aca="false">'Dados Cadastrais'!A68</f>
        <v>0</v>
      </c>
      <c r="B69" s="53" t="n">
        <f aca="false">'Dados Cadastrais'!B68</f>
        <v>0</v>
      </c>
      <c r="C69" s="53" t="n">
        <f aca="false">'Dados Cadastrais'!N68</f>
        <v>0</v>
      </c>
      <c r="D69" s="53" t="n">
        <f aca="false">'Dados Cadastrais'!O68</f>
        <v>0</v>
      </c>
      <c r="E69" s="54" t="n">
        <f aca="false">'Dados Cadastrais'!P68</f>
        <v>0</v>
      </c>
      <c r="F69" s="53" t="n">
        <f aca="false">'Dados Cadastrais'!Q68</f>
        <v>0</v>
      </c>
      <c r="G69" s="54" t="n">
        <f aca="false">'Dados Cadastrais'!R68</f>
        <v>0</v>
      </c>
      <c r="H69" s="40" t="n">
        <f aca="false">C69+D69+F69</f>
        <v>0</v>
      </c>
    </row>
    <row r="70" customFormat="false" ht="15" hidden="false" customHeight="false" outlineLevel="0" collapsed="false">
      <c r="A70" s="38" t="n">
        <f aca="false">'Dados Cadastrais'!A69</f>
        <v>0</v>
      </c>
      <c r="B70" s="53" t="n">
        <f aca="false">'Dados Cadastrais'!B69</f>
        <v>0</v>
      </c>
      <c r="C70" s="53" t="n">
        <f aca="false">'Dados Cadastrais'!N69</f>
        <v>0</v>
      </c>
      <c r="D70" s="53" t="n">
        <f aca="false">'Dados Cadastrais'!O69</f>
        <v>0</v>
      </c>
      <c r="E70" s="54" t="n">
        <f aca="false">'Dados Cadastrais'!P69</f>
        <v>0</v>
      </c>
      <c r="F70" s="53" t="n">
        <f aca="false">'Dados Cadastrais'!Q69</f>
        <v>0</v>
      </c>
      <c r="G70" s="54" t="n">
        <f aca="false">'Dados Cadastrais'!R69</f>
        <v>0</v>
      </c>
      <c r="H70" s="40" t="n">
        <f aca="false">C70+D70+F70</f>
        <v>0</v>
      </c>
    </row>
    <row r="71" customFormat="false" ht="15" hidden="false" customHeight="false" outlineLevel="0" collapsed="false">
      <c r="A71" s="38" t="n">
        <f aca="false">'Dados Cadastrais'!A70</f>
        <v>0</v>
      </c>
      <c r="B71" s="53" t="n">
        <f aca="false">'Dados Cadastrais'!B70</f>
        <v>0</v>
      </c>
      <c r="C71" s="53" t="n">
        <f aca="false">'Dados Cadastrais'!N70</f>
        <v>0</v>
      </c>
      <c r="D71" s="53" t="n">
        <f aca="false">'Dados Cadastrais'!O70</f>
        <v>0</v>
      </c>
      <c r="E71" s="54" t="n">
        <f aca="false">'Dados Cadastrais'!P70</f>
        <v>0</v>
      </c>
      <c r="F71" s="53" t="n">
        <f aca="false">'Dados Cadastrais'!Q70</f>
        <v>0</v>
      </c>
      <c r="G71" s="54" t="n">
        <f aca="false">'Dados Cadastrais'!R70</f>
        <v>0</v>
      </c>
      <c r="H71" s="40" t="n">
        <f aca="false">C71+D71+F71</f>
        <v>0</v>
      </c>
    </row>
    <row r="72" customFormat="false" ht="15" hidden="false" customHeight="false" outlineLevel="0" collapsed="false">
      <c r="A72" s="38" t="n">
        <f aca="false">'Dados Cadastrais'!A71</f>
        <v>0</v>
      </c>
      <c r="B72" s="53" t="n">
        <f aca="false">'Dados Cadastrais'!B71</f>
        <v>0</v>
      </c>
      <c r="C72" s="53" t="n">
        <f aca="false">'Dados Cadastrais'!N71</f>
        <v>0</v>
      </c>
      <c r="D72" s="53" t="n">
        <f aca="false">'Dados Cadastrais'!O71</f>
        <v>0</v>
      </c>
      <c r="E72" s="54" t="n">
        <f aca="false">'Dados Cadastrais'!P71</f>
        <v>0</v>
      </c>
      <c r="F72" s="53" t="n">
        <f aca="false">'Dados Cadastrais'!Q71</f>
        <v>0</v>
      </c>
      <c r="G72" s="54" t="n">
        <f aca="false">'Dados Cadastrais'!R71</f>
        <v>0</v>
      </c>
      <c r="H72" s="40" t="n">
        <f aca="false">C72+D72+F72</f>
        <v>0</v>
      </c>
    </row>
    <row r="73" customFormat="false" ht="15" hidden="false" customHeight="false" outlineLevel="0" collapsed="false">
      <c r="A73" s="38" t="n">
        <f aca="false">'Dados Cadastrais'!A72</f>
        <v>0</v>
      </c>
      <c r="B73" s="53" t="n">
        <f aca="false">'Dados Cadastrais'!B72</f>
        <v>0</v>
      </c>
      <c r="C73" s="53" t="n">
        <f aca="false">'Dados Cadastrais'!N72</f>
        <v>0</v>
      </c>
      <c r="D73" s="53" t="n">
        <f aca="false">'Dados Cadastrais'!O72</f>
        <v>0</v>
      </c>
      <c r="E73" s="54" t="n">
        <f aca="false">'Dados Cadastrais'!P72</f>
        <v>0</v>
      </c>
      <c r="F73" s="53" t="n">
        <f aca="false">'Dados Cadastrais'!Q72</f>
        <v>0</v>
      </c>
      <c r="G73" s="54" t="n">
        <f aca="false">'Dados Cadastrais'!R72</f>
        <v>0</v>
      </c>
      <c r="H73" s="40" t="n">
        <f aca="false">C73+D73+F73</f>
        <v>0</v>
      </c>
    </row>
    <row r="74" customFormat="false" ht="15" hidden="false" customHeight="false" outlineLevel="0" collapsed="false">
      <c r="A74" s="38" t="n">
        <f aca="false">'Dados Cadastrais'!A73</f>
        <v>0</v>
      </c>
      <c r="B74" s="53" t="n">
        <f aca="false">'Dados Cadastrais'!B73</f>
        <v>0</v>
      </c>
      <c r="C74" s="53" t="n">
        <f aca="false">'Dados Cadastrais'!N73</f>
        <v>0</v>
      </c>
      <c r="D74" s="53" t="n">
        <f aca="false">'Dados Cadastrais'!O73</f>
        <v>0</v>
      </c>
      <c r="E74" s="54" t="n">
        <f aca="false">'Dados Cadastrais'!P73</f>
        <v>0</v>
      </c>
      <c r="F74" s="53" t="n">
        <f aca="false">'Dados Cadastrais'!Q73</f>
        <v>0</v>
      </c>
      <c r="G74" s="54" t="n">
        <f aca="false">'Dados Cadastrais'!R73</f>
        <v>0</v>
      </c>
      <c r="H74" s="40" t="n">
        <f aca="false">C74+D74+F74</f>
        <v>0</v>
      </c>
    </row>
    <row r="75" customFormat="false" ht="15" hidden="false" customHeight="false" outlineLevel="0" collapsed="false">
      <c r="A75" s="38" t="n">
        <f aca="false">'Dados Cadastrais'!A74</f>
        <v>0</v>
      </c>
      <c r="B75" s="53" t="n">
        <f aca="false">'Dados Cadastrais'!B74</f>
        <v>0</v>
      </c>
      <c r="C75" s="53" t="n">
        <f aca="false">'Dados Cadastrais'!N74</f>
        <v>0</v>
      </c>
      <c r="D75" s="53" t="n">
        <f aca="false">'Dados Cadastrais'!O74</f>
        <v>0</v>
      </c>
      <c r="E75" s="54" t="n">
        <f aca="false">'Dados Cadastrais'!P74</f>
        <v>0</v>
      </c>
      <c r="F75" s="53" t="n">
        <f aca="false">'Dados Cadastrais'!Q74</f>
        <v>0</v>
      </c>
      <c r="G75" s="54" t="n">
        <f aca="false">'Dados Cadastrais'!R74</f>
        <v>0</v>
      </c>
      <c r="H75" s="40" t="n">
        <f aca="false">C75+D75+F75</f>
        <v>0</v>
      </c>
    </row>
    <row r="76" customFormat="false" ht="15" hidden="false" customHeight="false" outlineLevel="0" collapsed="false">
      <c r="A76" s="38" t="n">
        <f aca="false">'Dados Cadastrais'!A75</f>
        <v>0</v>
      </c>
      <c r="B76" s="53" t="n">
        <f aca="false">'Dados Cadastrais'!B75</f>
        <v>0</v>
      </c>
      <c r="C76" s="53" t="n">
        <f aca="false">'Dados Cadastrais'!N75</f>
        <v>0</v>
      </c>
      <c r="D76" s="53" t="n">
        <f aca="false">'Dados Cadastrais'!O75</f>
        <v>0</v>
      </c>
      <c r="E76" s="54" t="n">
        <f aca="false">'Dados Cadastrais'!P75</f>
        <v>0</v>
      </c>
      <c r="F76" s="53" t="n">
        <f aca="false">'Dados Cadastrais'!Q75</f>
        <v>0</v>
      </c>
      <c r="G76" s="54" t="n">
        <f aca="false">'Dados Cadastrais'!R75</f>
        <v>0</v>
      </c>
      <c r="H76" s="40" t="n">
        <f aca="false">C76+D76+F76</f>
        <v>0</v>
      </c>
    </row>
    <row r="77" customFormat="false" ht="15" hidden="false" customHeight="false" outlineLevel="0" collapsed="false">
      <c r="A77" s="38" t="n">
        <f aca="false">'Dados Cadastrais'!A76</f>
        <v>0</v>
      </c>
      <c r="B77" s="53" t="n">
        <f aca="false">'Dados Cadastrais'!B76</f>
        <v>0</v>
      </c>
      <c r="C77" s="53" t="n">
        <f aca="false">'Dados Cadastrais'!N76</f>
        <v>0</v>
      </c>
      <c r="D77" s="53" t="n">
        <f aca="false">'Dados Cadastrais'!O76</f>
        <v>0</v>
      </c>
      <c r="E77" s="54" t="n">
        <f aca="false">'Dados Cadastrais'!P76</f>
        <v>0</v>
      </c>
      <c r="F77" s="53" t="n">
        <f aca="false">'Dados Cadastrais'!Q76</f>
        <v>0</v>
      </c>
      <c r="G77" s="54" t="n">
        <f aca="false">'Dados Cadastrais'!R76</f>
        <v>0</v>
      </c>
      <c r="H77" s="40" t="n">
        <f aca="false">C77+D77+F77</f>
        <v>0</v>
      </c>
    </row>
    <row r="78" customFormat="false" ht="15" hidden="false" customHeight="false" outlineLevel="0" collapsed="false">
      <c r="A78" s="38" t="n">
        <f aca="false">'Dados Cadastrais'!A77</f>
        <v>0</v>
      </c>
      <c r="B78" s="53" t="n">
        <f aca="false">'Dados Cadastrais'!B77</f>
        <v>0</v>
      </c>
      <c r="C78" s="53" t="n">
        <f aca="false">'Dados Cadastrais'!N77</f>
        <v>0</v>
      </c>
      <c r="D78" s="53" t="n">
        <f aca="false">'Dados Cadastrais'!O77</f>
        <v>0</v>
      </c>
      <c r="E78" s="54" t="n">
        <f aca="false">'Dados Cadastrais'!P77</f>
        <v>0</v>
      </c>
      <c r="F78" s="53" t="n">
        <f aca="false">'Dados Cadastrais'!Q77</f>
        <v>0</v>
      </c>
      <c r="G78" s="54" t="n">
        <f aca="false">'Dados Cadastrais'!R77</f>
        <v>0</v>
      </c>
      <c r="H78" s="40" t="n">
        <f aca="false">C78+D78+F78</f>
        <v>0</v>
      </c>
    </row>
    <row r="79" customFormat="false" ht="15" hidden="false" customHeight="false" outlineLevel="0" collapsed="false">
      <c r="A79" s="38" t="n">
        <f aca="false">'Dados Cadastrais'!A78</f>
        <v>0</v>
      </c>
      <c r="B79" s="53" t="n">
        <f aca="false">'Dados Cadastrais'!B78</f>
        <v>0</v>
      </c>
      <c r="C79" s="53" t="n">
        <f aca="false">'Dados Cadastrais'!N78</f>
        <v>0</v>
      </c>
      <c r="D79" s="53" t="n">
        <f aca="false">'Dados Cadastrais'!O78</f>
        <v>0</v>
      </c>
      <c r="E79" s="54" t="n">
        <f aca="false">'Dados Cadastrais'!P78</f>
        <v>0</v>
      </c>
      <c r="F79" s="53" t="n">
        <f aca="false">'Dados Cadastrais'!Q78</f>
        <v>0</v>
      </c>
      <c r="G79" s="54" t="n">
        <f aca="false">'Dados Cadastrais'!R78</f>
        <v>0</v>
      </c>
      <c r="H79" s="40" t="n">
        <f aca="false">C79+D79+F79</f>
        <v>0</v>
      </c>
    </row>
    <row r="80" customFormat="false" ht="15" hidden="false" customHeight="false" outlineLevel="0" collapsed="false">
      <c r="A80" s="38" t="n">
        <f aca="false">'Dados Cadastrais'!A79</f>
        <v>0</v>
      </c>
      <c r="B80" s="53" t="n">
        <f aca="false">'Dados Cadastrais'!B79</f>
        <v>0</v>
      </c>
      <c r="C80" s="53" t="n">
        <f aca="false">'Dados Cadastrais'!N79</f>
        <v>0</v>
      </c>
      <c r="D80" s="53" t="n">
        <f aca="false">'Dados Cadastrais'!O79</f>
        <v>0</v>
      </c>
      <c r="E80" s="54" t="n">
        <f aca="false">'Dados Cadastrais'!P79</f>
        <v>0</v>
      </c>
      <c r="F80" s="53" t="n">
        <f aca="false">'Dados Cadastrais'!Q79</f>
        <v>0</v>
      </c>
      <c r="G80" s="54" t="n">
        <f aca="false">'Dados Cadastrais'!R79</f>
        <v>0</v>
      </c>
      <c r="H80" s="40" t="n">
        <f aca="false">C80+D80+F80</f>
        <v>0</v>
      </c>
    </row>
    <row r="81" customFormat="false" ht="15" hidden="false" customHeight="false" outlineLevel="0" collapsed="false">
      <c r="A81" s="38" t="n">
        <f aca="false">'Dados Cadastrais'!A80</f>
        <v>0</v>
      </c>
      <c r="B81" s="53" t="n">
        <f aca="false">'Dados Cadastrais'!B80</f>
        <v>0</v>
      </c>
      <c r="C81" s="53" t="n">
        <f aca="false">'Dados Cadastrais'!N80</f>
        <v>0</v>
      </c>
      <c r="D81" s="53" t="n">
        <f aca="false">'Dados Cadastrais'!O80</f>
        <v>0</v>
      </c>
      <c r="E81" s="54" t="n">
        <f aca="false">'Dados Cadastrais'!P80</f>
        <v>0</v>
      </c>
      <c r="F81" s="53" t="n">
        <f aca="false">'Dados Cadastrais'!Q80</f>
        <v>0</v>
      </c>
      <c r="G81" s="54" t="n">
        <f aca="false">'Dados Cadastrais'!R80</f>
        <v>0</v>
      </c>
      <c r="H81" s="40" t="n">
        <f aca="false">C81+D81+F81</f>
        <v>0</v>
      </c>
    </row>
    <row r="82" customFormat="false" ht="15" hidden="false" customHeight="false" outlineLevel="0" collapsed="false">
      <c r="A82" s="38" t="n">
        <f aca="false">'Dados Cadastrais'!A81</f>
        <v>0</v>
      </c>
      <c r="B82" s="53" t="n">
        <f aca="false">'Dados Cadastrais'!B81</f>
        <v>0</v>
      </c>
      <c r="C82" s="53" t="n">
        <f aca="false">'Dados Cadastrais'!N81</f>
        <v>0</v>
      </c>
      <c r="D82" s="53" t="n">
        <f aca="false">'Dados Cadastrais'!O81</f>
        <v>0</v>
      </c>
      <c r="E82" s="54" t="n">
        <f aca="false">'Dados Cadastrais'!P81</f>
        <v>0</v>
      </c>
      <c r="F82" s="53" t="n">
        <f aca="false">'Dados Cadastrais'!Q81</f>
        <v>0</v>
      </c>
      <c r="G82" s="54" t="n">
        <f aca="false">'Dados Cadastrais'!R81</f>
        <v>0</v>
      </c>
      <c r="H82" s="40" t="n">
        <f aca="false">C82+D82+F82</f>
        <v>0</v>
      </c>
    </row>
    <row r="83" customFormat="false" ht="15" hidden="false" customHeight="false" outlineLevel="0" collapsed="false">
      <c r="A83" s="38" t="n">
        <f aca="false">'Dados Cadastrais'!A82</f>
        <v>0</v>
      </c>
      <c r="B83" s="53" t="n">
        <f aca="false">'Dados Cadastrais'!B82</f>
        <v>0</v>
      </c>
      <c r="C83" s="53" t="n">
        <f aca="false">'Dados Cadastrais'!N82</f>
        <v>0</v>
      </c>
      <c r="D83" s="53" t="n">
        <f aca="false">'Dados Cadastrais'!O82</f>
        <v>0</v>
      </c>
      <c r="E83" s="54" t="n">
        <f aca="false">'Dados Cadastrais'!P82</f>
        <v>0</v>
      </c>
      <c r="F83" s="53" t="n">
        <f aca="false">'Dados Cadastrais'!Q82</f>
        <v>0</v>
      </c>
      <c r="G83" s="54" t="n">
        <f aca="false">'Dados Cadastrais'!R82</f>
        <v>0</v>
      </c>
      <c r="H83" s="40" t="n">
        <f aca="false">C83+D83+F83</f>
        <v>0</v>
      </c>
    </row>
    <row r="84" customFormat="false" ht="15" hidden="false" customHeight="false" outlineLevel="0" collapsed="false">
      <c r="A84" s="38" t="n">
        <f aca="false">'Dados Cadastrais'!A83</f>
        <v>0</v>
      </c>
      <c r="B84" s="53" t="n">
        <f aca="false">'Dados Cadastrais'!B83</f>
        <v>0</v>
      </c>
      <c r="C84" s="53" t="n">
        <f aca="false">'Dados Cadastrais'!N83</f>
        <v>0</v>
      </c>
      <c r="D84" s="53" t="n">
        <f aca="false">'Dados Cadastrais'!O83</f>
        <v>0</v>
      </c>
      <c r="E84" s="54" t="n">
        <f aca="false">'Dados Cadastrais'!P83</f>
        <v>0</v>
      </c>
      <c r="F84" s="53" t="n">
        <f aca="false">'Dados Cadastrais'!Q83</f>
        <v>0</v>
      </c>
      <c r="G84" s="54" t="n">
        <f aca="false">'Dados Cadastrais'!R83</f>
        <v>0</v>
      </c>
      <c r="H84" s="40" t="n">
        <f aca="false">C84+D84+F84</f>
        <v>0</v>
      </c>
    </row>
    <row r="85" customFormat="false" ht="15" hidden="false" customHeight="false" outlineLevel="0" collapsed="false">
      <c r="A85" s="38" t="n">
        <f aca="false">'Dados Cadastrais'!A84</f>
        <v>0</v>
      </c>
      <c r="B85" s="53" t="n">
        <f aca="false">'Dados Cadastrais'!B84</f>
        <v>0</v>
      </c>
      <c r="C85" s="53" t="n">
        <f aca="false">'Dados Cadastrais'!N84</f>
        <v>0</v>
      </c>
      <c r="D85" s="53" t="n">
        <f aca="false">'Dados Cadastrais'!O84</f>
        <v>0</v>
      </c>
      <c r="E85" s="54" t="n">
        <f aca="false">'Dados Cadastrais'!P84</f>
        <v>0</v>
      </c>
      <c r="F85" s="53" t="n">
        <f aca="false">'Dados Cadastrais'!Q84</f>
        <v>0</v>
      </c>
      <c r="G85" s="54" t="n">
        <f aca="false">'Dados Cadastrais'!R84</f>
        <v>0</v>
      </c>
      <c r="H85" s="40" t="n">
        <f aca="false">C85+D85+F85</f>
        <v>0</v>
      </c>
    </row>
    <row r="86" customFormat="false" ht="15" hidden="false" customHeight="false" outlineLevel="0" collapsed="false">
      <c r="A86" s="38" t="n">
        <f aca="false">'Dados Cadastrais'!A85</f>
        <v>0</v>
      </c>
      <c r="B86" s="53" t="n">
        <f aca="false">'Dados Cadastrais'!B85</f>
        <v>0</v>
      </c>
      <c r="C86" s="53" t="n">
        <f aca="false">'Dados Cadastrais'!N85</f>
        <v>0</v>
      </c>
      <c r="D86" s="53" t="n">
        <f aca="false">'Dados Cadastrais'!O85</f>
        <v>0</v>
      </c>
      <c r="E86" s="54" t="n">
        <f aca="false">'Dados Cadastrais'!P85</f>
        <v>0</v>
      </c>
      <c r="F86" s="53" t="n">
        <f aca="false">'Dados Cadastrais'!Q85</f>
        <v>0</v>
      </c>
      <c r="G86" s="54" t="n">
        <f aca="false">'Dados Cadastrais'!R85</f>
        <v>0</v>
      </c>
      <c r="H86" s="40" t="n">
        <f aca="false">C86+D86+F86</f>
        <v>0</v>
      </c>
    </row>
    <row r="87" customFormat="false" ht="15" hidden="false" customHeight="false" outlineLevel="0" collapsed="false">
      <c r="A87" s="38" t="n">
        <f aca="false">'Dados Cadastrais'!A86</f>
        <v>0</v>
      </c>
      <c r="B87" s="53" t="n">
        <f aca="false">'Dados Cadastrais'!B86</f>
        <v>0</v>
      </c>
      <c r="C87" s="53" t="n">
        <f aca="false">'Dados Cadastrais'!N86</f>
        <v>0</v>
      </c>
      <c r="D87" s="53" t="n">
        <f aca="false">'Dados Cadastrais'!O86</f>
        <v>0</v>
      </c>
      <c r="E87" s="54" t="n">
        <f aca="false">'Dados Cadastrais'!P86</f>
        <v>0</v>
      </c>
      <c r="F87" s="53" t="n">
        <f aca="false">'Dados Cadastrais'!Q86</f>
        <v>0</v>
      </c>
      <c r="G87" s="54" t="n">
        <f aca="false">'Dados Cadastrais'!R86</f>
        <v>0</v>
      </c>
      <c r="H87" s="40" t="n">
        <f aca="false">C87+D87+F87</f>
        <v>0</v>
      </c>
    </row>
    <row r="88" customFormat="false" ht="15" hidden="false" customHeight="false" outlineLevel="0" collapsed="false">
      <c r="A88" s="38" t="n">
        <f aca="false">'Dados Cadastrais'!A87</f>
        <v>0</v>
      </c>
      <c r="B88" s="53" t="n">
        <f aca="false">'Dados Cadastrais'!B87</f>
        <v>0</v>
      </c>
      <c r="C88" s="53" t="n">
        <f aca="false">'Dados Cadastrais'!N87</f>
        <v>0</v>
      </c>
      <c r="D88" s="53" t="n">
        <f aca="false">'Dados Cadastrais'!O87</f>
        <v>0</v>
      </c>
      <c r="E88" s="54" t="n">
        <f aca="false">'Dados Cadastrais'!P87</f>
        <v>0</v>
      </c>
      <c r="F88" s="53" t="n">
        <f aca="false">'Dados Cadastrais'!Q87</f>
        <v>0</v>
      </c>
      <c r="G88" s="54" t="n">
        <f aca="false">'Dados Cadastrais'!R87</f>
        <v>0</v>
      </c>
      <c r="H88" s="40" t="n">
        <f aca="false">C88+D88+F88</f>
        <v>0</v>
      </c>
    </row>
    <row r="89" customFormat="false" ht="15" hidden="false" customHeight="false" outlineLevel="0" collapsed="false">
      <c r="A89" s="38" t="n">
        <f aca="false">'Dados Cadastrais'!A88</f>
        <v>0</v>
      </c>
      <c r="B89" s="53" t="n">
        <f aca="false">'Dados Cadastrais'!B88</f>
        <v>0</v>
      </c>
      <c r="C89" s="53" t="n">
        <f aca="false">'Dados Cadastrais'!N88</f>
        <v>0</v>
      </c>
      <c r="D89" s="53" t="n">
        <f aca="false">'Dados Cadastrais'!O88</f>
        <v>0</v>
      </c>
      <c r="E89" s="54" t="n">
        <f aca="false">'Dados Cadastrais'!P88</f>
        <v>0</v>
      </c>
      <c r="F89" s="53" t="n">
        <f aca="false">'Dados Cadastrais'!Q88</f>
        <v>0</v>
      </c>
      <c r="G89" s="54" t="n">
        <f aca="false">'Dados Cadastrais'!R88</f>
        <v>0</v>
      </c>
      <c r="H89" s="40" t="n">
        <f aca="false">C89+D89+F89</f>
        <v>0</v>
      </c>
    </row>
    <row r="90" customFormat="false" ht="15" hidden="false" customHeight="false" outlineLevel="0" collapsed="false">
      <c r="A90" s="38" t="n">
        <f aca="false">'Dados Cadastrais'!A89</f>
        <v>0</v>
      </c>
      <c r="B90" s="53" t="n">
        <f aca="false">'Dados Cadastrais'!B89</f>
        <v>0</v>
      </c>
      <c r="C90" s="53" t="n">
        <f aca="false">'Dados Cadastrais'!N89</f>
        <v>0</v>
      </c>
      <c r="D90" s="53" t="n">
        <f aca="false">'Dados Cadastrais'!O89</f>
        <v>0</v>
      </c>
      <c r="E90" s="54" t="n">
        <f aca="false">'Dados Cadastrais'!P89</f>
        <v>0</v>
      </c>
      <c r="F90" s="53" t="n">
        <f aca="false">'Dados Cadastrais'!Q89</f>
        <v>0</v>
      </c>
      <c r="G90" s="54" t="n">
        <f aca="false">'Dados Cadastrais'!R89</f>
        <v>0</v>
      </c>
      <c r="H90" s="40" t="n">
        <f aca="false">C90+D90+F90</f>
        <v>0</v>
      </c>
    </row>
    <row r="91" customFormat="false" ht="15" hidden="false" customHeight="false" outlineLevel="0" collapsed="false">
      <c r="A91" s="38" t="n">
        <f aca="false">'Dados Cadastrais'!A90</f>
        <v>0</v>
      </c>
      <c r="B91" s="53" t="n">
        <f aca="false">'Dados Cadastrais'!B90</f>
        <v>0</v>
      </c>
      <c r="C91" s="53" t="n">
        <f aca="false">'Dados Cadastrais'!N90</f>
        <v>0</v>
      </c>
      <c r="D91" s="53" t="n">
        <f aca="false">'Dados Cadastrais'!O90</f>
        <v>0</v>
      </c>
      <c r="E91" s="54" t="n">
        <f aca="false">'Dados Cadastrais'!P90</f>
        <v>0</v>
      </c>
      <c r="F91" s="53" t="n">
        <f aca="false">'Dados Cadastrais'!Q90</f>
        <v>0</v>
      </c>
      <c r="G91" s="54" t="n">
        <f aca="false">'Dados Cadastrais'!R90</f>
        <v>0</v>
      </c>
      <c r="H91" s="40" t="n">
        <f aca="false">C91+D91+F91</f>
        <v>0</v>
      </c>
    </row>
    <row r="92" customFormat="false" ht="15" hidden="false" customHeight="false" outlineLevel="0" collapsed="false">
      <c r="A92" s="38" t="n">
        <f aca="false">'Dados Cadastrais'!A91</f>
        <v>0</v>
      </c>
      <c r="B92" s="53" t="n">
        <f aca="false">'Dados Cadastrais'!B91</f>
        <v>0</v>
      </c>
      <c r="C92" s="53" t="n">
        <f aca="false">'Dados Cadastrais'!N91</f>
        <v>0</v>
      </c>
      <c r="D92" s="53" t="n">
        <f aca="false">'Dados Cadastrais'!O91</f>
        <v>0</v>
      </c>
      <c r="E92" s="54" t="n">
        <f aca="false">'Dados Cadastrais'!P91</f>
        <v>0</v>
      </c>
      <c r="F92" s="53" t="n">
        <f aca="false">'Dados Cadastrais'!Q91</f>
        <v>0</v>
      </c>
      <c r="G92" s="54" t="n">
        <f aca="false">'Dados Cadastrais'!R91</f>
        <v>0</v>
      </c>
      <c r="H92" s="40" t="n">
        <f aca="false">C92+D92+F92</f>
        <v>0</v>
      </c>
    </row>
    <row r="93" customFormat="false" ht="15" hidden="false" customHeight="false" outlineLevel="0" collapsed="false">
      <c r="A93" s="38" t="n">
        <f aca="false">'Dados Cadastrais'!A92</f>
        <v>0</v>
      </c>
      <c r="B93" s="53" t="n">
        <f aca="false">'Dados Cadastrais'!B92</f>
        <v>0</v>
      </c>
      <c r="C93" s="53" t="n">
        <f aca="false">'Dados Cadastrais'!N92</f>
        <v>0</v>
      </c>
      <c r="D93" s="53" t="n">
        <f aca="false">'Dados Cadastrais'!O92</f>
        <v>0</v>
      </c>
      <c r="E93" s="54" t="n">
        <f aca="false">'Dados Cadastrais'!P92</f>
        <v>0</v>
      </c>
      <c r="F93" s="53" t="n">
        <f aca="false">'Dados Cadastrais'!Q92</f>
        <v>0</v>
      </c>
      <c r="G93" s="54" t="n">
        <f aca="false">'Dados Cadastrais'!R92</f>
        <v>0</v>
      </c>
      <c r="H93" s="40" t="n">
        <f aca="false">C93+D93+F93</f>
        <v>0</v>
      </c>
    </row>
    <row r="94" customFormat="false" ht="15" hidden="false" customHeight="false" outlineLevel="0" collapsed="false">
      <c r="A94" s="38" t="n">
        <f aca="false">'Dados Cadastrais'!A93</f>
        <v>0</v>
      </c>
      <c r="B94" s="53" t="n">
        <f aca="false">'Dados Cadastrais'!B93</f>
        <v>0</v>
      </c>
      <c r="C94" s="53" t="n">
        <f aca="false">'Dados Cadastrais'!N93</f>
        <v>0</v>
      </c>
      <c r="D94" s="53" t="n">
        <f aca="false">'Dados Cadastrais'!O93</f>
        <v>0</v>
      </c>
      <c r="E94" s="54" t="n">
        <f aca="false">'Dados Cadastrais'!P93</f>
        <v>0</v>
      </c>
      <c r="F94" s="53" t="n">
        <f aca="false">'Dados Cadastrais'!Q93</f>
        <v>0</v>
      </c>
      <c r="G94" s="54" t="n">
        <f aca="false">'Dados Cadastrais'!R93</f>
        <v>0</v>
      </c>
      <c r="H94" s="40" t="n">
        <f aca="false">C94+D94+F94</f>
        <v>0</v>
      </c>
    </row>
    <row r="95" customFormat="false" ht="15" hidden="false" customHeight="false" outlineLevel="0" collapsed="false">
      <c r="A95" s="38" t="n">
        <f aca="false">'Dados Cadastrais'!A94</f>
        <v>0</v>
      </c>
      <c r="B95" s="53" t="n">
        <f aca="false">'Dados Cadastrais'!B94</f>
        <v>0</v>
      </c>
      <c r="C95" s="53" t="n">
        <f aca="false">'Dados Cadastrais'!N94</f>
        <v>0</v>
      </c>
      <c r="D95" s="53" t="n">
        <f aca="false">'Dados Cadastrais'!O94</f>
        <v>0</v>
      </c>
      <c r="E95" s="54" t="n">
        <f aca="false">'Dados Cadastrais'!P94</f>
        <v>0</v>
      </c>
      <c r="F95" s="53" t="n">
        <f aca="false">'Dados Cadastrais'!Q94</f>
        <v>0</v>
      </c>
      <c r="G95" s="54" t="n">
        <f aca="false">'Dados Cadastrais'!R94</f>
        <v>0</v>
      </c>
      <c r="H95" s="40" t="n">
        <f aca="false">C95+D95+F95</f>
        <v>0</v>
      </c>
    </row>
    <row r="96" customFormat="false" ht="15" hidden="false" customHeight="false" outlineLevel="0" collapsed="false">
      <c r="A96" s="38" t="n">
        <f aca="false">'Dados Cadastrais'!A95</f>
        <v>0</v>
      </c>
      <c r="B96" s="53" t="n">
        <f aca="false">'Dados Cadastrais'!B95</f>
        <v>0</v>
      </c>
      <c r="C96" s="53" t="n">
        <f aca="false">'Dados Cadastrais'!N95</f>
        <v>0</v>
      </c>
      <c r="D96" s="53" t="n">
        <f aca="false">'Dados Cadastrais'!O95</f>
        <v>0</v>
      </c>
      <c r="E96" s="54" t="n">
        <f aca="false">'Dados Cadastrais'!P95</f>
        <v>0</v>
      </c>
      <c r="F96" s="53" t="n">
        <f aca="false">'Dados Cadastrais'!Q95</f>
        <v>0</v>
      </c>
      <c r="G96" s="54" t="n">
        <f aca="false">'Dados Cadastrais'!R95</f>
        <v>0</v>
      </c>
      <c r="H96" s="40" t="n">
        <f aca="false">C96+D96+F96</f>
        <v>0</v>
      </c>
    </row>
    <row r="97" customFormat="false" ht="15" hidden="false" customHeight="false" outlineLevel="0" collapsed="false">
      <c r="A97" s="38" t="n">
        <f aca="false">'Dados Cadastrais'!A96</f>
        <v>0</v>
      </c>
      <c r="B97" s="53" t="n">
        <f aca="false">'Dados Cadastrais'!B96</f>
        <v>0</v>
      </c>
      <c r="C97" s="53" t="n">
        <f aca="false">'Dados Cadastrais'!N96</f>
        <v>0</v>
      </c>
      <c r="D97" s="53" t="n">
        <f aca="false">'Dados Cadastrais'!O96</f>
        <v>0</v>
      </c>
      <c r="E97" s="54" t="n">
        <f aca="false">'Dados Cadastrais'!P96</f>
        <v>0</v>
      </c>
      <c r="F97" s="53" t="n">
        <f aca="false">'Dados Cadastrais'!Q96</f>
        <v>0</v>
      </c>
      <c r="G97" s="54" t="n">
        <f aca="false">'Dados Cadastrais'!R96</f>
        <v>0</v>
      </c>
      <c r="H97" s="40" t="n">
        <f aca="false">C97+D97+F97</f>
        <v>0</v>
      </c>
    </row>
    <row r="98" customFormat="false" ht="15" hidden="false" customHeight="false" outlineLevel="0" collapsed="false">
      <c r="A98" s="38" t="n">
        <f aca="false">'Dados Cadastrais'!A97</f>
        <v>0</v>
      </c>
      <c r="B98" s="53" t="n">
        <f aca="false">'Dados Cadastrais'!B97</f>
        <v>0</v>
      </c>
      <c r="C98" s="53" t="n">
        <f aca="false">'Dados Cadastrais'!N97</f>
        <v>0</v>
      </c>
      <c r="D98" s="53" t="n">
        <f aca="false">'Dados Cadastrais'!O97</f>
        <v>0</v>
      </c>
      <c r="E98" s="54" t="n">
        <f aca="false">'Dados Cadastrais'!P97</f>
        <v>0</v>
      </c>
      <c r="F98" s="53" t="n">
        <f aca="false">'Dados Cadastrais'!Q97</f>
        <v>0</v>
      </c>
      <c r="G98" s="54" t="n">
        <f aca="false">'Dados Cadastrais'!R97</f>
        <v>0</v>
      </c>
      <c r="H98" s="40" t="n">
        <f aca="false">C98+D98+F98</f>
        <v>0</v>
      </c>
    </row>
    <row r="99" customFormat="false" ht="15" hidden="false" customHeight="false" outlineLevel="0" collapsed="false">
      <c r="A99" s="38" t="n">
        <f aca="false">'Dados Cadastrais'!A98</f>
        <v>0</v>
      </c>
      <c r="B99" s="53" t="n">
        <f aca="false">'Dados Cadastrais'!B98</f>
        <v>0</v>
      </c>
      <c r="C99" s="53" t="n">
        <f aca="false">'Dados Cadastrais'!N98</f>
        <v>0</v>
      </c>
      <c r="D99" s="53" t="n">
        <f aca="false">'Dados Cadastrais'!O98</f>
        <v>0</v>
      </c>
      <c r="E99" s="54" t="n">
        <f aca="false">'Dados Cadastrais'!P98</f>
        <v>0</v>
      </c>
      <c r="F99" s="53" t="n">
        <f aca="false">'Dados Cadastrais'!Q98</f>
        <v>0</v>
      </c>
      <c r="G99" s="54" t="n">
        <f aca="false">'Dados Cadastrais'!R98</f>
        <v>0</v>
      </c>
      <c r="H99" s="40" t="n">
        <f aca="false">C99+D99+F99</f>
        <v>0</v>
      </c>
    </row>
    <row r="100" customFormat="false" ht="15" hidden="false" customHeight="false" outlineLevel="0" collapsed="false">
      <c r="A100" s="38" t="n">
        <f aca="false">'Dados Cadastrais'!A99</f>
        <v>0</v>
      </c>
      <c r="B100" s="53" t="n">
        <f aca="false">'Dados Cadastrais'!B99</f>
        <v>0</v>
      </c>
      <c r="C100" s="53" t="n">
        <f aca="false">'Dados Cadastrais'!N99</f>
        <v>0</v>
      </c>
      <c r="D100" s="53" t="n">
        <f aca="false">'Dados Cadastrais'!O99</f>
        <v>0</v>
      </c>
      <c r="E100" s="54" t="n">
        <f aca="false">'Dados Cadastrais'!P99</f>
        <v>0</v>
      </c>
      <c r="F100" s="53" t="n">
        <f aca="false">'Dados Cadastrais'!Q99</f>
        <v>0</v>
      </c>
      <c r="G100" s="54" t="n">
        <f aca="false">'Dados Cadastrais'!R99</f>
        <v>0</v>
      </c>
      <c r="H100" s="40" t="n">
        <f aca="false">C100+D100+F100</f>
        <v>0</v>
      </c>
    </row>
    <row r="101" customFormat="false" ht="15" hidden="false" customHeight="false" outlineLevel="0" collapsed="false">
      <c r="A101" s="38" t="n">
        <f aca="false">'Dados Cadastrais'!A100</f>
        <v>0</v>
      </c>
      <c r="B101" s="53" t="n">
        <f aca="false">'Dados Cadastrais'!B100</f>
        <v>0</v>
      </c>
      <c r="C101" s="53" t="n">
        <f aca="false">'Dados Cadastrais'!N100</f>
        <v>0</v>
      </c>
      <c r="D101" s="53" t="n">
        <f aca="false">'Dados Cadastrais'!O100</f>
        <v>0</v>
      </c>
      <c r="E101" s="54" t="n">
        <f aca="false">'Dados Cadastrais'!P100</f>
        <v>0</v>
      </c>
      <c r="F101" s="53" t="n">
        <f aca="false">'Dados Cadastrais'!Q100</f>
        <v>0</v>
      </c>
      <c r="G101" s="54" t="n">
        <f aca="false">'Dados Cadastrais'!R100</f>
        <v>0</v>
      </c>
      <c r="H101" s="40" t="n">
        <f aca="false">C101+D101+F101</f>
        <v>0</v>
      </c>
    </row>
    <row r="102" customFormat="false" ht="15" hidden="false" customHeight="false" outlineLevel="0" collapsed="false">
      <c r="A102" s="38" t="n">
        <f aca="false">'Dados Cadastrais'!A101</f>
        <v>0</v>
      </c>
      <c r="B102" s="53" t="n">
        <f aca="false">'Dados Cadastrais'!B101</f>
        <v>0</v>
      </c>
      <c r="C102" s="53" t="n">
        <f aca="false">'Dados Cadastrais'!N101</f>
        <v>0</v>
      </c>
      <c r="D102" s="53" t="n">
        <f aca="false">'Dados Cadastrais'!O101</f>
        <v>0</v>
      </c>
      <c r="E102" s="54" t="n">
        <f aca="false">'Dados Cadastrais'!P101</f>
        <v>0</v>
      </c>
      <c r="F102" s="53" t="n">
        <f aca="false">'Dados Cadastrais'!Q101</f>
        <v>0</v>
      </c>
      <c r="G102" s="54" t="n">
        <f aca="false">'Dados Cadastrais'!R101</f>
        <v>0</v>
      </c>
      <c r="H102" s="40" t="n">
        <f aca="false">C102+D102+F102</f>
        <v>0</v>
      </c>
    </row>
    <row r="103" customFormat="false" ht="15" hidden="false" customHeight="false" outlineLevel="0" collapsed="false">
      <c r="A103" s="38" t="n">
        <f aca="false">'Dados Cadastrais'!A102</f>
        <v>0</v>
      </c>
      <c r="B103" s="53" t="n">
        <f aca="false">'Dados Cadastrais'!B102</f>
        <v>0</v>
      </c>
      <c r="C103" s="53" t="n">
        <f aca="false">'Dados Cadastrais'!N102</f>
        <v>0</v>
      </c>
      <c r="D103" s="53" t="n">
        <f aca="false">'Dados Cadastrais'!O102</f>
        <v>0</v>
      </c>
      <c r="E103" s="54" t="n">
        <f aca="false">'Dados Cadastrais'!P102</f>
        <v>0</v>
      </c>
      <c r="F103" s="53" t="n">
        <f aca="false">'Dados Cadastrais'!Q102</f>
        <v>0</v>
      </c>
      <c r="G103" s="54" t="n">
        <f aca="false">'Dados Cadastrais'!R102</f>
        <v>0</v>
      </c>
      <c r="H103" s="40" t="n">
        <f aca="false">C103+D103+F103</f>
        <v>0</v>
      </c>
    </row>
    <row r="104" customFormat="false" ht="15" hidden="false" customHeight="false" outlineLevel="0" collapsed="false">
      <c r="A104" s="38" t="n">
        <f aca="false">'Dados Cadastrais'!A103</f>
        <v>0</v>
      </c>
      <c r="B104" s="53" t="n">
        <f aca="false">'Dados Cadastrais'!B103</f>
        <v>0</v>
      </c>
      <c r="C104" s="53" t="n">
        <f aca="false">'Dados Cadastrais'!N103</f>
        <v>0</v>
      </c>
      <c r="D104" s="53" t="n">
        <f aca="false">'Dados Cadastrais'!O103</f>
        <v>0</v>
      </c>
      <c r="E104" s="54" t="n">
        <f aca="false">'Dados Cadastrais'!P103</f>
        <v>0</v>
      </c>
      <c r="F104" s="53" t="n">
        <f aca="false">'Dados Cadastrais'!Q103</f>
        <v>0</v>
      </c>
      <c r="G104" s="54" t="n">
        <f aca="false">'Dados Cadastrais'!R103</f>
        <v>0</v>
      </c>
      <c r="H104" s="40" t="n">
        <f aca="false">C104+D104+F104</f>
        <v>0</v>
      </c>
    </row>
    <row r="105" customFormat="false" ht="15" hidden="false" customHeight="false" outlineLevel="0" collapsed="false">
      <c r="A105" s="38" t="n">
        <f aca="false">'Dados Cadastrais'!A104</f>
        <v>0</v>
      </c>
      <c r="B105" s="53" t="n">
        <f aca="false">'Dados Cadastrais'!B104</f>
        <v>0</v>
      </c>
      <c r="C105" s="53" t="n">
        <f aca="false">'Dados Cadastrais'!N104</f>
        <v>0</v>
      </c>
      <c r="D105" s="53" t="n">
        <f aca="false">'Dados Cadastrais'!O104</f>
        <v>0</v>
      </c>
      <c r="E105" s="54" t="n">
        <f aca="false">'Dados Cadastrais'!P104</f>
        <v>0</v>
      </c>
      <c r="F105" s="53" t="n">
        <f aca="false">'Dados Cadastrais'!Q104</f>
        <v>0</v>
      </c>
      <c r="G105" s="54" t="n">
        <f aca="false">'Dados Cadastrais'!R104</f>
        <v>0</v>
      </c>
      <c r="H105" s="40" t="n">
        <f aca="false">C105+D105+F105</f>
        <v>0</v>
      </c>
    </row>
    <row r="106" customFormat="false" ht="15" hidden="false" customHeight="false" outlineLevel="0" collapsed="false">
      <c r="A106" s="38" t="n">
        <f aca="false">'Dados Cadastrais'!A105</f>
        <v>0</v>
      </c>
      <c r="B106" s="53" t="n">
        <f aca="false">'Dados Cadastrais'!B105</f>
        <v>0</v>
      </c>
      <c r="C106" s="53" t="n">
        <f aca="false">'Dados Cadastrais'!N105</f>
        <v>0</v>
      </c>
      <c r="D106" s="53" t="n">
        <f aca="false">'Dados Cadastrais'!O105</f>
        <v>0</v>
      </c>
      <c r="E106" s="54" t="n">
        <f aca="false">'Dados Cadastrais'!P105</f>
        <v>0</v>
      </c>
      <c r="F106" s="53" t="n">
        <f aca="false">'Dados Cadastrais'!Q105</f>
        <v>0</v>
      </c>
      <c r="G106" s="54" t="n">
        <f aca="false">'Dados Cadastrais'!R105</f>
        <v>0</v>
      </c>
      <c r="H106" s="40" t="n">
        <f aca="false">C106+D106+F106</f>
        <v>0</v>
      </c>
    </row>
    <row r="107" customFormat="false" ht="15" hidden="false" customHeight="false" outlineLevel="0" collapsed="false">
      <c r="A107" s="38" t="n">
        <f aca="false">'Dados Cadastrais'!A106</f>
        <v>0</v>
      </c>
      <c r="B107" s="53" t="n">
        <f aca="false">'Dados Cadastrais'!B106</f>
        <v>0</v>
      </c>
      <c r="C107" s="53" t="n">
        <f aca="false">'Dados Cadastrais'!N106</f>
        <v>0</v>
      </c>
      <c r="D107" s="53" t="n">
        <f aca="false">'Dados Cadastrais'!O106</f>
        <v>0</v>
      </c>
      <c r="E107" s="54" t="n">
        <f aca="false">'Dados Cadastrais'!P106</f>
        <v>0</v>
      </c>
      <c r="F107" s="53" t="n">
        <f aca="false">'Dados Cadastrais'!Q106</f>
        <v>0</v>
      </c>
      <c r="G107" s="54" t="n">
        <f aca="false">'Dados Cadastrais'!R106</f>
        <v>0</v>
      </c>
      <c r="H107" s="40" t="n">
        <f aca="false">C107+D107+F107</f>
        <v>0</v>
      </c>
    </row>
    <row r="108" customFormat="false" ht="15" hidden="false" customHeight="false" outlineLevel="0" collapsed="false">
      <c r="A108" s="38" t="n">
        <f aca="false">'Dados Cadastrais'!A107</f>
        <v>0</v>
      </c>
      <c r="B108" s="53" t="n">
        <f aca="false">'Dados Cadastrais'!B107</f>
        <v>0</v>
      </c>
      <c r="C108" s="53" t="n">
        <f aca="false">'Dados Cadastrais'!N107</f>
        <v>0</v>
      </c>
      <c r="D108" s="53" t="n">
        <f aca="false">'Dados Cadastrais'!O107</f>
        <v>0</v>
      </c>
      <c r="E108" s="54" t="n">
        <f aca="false">'Dados Cadastrais'!P107</f>
        <v>0</v>
      </c>
      <c r="F108" s="53" t="n">
        <f aca="false">'Dados Cadastrais'!Q107</f>
        <v>0</v>
      </c>
      <c r="G108" s="54" t="n">
        <f aca="false">'Dados Cadastrais'!R107</f>
        <v>0</v>
      </c>
      <c r="H108" s="40" t="n">
        <f aca="false">C108+D108+F108</f>
        <v>0</v>
      </c>
    </row>
    <row r="109" customFormat="false" ht="15" hidden="false" customHeight="false" outlineLevel="0" collapsed="false">
      <c r="A109" s="38" t="n">
        <f aca="false">'Dados Cadastrais'!A108</f>
        <v>0</v>
      </c>
      <c r="B109" s="53" t="n">
        <f aca="false">'Dados Cadastrais'!B108</f>
        <v>0</v>
      </c>
      <c r="C109" s="53" t="n">
        <f aca="false">'Dados Cadastrais'!N108</f>
        <v>0</v>
      </c>
      <c r="D109" s="53" t="n">
        <f aca="false">'Dados Cadastrais'!O108</f>
        <v>0</v>
      </c>
      <c r="E109" s="54" t="n">
        <f aca="false">'Dados Cadastrais'!P108</f>
        <v>0</v>
      </c>
      <c r="F109" s="53" t="n">
        <f aca="false">'Dados Cadastrais'!Q108</f>
        <v>0</v>
      </c>
      <c r="G109" s="54" t="n">
        <f aca="false">'Dados Cadastrais'!R108</f>
        <v>0</v>
      </c>
      <c r="H109" s="40" t="n">
        <f aca="false">C109+D109+F109</f>
        <v>0</v>
      </c>
    </row>
    <row r="110" customFormat="false" ht="15" hidden="false" customHeight="false" outlineLevel="0" collapsed="false">
      <c r="A110" s="38" t="n">
        <f aca="false">'Dados Cadastrais'!A109</f>
        <v>0</v>
      </c>
      <c r="B110" s="53" t="n">
        <f aca="false">'Dados Cadastrais'!B109</f>
        <v>0</v>
      </c>
      <c r="C110" s="53" t="n">
        <f aca="false">'Dados Cadastrais'!N109</f>
        <v>0</v>
      </c>
      <c r="D110" s="53" t="n">
        <f aca="false">'Dados Cadastrais'!O109</f>
        <v>0</v>
      </c>
      <c r="E110" s="54" t="n">
        <f aca="false">'Dados Cadastrais'!P109</f>
        <v>0</v>
      </c>
      <c r="F110" s="53" t="n">
        <f aca="false">'Dados Cadastrais'!Q109</f>
        <v>0</v>
      </c>
      <c r="G110" s="54" t="n">
        <f aca="false">'Dados Cadastrais'!R109</f>
        <v>0</v>
      </c>
      <c r="H110" s="40" t="n">
        <f aca="false">C110+D110+F110</f>
        <v>0</v>
      </c>
    </row>
    <row r="111" customFormat="false" ht="15" hidden="false" customHeight="false" outlineLevel="0" collapsed="false">
      <c r="A111" s="38" t="n">
        <f aca="false">'Dados Cadastrais'!A110</f>
        <v>0</v>
      </c>
      <c r="B111" s="53" t="n">
        <f aca="false">'Dados Cadastrais'!B110</f>
        <v>0</v>
      </c>
      <c r="C111" s="53" t="n">
        <f aca="false">'Dados Cadastrais'!N110</f>
        <v>0</v>
      </c>
      <c r="D111" s="53" t="n">
        <f aca="false">'Dados Cadastrais'!O110</f>
        <v>0</v>
      </c>
      <c r="E111" s="54" t="n">
        <f aca="false">'Dados Cadastrais'!P110</f>
        <v>0</v>
      </c>
      <c r="F111" s="53" t="n">
        <f aca="false">'Dados Cadastrais'!Q110</f>
        <v>0</v>
      </c>
      <c r="G111" s="54" t="n">
        <f aca="false">'Dados Cadastrais'!R110</f>
        <v>0</v>
      </c>
      <c r="H111" s="40" t="n">
        <f aca="false">C111+D111+F111</f>
        <v>0</v>
      </c>
    </row>
    <row r="112" customFormat="false" ht="15" hidden="false" customHeight="false" outlineLevel="0" collapsed="false">
      <c r="A112" s="38" t="n">
        <f aca="false">'Dados Cadastrais'!A111</f>
        <v>0</v>
      </c>
      <c r="B112" s="53" t="n">
        <f aca="false">'Dados Cadastrais'!B111</f>
        <v>0</v>
      </c>
      <c r="C112" s="53" t="n">
        <f aca="false">'Dados Cadastrais'!N111</f>
        <v>0</v>
      </c>
      <c r="D112" s="53" t="n">
        <f aca="false">'Dados Cadastrais'!O111</f>
        <v>0</v>
      </c>
      <c r="E112" s="54" t="n">
        <f aca="false">'Dados Cadastrais'!P111</f>
        <v>0</v>
      </c>
      <c r="F112" s="53" t="n">
        <f aca="false">'Dados Cadastrais'!Q111</f>
        <v>0</v>
      </c>
      <c r="G112" s="54" t="n">
        <f aca="false">'Dados Cadastrais'!R111</f>
        <v>0</v>
      </c>
      <c r="H112" s="40" t="n">
        <f aca="false">C112+D112+F112</f>
        <v>0</v>
      </c>
    </row>
  </sheetData>
  <sheetProtection sheet="true" password="e5f2"/>
  <mergeCells count="7">
    <mergeCell ref="A1:H1"/>
    <mergeCell ref="C2:D2"/>
    <mergeCell ref="E2:H3"/>
    <mergeCell ref="C3:D3"/>
    <mergeCell ref="A4:A5"/>
    <mergeCell ref="B4:B5"/>
    <mergeCell ref="C4:H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16"/>
  <sheetViews>
    <sheetView windowProtection="false" showFormulas="false" showGridLines="true" showRowColHeaders="true" showZeros="true" rightToLeft="false" tabSelected="false" showOutlineSymbols="true" defaultGridColor="true" view="normal" topLeftCell="A138" colorId="64" zoomScale="100" zoomScaleNormal="100" zoomScalePageLayoutView="100" workbookViewId="0">
      <selection pane="topLeft" activeCell="O6" activeCellId="0" sqref="O6"/>
    </sheetView>
  </sheetViews>
  <sheetFormatPr defaultRowHeight="15"/>
  <cols>
    <col collapsed="false" hidden="false" max="1" min="1" style="1" width="14.9959514170041"/>
    <col collapsed="false" hidden="false" max="2" min="2" style="12" width="54.9878542510121"/>
    <col collapsed="false" hidden="false" max="3" min="3" style="1" width="17.7085020242915"/>
    <col collapsed="false" hidden="false" max="4" min="4" style="1" width="13.7125506072874"/>
    <col collapsed="false" hidden="false" max="5" min="5" style="1" width="13.9959514170041"/>
    <col collapsed="false" hidden="false" max="6" min="6" style="1" width="9.99595141700405"/>
    <col collapsed="false" hidden="false" max="7" min="7" style="1" width="14.7125506072875"/>
    <col collapsed="false" hidden="false" max="8" min="8" style="1" width="9.4251012145749"/>
    <col collapsed="false" hidden="false" max="9" min="9" style="1" width="10.7125506072875"/>
    <col collapsed="false" hidden="false" max="10" min="10" style="1" width="5.85425101214575"/>
    <col collapsed="false" hidden="false" max="11" min="11" style="1" width="14.9959514170041"/>
    <col collapsed="false" hidden="false" max="12" min="12" style="41" width="9.4251012145749"/>
    <col collapsed="false" hidden="false" max="13" min="13" style="1" width="9.71255060728745"/>
    <col collapsed="false" hidden="false" max="14" min="14" style="55" width="9.4251012145749"/>
    <col collapsed="false" hidden="false" max="15" min="15" style="1" width="13.5668016194332"/>
    <col collapsed="false" hidden="false" max="16" min="16" style="1" width="9.1417004048583"/>
    <col collapsed="false" hidden="false" max="17" min="17" style="1" width="53.9878542510122"/>
    <col collapsed="false" hidden="false" max="257" min="18" style="1" width="9.1417004048583"/>
    <col collapsed="false" hidden="false" max="1025" min="258" style="0" width="9.1417004048583"/>
  </cols>
  <sheetData>
    <row r="1" customFormat="false" ht="19.5" hidden="false" customHeight="false" outlineLevel="0" collapsed="false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Format="false" ht="46.9" hidden="false" customHeight="true" outlineLevel="0" collapsed="false">
      <c r="A2" s="56" t="s">
        <v>18</v>
      </c>
      <c r="B2" s="56"/>
      <c r="C2" s="57" t="n">
        <v>43061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Q2" s="11" t="s">
        <v>47</v>
      </c>
    </row>
    <row r="3" customFormat="false" ht="16.5" hidden="false" customHeight="false" outlineLevel="0" collapsed="false">
      <c r="A3" s="59" t="s">
        <v>17</v>
      </c>
      <c r="B3" s="59"/>
      <c r="C3" s="60" t="n">
        <v>43040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customFormat="false" ht="51.6" hidden="false" customHeight="true" outlineLevel="0" collapsed="false">
      <c r="A4" s="61" t="s">
        <v>19</v>
      </c>
      <c r="B4" s="62" t="s">
        <v>20</v>
      </c>
      <c r="C4" s="63" t="s">
        <v>29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Q4" s="11" t="s">
        <v>45</v>
      </c>
    </row>
    <row r="5" customFormat="false" ht="34.15" hidden="false" customHeight="true" outlineLevel="0" collapsed="false">
      <c r="A5" s="61"/>
      <c r="B5" s="62"/>
      <c r="C5" s="64" t="s">
        <v>48</v>
      </c>
      <c r="D5" s="50" t="s">
        <v>49</v>
      </c>
      <c r="E5" s="50" t="s">
        <v>50</v>
      </c>
      <c r="F5" s="50" t="s">
        <v>51</v>
      </c>
      <c r="G5" s="50" t="s">
        <v>52</v>
      </c>
      <c r="H5" s="50" t="s">
        <v>53</v>
      </c>
      <c r="I5" s="50" t="s">
        <v>41</v>
      </c>
      <c r="J5" s="65" t="s">
        <v>54</v>
      </c>
      <c r="K5" s="50" t="s">
        <v>41</v>
      </c>
      <c r="L5" s="51" t="s">
        <v>42</v>
      </c>
      <c r="M5" s="50" t="s">
        <v>41</v>
      </c>
      <c r="N5" s="66" t="s">
        <v>42</v>
      </c>
      <c r="O5" s="52" t="s">
        <v>55</v>
      </c>
    </row>
    <row r="6" customFormat="false" ht="15" hidden="false" customHeight="false" outlineLevel="0" collapsed="false">
      <c r="A6" s="38" t="str">
        <f aca="false">'Dados Cadastrais'!A5</f>
        <v>***.***.***-**</v>
      </c>
      <c r="B6" s="53" t="str">
        <f aca="false">'Dados Cadastrais'!B5</f>
        <v>ALEXANDRE ÉRICO ALVES DA SILVA</v>
      </c>
      <c r="C6" s="53" t="n">
        <f aca="false">'Dados Cadastrais'!S5</f>
        <v>884</v>
      </c>
      <c r="D6" s="53" t="n">
        <f aca="false">'Dados Cadastrais'!T5</f>
        <v>699</v>
      </c>
      <c r="E6" s="53" t="n">
        <f aca="false">'Dados Cadastrais'!U5</f>
        <v>842.02</v>
      </c>
      <c r="F6" s="53" t="n">
        <f aca="false">'Dados Cadastrais'!V5</f>
        <v>0</v>
      </c>
      <c r="G6" s="53" t="n">
        <f aca="false">'Dados Cadastrais'!W5</f>
        <v>4377.73</v>
      </c>
      <c r="H6" s="53" t="s">
        <v>56</v>
      </c>
      <c r="I6" s="53" t="n">
        <f aca="false">'Dados Cadastrais'!Y5</f>
        <v>0</v>
      </c>
      <c r="J6" s="54" t="n">
        <f aca="false">'Dados Cadastrais'!Z5</f>
        <v>0</v>
      </c>
      <c r="K6" s="53" t="n">
        <f aca="false">'Dados Cadastrais'!AA5</f>
        <v>0</v>
      </c>
      <c r="L6" s="54" t="n">
        <f aca="false">'Dados Cadastrais'!AB5</f>
        <v>0</v>
      </c>
      <c r="M6" s="53" t="n">
        <f aca="false">'Dados Cadastrais'!AC5</f>
        <v>0</v>
      </c>
      <c r="N6" s="67" t="n">
        <f aca="false">'Dados Cadastrais'!AD5</f>
        <v>0</v>
      </c>
      <c r="O6" s="40" t="n">
        <f aca="false">SUM(C6:I6,K6,M6)</f>
        <v>6802.75</v>
      </c>
    </row>
    <row r="7" customFormat="false" ht="15" hidden="false" customHeight="false" outlineLevel="0" collapsed="false">
      <c r="A7" s="38" t="str">
        <f aca="false">'Dados Cadastrais'!A6</f>
        <v>***.***.***-**</v>
      </c>
      <c r="B7" s="53" t="str">
        <f aca="false">'Dados Cadastrais'!B6</f>
        <v>ALINE FABIANA CAMPOS PEREIRA</v>
      </c>
      <c r="C7" s="53" t="n">
        <f aca="false">'Dados Cadastrais'!S6</f>
        <v>0</v>
      </c>
      <c r="D7" s="53" t="n">
        <f aca="false">'Dados Cadastrais'!T6</f>
        <v>1398</v>
      </c>
      <c r="E7" s="53" t="n">
        <f aca="false">'Dados Cadastrais'!U6</f>
        <v>838.54</v>
      </c>
      <c r="F7" s="53" t="n">
        <f aca="false">'Dados Cadastrais'!V6</f>
        <v>0</v>
      </c>
      <c r="G7" s="53" t="n">
        <f aca="false">'Dados Cadastrais'!W6</f>
        <v>0</v>
      </c>
      <c r="H7" s="53" t="s">
        <v>56</v>
      </c>
      <c r="I7" s="53" t="n">
        <f aca="false">'Dados Cadastrais'!Y6</f>
        <v>0</v>
      </c>
      <c r="J7" s="54" t="n">
        <f aca="false">'Dados Cadastrais'!Z6</f>
        <v>0</v>
      </c>
      <c r="K7" s="53" t="n">
        <f aca="false">'Dados Cadastrais'!AA6</f>
        <v>0</v>
      </c>
      <c r="L7" s="54" t="n">
        <f aca="false">'Dados Cadastrais'!AB6</f>
        <v>0</v>
      </c>
      <c r="M7" s="53" t="n">
        <f aca="false">'Dados Cadastrais'!AC6</f>
        <v>0</v>
      </c>
      <c r="N7" s="67" t="n">
        <f aca="false">'Dados Cadastrais'!AD6</f>
        <v>0</v>
      </c>
      <c r="O7" s="40" t="n">
        <f aca="false">SUM(C7:I7,K7,M7)</f>
        <v>2236.54</v>
      </c>
    </row>
    <row r="8" customFormat="false" ht="15" hidden="false" customHeight="false" outlineLevel="0" collapsed="false">
      <c r="A8" s="38" t="str">
        <f aca="false">'Dados Cadastrais'!A7</f>
        <v>***.***.***-**</v>
      </c>
      <c r="B8" s="53" t="str">
        <f aca="false">'Dados Cadastrais'!B7</f>
        <v>ALISSON ALMEIDA DE LUCENA</v>
      </c>
      <c r="C8" s="53" t="n">
        <f aca="false">'Dados Cadastrais'!S7</f>
        <v>884</v>
      </c>
      <c r="D8" s="53" t="n">
        <f aca="false">'Dados Cadastrais'!T7</f>
        <v>0</v>
      </c>
      <c r="E8" s="53" t="n">
        <f aca="false">'Dados Cadastrais'!U7</f>
        <v>376.54</v>
      </c>
      <c r="F8" s="53" t="n">
        <f aca="false">'Dados Cadastrais'!V7</f>
        <v>0</v>
      </c>
      <c r="G8" s="53" t="n">
        <f aca="false">'Dados Cadastrais'!W7</f>
        <v>4377.73</v>
      </c>
      <c r="H8" s="53" t="s">
        <v>56</v>
      </c>
      <c r="I8" s="53" t="n">
        <f aca="false">'Dados Cadastrais'!Y7</f>
        <v>0</v>
      </c>
      <c r="J8" s="54" t="n">
        <f aca="false">'Dados Cadastrais'!Z7</f>
        <v>0</v>
      </c>
      <c r="K8" s="68" t="n">
        <v>2514.68</v>
      </c>
      <c r="L8" s="54" t="s">
        <v>57</v>
      </c>
      <c r="M8" s="53" t="n">
        <f aca="false">'Dados Cadastrais'!AC7</f>
        <v>0</v>
      </c>
      <c r="N8" s="67" t="n">
        <f aca="false">'Dados Cadastrais'!AD7</f>
        <v>0</v>
      </c>
      <c r="O8" s="40" t="n">
        <f aca="false">SUM(C8:I8,K8,M8)</f>
        <v>8152.95</v>
      </c>
    </row>
    <row r="9" customFormat="false" ht="15" hidden="false" customHeight="false" outlineLevel="0" collapsed="false">
      <c r="A9" s="38" t="str">
        <f aca="false">'Dados Cadastrais'!A8</f>
        <v>***.***.***-**</v>
      </c>
      <c r="B9" s="53" t="str">
        <f aca="false">'Dados Cadastrais'!B8</f>
        <v>ANA PAULA DE CARVALHO SCOLARI</v>
      </c>
      <c r="C9" s="53" t="n">
        <f aca="false">'Dados Cadastrais'!S8</f>
        <v>884</v>
      </c>
      <c r="D9" s="53" t="n">
        <f aca="false">'Dados Cadastrais'!T8</f>
        <v>699</v>
      </c>
      <c r="E9" s="53" t="n">
        <f aca="false">'Dados Cadastrais'!U8</f>
        <v>530.54</v>
      </c>
      <c r="F9" s="53" t="n">
        <f aca="false">'Dados Cadastrais'!V8</f>
        <v>0</v>
      </c>
      <c r="G9" s="53" t="n">
        <f aca="false">'Dados Cadastrais'!W8</f>
        <v>4377.73</v>
      </c>
      <c r="H9" s="53" t="s">
        <v>56</v>
      </c>
      <c r="I9" s="53" t="n">
        <f aca="false">'Dados Cadastrais'!Y8</f>
        <v>0</v>
      </c>
      <c r="J9" s="54" t="n">
        <f aca="false">'Dados Cadastrais'!Z8</f>
        <v>0</v>
      </c>
      <c r="K9" s="53" t="n">
        <f aca="false">'Dados Cadastrais'!AA8</f>
        <v>0</v>
      </c>
      <c r="L9" s="54" t="n">
        <f aca="false">'Dados Cadastrais'!AB8</f>
        <v>0</v>
      </c>
      <c r="M9" s="53" t="n">
        <f aca="false">'Dados Cadastrais'!AC8</f>
        <v>0</v>
      </c>
      <c r="N9" s="67" t="n">
        <f aca="false">'Dados Cadastrais'!AD8</f>
        <v>0</v>
      </c>
      <c r="O9" s="40" t="n">
        <f aca="false">SUM(C9:I9,K9,M9)</f>
        <v>6491.27</v>
      </c>
    </row>
    <row r="10" customFormat="false" ht="15" hidden="false" customHeight="false" outlineLevel="0" collapsed="false">
      <c r="A10" s="38" t="str">
        <f aca="false">'Dados Cadastrais'!A9</f>
        <v>***.***.***-**</v>
      </c>
      <c r="B10" s="53" t="str">
        <f aca="false">'Dados Cadastrais'!B9</f>
        <v>ANNE DE CARVALHO CAVALCANTI</v>
      </c>
      <c r="C10" s="53" t="n">
        <f aca="false">'Dados Cadastrais'!S9</f>
        <v>884</v>
      </c>
      <c r="D10" s="53" t="n">
        <f aca="false">'Dados Cadastrais'!T9</f>
        <v>0</v>
      </c>
      <c r="E10" s="53" t="n">
        <f aca="false">'Dados Cadastrais'!U9</f>
        <v>253.32</v>
      </c>
      <c r="F10" s="53" t="n">
        <f aca="false">'Dados Cadastrais'!V9</f>
        <v>0</v>
      </c>
      <c r="G10" s="53" t="n">
        <f aca="false">'Dados Cadastrais'!W9</f>
        <v>0</v>
      </c>
      <c r="H10" s="53" t="s">
        <v>56</v>
      </c>
      <c r="I10" s="53" t="n">
        <f aca="false">'Dados Cadastrais'!Y9</f>
        <v>0</v>
      </c>
      <c r="J10" s="54" t="n">
        <f aca="false">'Dados Cadastrais'!Z9</f>
        <v>0</v>
      </c>
      <c r="K10" s="53" t="n">
        <f aca="false">'Dados Cadastrais'!AA9</f>
        <v>0</v>
      </c>
      <c r="L10" s="54" t="n">
        <f aca="false">'Dados Cadastrais'!AB9</f>
        <v>0</v>
      </c>
      <c r="M10" s="53" t="n">
        <f aca="false">'Dados Cadastrais'!AC9</f>
        <v>0</v>
      </c>
      <c r="N10" s="67" t="n">
        <f aca="false">'Dados Cadastrais'!AD9</f>
        <v>0</v>
      </c>
      <c r="O10" s="40" t="n">
        <f aca="false">SUM(C10:I10,K10,M10)</f>
        <v>1137.32</v>
      </c>
    </row>
    <row r="11" customFormat="false" ht="15" hidden="false" customHeight="false" outlineLevel="0" collapsed="false">
      <c r="A11" s="38" t="str">
        <f aca="false">'Dados Cadastrais'!A10</f>
        <v>***.***.***-**</v>
      </c>
      <c r="B11" s="53" t="str">
        <f aca="false">'Dados Cadastrais'!B10</f>
        <v>ANTONIO SOARES CARNEIRO</v>
      </c>
      <c r="C11" s="53" t="n">
        <f aca="false">'Dados Cadastrais'!S10</f>
        <v>884</v>
      </c>
      <c r="D11" s="53" t="n">
        <f aca="false">'Dados Cadastrais'!T10</f>
        <v>0</v>
      </c>
      <c r="E11" s="53" t="n">
        <f aca="false">'Dados Cadastrais'!U10</f>
        <v>380.02</v>
      </c>
      <c r="F11" s="53" t="n">
        <f aca="false">'Dados Cadastrais'!V10</f>
        <v>0</v>
      </c>
      <c r="G11" s="53" t="n">
        <f aca="false">'Dados Cadastrais'!W10</f>
        <v>4377.73</v>
      </c>
      <c r="H11" s="53" t="s">
        <v>56</v>
      </c>
      <c r="I11" s="53" t="n">
        <f aca="false">'Dados Cadastrais'!Y10</f>
        <v>0</v>
      </c>
      <c r="J11" s="54" t="n">
        <f aca="false">'Dados Cadastrais'!Z10</f>
        <v>0</v>
      </c>
      <c r="K11" s="53" t="n">
        <f aca="false">'Dados Cadastrais'!AA10</f>
        <v>0</v>
      </c>
      <c r="L11" s="54" t="n">
        <f aca="false">'Dados Cadastrais'!AB10</f>
        <v>0</v>
      </c>
      <c r="M11" s="53" t="n">
        <f aca="false">'Dados Cadastrais'!AC10</f>
        <v>0</v>
      </c>
      <c r="N11" s="67" t="n">
        <f aca="false">'Dados Cadastrais'!AD10</f>
        <v>0</v>
      </c>
      <c r="O11" s="40" t="n">
        <f aca="false">SUM(C11:I11,K11,M11)</f>
        <v>5641.75</v>
      </c>
    </row>
    <row r="12" customFormat="false" ht="15" hidden="false" customHeight="false" outlineLevel="0" collapsed="false">
      <c r="A12" s="38" t="str">
        <f aca="false">'Dados Cadastrais'!A11</f>
        <v>***.***.***-**</v>
      </c>
      <c r="B12" s="53" t="str">
        <f aca="false">'Dados Cadastrais'!B11</f>
        <v>BENTO HERCULANO DUARTE NETO</v>
      </c>
      <c r="C12" s="53" t="n">
        <f aca="false">'Dados Cadastrais'!S11</f>
        <v>884</v>
      </c>
      <c r="D12" s="53" t="n">
        <f aca="false">'Dados Cadastrais'!T11</f>
        <v>699</v>
      </c>
      <c r="E12" s="53" t="n">
        <f aca="false">'Dados Cadastrais'!U11</f>
        <v>842.02</v>
      </c>
      <c r="F12" s="53" t="n">
        <f aca="false">'Dados Cadastrais'!V11</f>
        <v>0</v>
      </c>
      <c r="G12" s="53" t="n">
        <f aca="false">'Dados Cadastrais'!W11</f>
        <v>4377.73</v>
      </c>
      <c r="H12" s="53" t="s">
        <v>56</v>
      </c>
      <c r="I12" s="53" t="n">
        <f aca="false">'Dados Cadastrais'!Y11</f>
        <v>0</v>
      </c>
      <c r="J12" s="54" t="n">
        <f aca="false">'Dados Cadastrais'!Z11</f>
        <v>0</v>
      </c>
      <c r="K12" s="53" t="n">
        <v>10079.83</v>
      </c>
      <c r="L12" s="54" t="s">
        <v>57</v>
      </c>
      <c r="M12" s="53" t="n">
        <f aca="false">'Dados Cadastrais'!AC11</f>
        <v>0</v>
      </c>
      <c r="N12" s="67" t="n">
        <f aca="false">'Dados Cadastrais'!AD11</f>
        <v>0</v>
      </c>
      <c r="O12" s="40" t="n">
        <f aca="false">SUM(C12:I12,K12,M12)</f>
        <v>16882.58</v>
      </c>
    </row>
    <row r="13" customFormat="false" ht="15" hidden="false" customHeight="false" outlineLevel="0" collapsed="false">
      <c r="A13" s="38" t="str">
        <f aca="false">'Dados Cadastrais'!A12</f>
        <v>***.***.***-**</v>
      </c>
      <c r="B13" s="53" t="str">
        <f aca="false">'Dados Cadastrais'!B12</f>
        <v>CACIO OLIVEIRA MANOEL</v>
      </c>
      <c r="C13" s="53" t="n">
        <f aca="false">'Dados Cadastrais'!S12</f>
        <v>884</v>
      </c>
      <c r="D13" s="53" t="n">
        <f aca="false">'Dados Cadastrais'!T12</f>
        <v>0</v>
      </c>
      <c r="E13" s="53" t="n">
        <f aca="false">'Dados Cadastrais'!U12</f>
        <v>376.54</v>
      </c>
      <c r="F13" s="53" t="n">
        <f aca="false">'Dados Cadastrais'!V12</f>
        <v>0</v>
      </c>
      <c r="G13" s="53" t="n">
        <f aca="false">'Dados Cadastrais'!W12</f>
        <v>4377.73</v>
      </c>
      <c r="H13" s="53" t="s">
        <v>56</v>
      </c>
      <c r="I13" s="53" t="n">
        <f aca="false">'Dados Cadastrais'!Y12</f>
        <v>0</v>
      </c>
      <c r="J13" s="54" t="n">
        <f aca="false">'Dados Cadastrais'!Z12</f>
        <v>0</v>
      </c>
      <c r="K13" s="53" t="n">
        <v>8552.97</v>
      </c>
      <c r="L13" s="54" t="s">
        <v>57</v>
      </c>
      <c r="M13" s="53" t="n">
        <f aca="false">'Dados Cadastrais'!AC12</f>
        <v>0</v>
      </c>
      <c r="N13" s="67" t="n">
        <f aca="false">'Dados Cadastrais'!AD12</f>
        <v>0</v>
      </c>
      <c r="O13" s="40" t="n">
        <f aca="false">SUM(C13:I13,K13,M13)</f>
        <v>14191.24</v>
      </c>
    </row>
    <row r="14" customFormat="false" ht="15" hidden="false" customHeight="false" outlineLevel="0" collapsed="false">
      <c r="A14" s="38" t="str">
        <f aca="false">'Dados Cadastrais'!A13</f>
        <v>***.***.***-**</v>
      </c>
      <c r="B14" s="53" t="str">
        <f aca="false">'Dados Cadastrais'!B13</f>
        <v>CARLITO ANTONIO DA CRUZ</v>
      </c>
      <c r="C14" s="53" t="n">
        <f aca="false">'Dados Cadastrais'!S13</f>
        <v>884</v>
      </c>
      <c r="D14" s="53" t="n">
        <f aca="false">'Dados Cadastrais'!T13</f>
        <v>0</v>
      </c>
      <c r="E14" s="53" t="n">
        <f aca="false">'Dados Cadastrais'!U13</f>
        <v>688.02</v>
      </c>
      <c r="F14" s="53" t="n">
        <f aca="false">'Dados Cadastrais'!V13</f>
        <v>0</v>
      </c>
      <c r="G14" s="53" t="n">
        <f aca="false">'Dados Cadastrais'!W13</f>
        <v>4377.73</v>
      </c>
      <c r="H14" s="53" t="s">
        <v>56</v>
      </c>
      <c r="I14" s="53" t="n">
        <f aca="false">'Dados Cadastrais'!Y13</f>
        <v>0</v>
      </c>
      <c r="J14" s="54" t="n">
        <f aca="false">'Dados Cadastrais'!Z13</f>
        <v>0</v>
      </c>
      <c r="K14" s="53" t="n">
        <f aca="false">'Dados Cadastrais'!AA13</f>
        <v>0</v>
      </c>
      <c r="L14" s="54" t="n">
        <f aca="false">'Dados Cadastrais'!AB13</f>
        <v>0</v>
      </c>
      <c r="M14" s="53" t="n">
        <f aca="false">'Dados Cadastrais'!AC13</f>
        <v>0</v>
      </c>
      <c r="N14" s="67" t="n">
        <f aca="false">'Dados Cadastrais'!AD13</f>
        <v>0</v>
      </c>
      <c r="O14" s="40" t="n">
        <f aca="false">SUM(C14:I14,K14,M14)</f>
        <v>5949.75</v>
      </c>
    </row>
    <row r="15" customFormat="false" ht="15" hidden="false" customHeight="false" outlineLevel="0" collapsed="false">
      <c r="A15" s="38" t="str">
        <f aca="false">'Dados Cadastrais'!A14</f>
        <v>***.***.***-**</v>
      </c>
      <c r="B15" s="53" t="str">
        <f aca="false">'Dados Cadastrais'!B14</f>
        <v>CARLOS NEWTON DE SOUZA PINTO</v>
      </c>
      <c r="C15" s="53" t="n">
        <f aca="false">'Dados Cadastrais'!S14</f>
        <v>884</v>
      </c>
      <c r="D15" s="53" t="n">
        <f aca="false">'Dados Cadastrais'!T14</f>
        <v>0</v>
      </c>
      <c r="E15" s="53" t="n">
        <f aca="false">'Dados Cadastrais'!U14</f>
        <v>786</v>
      </c>
      <c r="F15" s="53" t="n">
        <f aca="false">'Dados Cadastrais'!V14</f>
        <v>0</v>
      </c>
      <c r="G15" s="53" t="n">
        <f aca="false">'Dados Cadastrais'!W14</f>
        <v>4377.73</v>
      </c>
      <c r="H15" s="53" t="s">
        <v>56</v>
      </c>
      <c r="I15" s="53" t="n">
        <f aca="false">'Dados Cadastrais'!Y14</f>
        <v>0</v>
      </c>
      <c r="J15" s="54" t="n">
        <f aca="false">'Dados Cadastrais'!Z14</f>
        <v>0</v>
      </c>
      <c r="K15" s="53" t="n">
        <f aca="false">'Dados Cadastrais'!AA14</f>
        <v>0</v>
      </c>
      <c r="L15" s="54" t="n">
        <f aca="false">'Dados Cadastrais'!AB14</f>
        <v>0</v>
      </c>
      <c r="M15" s="53" t="n">
        <f aca="false">'Dados Cadastrais'!AC14</f>
        <v>0</v>
      </c>
      <c r="N15" s="67" t="n">
        <f aca="false">'Dados Cadastrais'!AD14</f>
        <v>0</v>
      </c>
      <c r="O15" s="40" t="n">
        <f aca="false">SUM(C15:I15,K15,M15)</f>
        <v>6047.73</v>
      </c>
    </row>
    <row r="16" customFormat="false" ht="15" hidden="false" customHeight="false" outlineLevel="0" collapsed="false">
      <c r="A16" s="38" t="str">
        <f aca="false">'Dados Cadastrais'!A15</f>
        <v>***.***.***-**</v>
      </c>
      <c r="B16" s="53" t="str">
        <f aca="false">'Dados Cadastrais'!B15</f>
        <v>DANIEL DOS SANTOS FIGUEIREDO</v>
      </c>
      <c r="C16" s="53" t="n">
        <f aca="false">'Dados Cadastrais'!S15</f>
        <v>884</v>
      </c>
      <c r="D16" s="53" t="n">
        <f aca="false">'Dados Cadastrais'!T15</f>
        <v>699</v>
      </c>
      <c r="E16" s="53" t="n">
        <f aca="false">'Dados Cadastrais'!U15</f>
        <v>408</v>
      </c>
      <c r="F16" s="53" t="n">
        <f aca="false">'Dados Cadastrais'!V15</f>
        <v>0</v>
      </c>
      <c r="G16" s="53" t="n">
        <f aca="false">'Dados Cadastrais'!W15</f>
        <v>4377.73</v>
      </c>
      <c r="H16" s="53" t="s">
        <v>56</v>
      </c>
      <c r="I16" s="53" t="n">
        <f aca="false">'Dados Cadastrais'!Y15</f>
        <v>0</v>
      </c>
      <c r="J16" s="54" t="n">
        <f aca="false">'Dados Cadastrais'!Z15</f>
        <v>0</v>
      </c>
      <c r="K16" s="53" t="n">
        <f aca="false">'Dados Cadastrais'!AA15</f>
        <v>0</v>
      </c>
      <c r="L16" s="54" t="n">
        <f aca="false">'Dados Cadastrais'!AB15</f>
        <v>0</v>
      </c>
      <c r="M16" s="53" t="n">
        <f aca="false">'Dados Cadastrais'!AC15</f>
        <v>0</v>
      </c>
      <c r="N16" s="67" t="n">
        <f aca="false">'Dados Cadastrais'!AD15</f>
        <v>0</v>
      </c>
      <c r="O16" s="40" t="n">
        <f aca="false">SUM(C16:I16,K16,M16)</f>
        <v>6368.73</v>
      </c>
    </row>
    <row r="17" customFormat="false" ht="15" hidden="false" customHeight="false" outlineLevel="0" collapsed="false">
      <c r="A17" s="38" t="str">
        <f aca="false">'Dados Cadastrais'!A16</f>
        <v>***.***.***-**</v>
      </c>
      <c r="B17" s="53" t="str">
        <f aca="false">'Dados Cadastrais'!B16</f>
        <v>DANIELA LUSTOZA MARQUES DE SOUZA CHAVES</v>
      </c>
      <c r="C17" s="53" t="n">
        <f aca="false">'Dados Cadastrais'!S16</f>
        <v>884</v>
      </c>
      <c r="D17" s="53" t="n">
        <f aca="false">'Dados Cadastrais'!T16</f>
        <v>0</v>
      </c>
      <c r="E17" s="53" t="n">
        <f aca="false">'Dados Cadastrais'!U16</f>
        <v>380.02</v>
      </c>
      <c r="F17" s="53" t="n">
        <f aca="false">'Dados Cadastrais'!V16</f>
        <v>0</v>
      </c>
      <c r="G17" s="53" t="n">
        <f aca="false">'Dados Cadastrais'!W16</f>
        <v>4377.73</v>
      </c>
      <c r="H17" s="53" t="s">
        <v>56</v>
      </c>
      <c r="I17" s="53" t="n">
        <f aca="false">'Dados Cadastrais'!Y16</f>
        <v>0</v>
      </c>
      <c r="J17" s="54" t="n">
        <f aca="false">'Dados Cadastrais'!Z16</f>
        <v>0</v>
      </c>
      <c r="K17" s="53" t="n">
        <f aca="false">'Dados Cadastrais'!AA16</f>
        <v>0</v>
      </c>
      <c r="L17" s="54" t="n">
        <f aca="false">'Dados Cadastrais'!AB16</f>
        <v>0</v>
      </c>
      <c r="M17" s="53" t="n">
        <f aca="false">'Dados Cadastrais'!AC16</f>
        <v>0</v>
      </c>
      <c r="N17" s="67" t="n">
        <f aca="false">'Dados Cadastrais'!AD16</f>
        <v>0</v>
      </c>
      <c r="O17" s="40" t="n">
        <f aca="false">SUM(C17:I17,K17,M17)</f>
        <v>5641.75</v>
      </c>
    </row>
    <row r="18" customFormat="false" ht="15" hidden="false" customHeight="false" outlineLevel="0" collapsed="false">
      <c r="A18" s="38" t="str">
        <f aca="false">'Dados Cadastrais'!A17</f>
        <v>***.***.***-**</v>
      </c>
      <c r="B18" s="53" t="str">
        <f aca="false">'Dados Cadastrais'!B17</f>
        <v>DÉCIO TEIXEIRA DE CARVALHO JÚNIOR</v>
      </c>
      <c r="C18" s="53" t="n">
        <f aca="false">'Dados Cadastrais'!S17</f>
        <v>884</v>
      </c>
      <c r="D18" s="53" t="n">
        <f aca="false">'Dados Cadastrais'!T17</f>
        <v>0</v>
      </c>
      <c r="E18" s="53" t="n">
        <f aca="false">'Dados Cadastrais'!U17</f>
        <v>545.37</v>
      </c>
      <c r="F18" s="53" t="n">
        <f aca="false">'Dados Cadastrais'!V17</f>
        <v>0</v>
      </c>
      <c r="G18" s="53" t="n">
        <f aca="false">'Dados Cadastrais'!W17</f>
        <v>4377.73</v>
      </c>
      <c r="H18" s="53" t="s">
        <v>56</v>
      </c>
      <c r="I18" s="53" t="n">
        <f aca="false">'Dados Cadastrais'!Y17</f>
        <v>0</v>
      </c>
      <c r="J18" s="54" t="n">
        <f aca="false">'Dados Cadastrais'!Z17</f>
        <v>0</v>
      </c>
      <c r="K18" s="68" t="n">
        <v>1674.82</v>
      </c>
      <c r="L18" s="54" t="s">
        <v>57</v>
      </c>
      <c r="M18" s="53" t="n">
        <f aca="false">'Dados Cadastrais'!AC17</f>
        <v>0</v>
      </c>
      <c r="N18" s="67" t="n">
        <f aca="false">'Dados Cadastrais'!AD17</f>
        <v>0</v>
      </c>
      <c r="O18" s="40" t="n">
        <f aca="false">SUM(C18:I18,K18,M18)</f>
        <v>7481.92</v>
      </c>
    </row>
    <row r="19" customFormat="false" ht="15" hidden="false" customHeight="false" outlineLevel="0" collapsed="false">
      <c r="A19" s="38" t="str">
        <f aca="false">'Dados Cadastrais'!A18</f>
        <v>***.***.***-**</v>
      </c>
      <c r="B19" s="53" t="str">
        <f aca="false">'Dados Cadastrais'!B18</f>
        <v>DERLIANE REGO TAPAJÓS</v>
      </c>
      <c r="C19" s="53" t="n">
        <f aca="false">'Dados Cadastrais'!S18</f>
        <v>884</v>
      </c>
      <c r="D19" s="53" t="n">
        <f aca="false">'Dados Cadastrais'!T18</f>
        <v>0</v>
      </c>
      <c r="E19" s="53" t="n">
        <f aca="false">'Dados Cadastrais'!U18</f>
        <v>870</v>
      </c>
      <c r="F19" s="53" t="n">
        <f aca="false">'Dados Cadastrais'!V18</f>
        <v>0</v>
      </c>
      <c r="G19" s="53" t="n">
        <f aca="false">'Dados Cadastrais'!W18</f>
        <v>4377.73</v>
      </c>
      <c r="H19" s="53" t="s">
        <v>56</v>
      </c>
      <c r="I19" s="53" t="n">
        <f aca="false">'Dados Cadastrais'!Y18</f>
        <v>0</v>
      </c>
      <c r="J19" s="54" t="n">
        <f aca="false">'Dados Cadastrais'!Z18</f>
        <v>0</v>
      </c>
      <c r="K19" s="53" t="n">
        <f aca="false">'Dados Cadastrais'!AA18</f>
        <v>0</v>
      </c>
      <c r="L19" s="54" t="n">
        <f aca="false">'Dados Cadastrais'!AB18</f>
        <v>0</v>
      </c>
      <c r="M19" s="53" t="n">
        <f aca="false">'Dados Cadastrais'!AC18</f>
        <v>0</v>
      </c>
      <c r="N19" s="67" t="n">
        <f aca="false">'Dados Cadastrais'!AD18</f>
        <v>0</v>
      </c>
      <c r="O19" s="40" t="n">
        <f aca="false">SUM(C19:I19,K19,M19)</f>
        <v>6131.73</v>
      </c>
    </row>
    <row r="20" customFormat="false" ht="15" hidden="false" customHeight="false" outlineLevel="0" collapsed="false">
      <c r="A20" s="38" t="str">
        <f aca="false">'Dados Cadastrais'!A19</f>
        <v>***.***.***-**</v>
      </c>
      <c r="B20" s="53" t="str">
        <f aca="false">'Dados Cadastrais'!B19</f>
        <v>DILNER NOGUEIRA SANTOS</v>
      </c>
      <c r="C20" s="53" t="n">
        <f aca="false">'Dados Cadastrais'!S19</f>
        <v>884</v>
      </c>
      <c r="D20" s="53" t="n">
        <f aca="false">'Dados Cadastrais'!T19</f>
        <v>0</v>
      </c>
      <c r="E20" s="53" t="n">
        <f aca="false">'Dados Cadastrais'!U19</f>
        <v>842.02</v>
      </c>
      <c r="F20" s="53" t="n">
        <f aca="false">'Dados Cadastrais'!V19</f>
        <v>0</v>
      </c>
      <c r="G20" s="53" t="n">
        <f aca="false">'Dados Cadastrais'!W19</f>
        <v>4377.73</v>
      </c>
      <c r="H20" s="53" t="s">
        <v>56</v>
      </c>
      <c r="I20" s="53" t="n">
        <f aca="false">'Dados Cadastrais'!Y19</f>
        <v>0</v>
      </c>
      <c r="J20" s="54" t="n">
        <f aca="false">'Dados Cadastrais'!Z19</f>
        <v>0</v>
      </c>
      <c r="K20" s="53" t="n">
        <f aca="false">'Dados Cadastrais'!AA19</f>
        <v>0</v>
      </c>
      <c r="L20" s="54" t="n">
        <f aca="false">'Dados Cadastrais'!AB19</f>
        <v>0</v>
      </c>
      <c r="M20" s="53" t="n">
        <f aca="false">'Dados Cadastrais'!AC19</f>
        <v>0</v>
      </c>
      <c r="N20" s="67" t="n">
        <f aca="false">'Dados Cadastrais'!AD19</f>
        <v>0</v>
      </c>
      <c r="O20" s="40" t="n">
        <f aca="false">SUM(C20:I20,K20,M20)</f>
        <v>6103.75</v>
      </c>
    </row>
    <row r="21" customFormat="false" ht="15" hidden="false" customHeight="false" outlineLevel="0" collapsed="false">
      <c r="A21" s="38" t="str">
        <f aca="false">'Dados Cadastrais'!A20</f>
        <v>***.***.***-**</v>
      </c>
      <c r="B21" s="53" t="str">
        <f aca="false">'Dados Cadastrais'!B20</f>
        <v>ELIZABETH FLORENTINO GABRIEL DE ALMEIDA</v>
      </c>
      <c r="C21" s="53" t="n">
        <f aca="false">'Dados Cadastrais'!S20</f>
        <v>884</v>
      </c>
      <c r="D21" s="53" t="n">
        <f aca="false">'Dados Cadastrais'!T20</f>
        <v>0</v>
      </c>
      <c r="E21" s="53" t="n">
        <f aca="false">'Dados Cadastrais'!U20</f>
        <v>534.02</v>
      </c>
      <c r="F21" s="53" t="n">
        <f aca="false">'Dados Cadastrais'!V20</f>
        <v>0</v>
      </c>
      <c r="G21" s="53" t="n">
        <f aca="false">'Dados Cadastrais'!W20</f>
        <v>4377.73</v>
      </c>
      <c r="H21" s="53" t="s">
        <v>56</v>
      </c>
      <c r="I21" s="53" t="n">
        <f aca="false">'Dados Cadastrais'!Y20</f>
        <v>0</v>
      </c>
      <c r="J21" s="54" t="n">
        <f aca="false">'Dados Cadastrais'!Z20</f>
        <v>0</v>
      </c>
      <c r="K21" s="53" t="n">
        <f aca="false">'Dados Cadastrais'!AA20</f>
        <v>0</v>
      </c>
      <c r="L21" s="54" t="n">
        <f aca="false">'Dados Cadastrais'!AB20</f>
        <v>0</v>
      </c>
      <c r="M21" s="53" t="n">
        <f aca="false">'Dados Cadastrais'!AC20</f>
        <v>0</v>
      </c>
      <c r="N21" s="67" t="n">
        <f aca="false">'Dados Cadastrais'!AD20</f>
        <v>0</v>
      </c>
      <c r="O21" s="40" t="n">
        <f aca="false">SUM(C21:I21,K21,M21)</f>
        <v>5795.75</v>
      </c>
    </row>
    <row r="22" customFormat="false" ht="15" hidden="false" customHeight="false" outlineLevel="0" collapsed="false">
      <c r="A22" s="38" t="str">
        <f aca="false">'Dados Cadastrais'!A21</f>
        <v>***.***.***-**</v>
      </c>
      <c r="B22" s="53" t="str">
        <f aca="false">'Dados Cadastrais'!B21</f>
        <v>ERIDSON JOÃO FERNANDES MEDEIROS</v>
      </c>
      <c r="C22" s="53" t="n">
        <f aca="false">'Dados Cadastrais'!S21</f>
        <v>884</v>
      </c>
      <c r="D22" s="53" t="n">
        <f aca="false">'Dados Cadastrais'!T21</f>
        <v>699</v>
      </c>
      <c r="E22" s="53" t="n">
        <f aca="false">'Dados Cadastrais'!U21</f>
        <v>688.02</v>
      </c>
      <c r="F22" s="53" t="n">
        <f aca="false">'Dados Cadastrais'!V21</f>
        <v>0</v>
      </c>
      <c r="G22" s="53" t="n">
        <f aca="false">'Dados Cadastrais'!W21</f>
        <v>4377.73</v>
      </c>
      <c r="H22" s="53" t="s">
        <v>56</v>
      </c>
      <c r="I22" s="53" t="n">
        <f aca="false">'Dados Cadastrais'!Y21</f>
        <v>0</v>
      </c>
      <c r="J22" s="54" t="n">
        <f aca="false">'Dados Cadastrais'!Z21</f>
        <v>0</v>
      </c>
      <c r="K22" s="53" t="n">
        <f aca="false">'Dados Cadastrais'!AA21</f>
        <v>0</v>
      </c>
      <c r="L22" s="54" t="n">
        <f aca="false">'Dados Cadastrais'!AB21</f>
        <v>0</v>
      </c>
      <c r="M22" s="53" t="n">
        <f aca="false">'Dados Cadastrais'!AC21</f>
        <v>0</v>
      </c>
      <c r="N22" s="67" t="n">
        <f aca="false">'Dados Cadastrais'!AD21</f>
        <v>0</v>
      </c>
      <c r="O22" s="40" t="n">
        <f aca="false">SUM(C22:I22,K22,M22)</f>
        <v>6648.75</v>
      </c>
    </row>
    <row r="23" customFormat="false" ht="15" hidden="false" customHeight="false" outlineLevel="0" collapsed="false">
      <c r="A23" s="38" t="str">
        <f aca="false">'Dados Cadastrais'!A22</f>
        <v>***.***.***-**</v>
      </c>
      <c r="B23" s="53" t="str">
        <f aca="false">'Dados Cadastrais'!B22</f>
        <v>FÁTIMA CHRISTIANE GOMES DE OLIVEIRA</v>
      </c>
      <c r="C23" s="53" t="n">
        <f aca="false">'Dados Cadastrais'!S22</f>
        <v>884</v>
      </c>
      <c r="D23" s="53" t="n">
        <f aca="false">'Dados Cadastrais'!T22</f>
        <v>0</v>
      </c>
      <c r="E23" s="53" t="n">
        <f aca="false">'Dados Cadastrais'!U22</f>
        <v>380.02</v>
      </c>
      <c r="F23" s="53" t="n">
        <f aca="false">'Dados Cadastrais'!V22</f>
        <v>0</v>
      </c>
      <c r="G23" s="53" t="n">
        <f aca="false">'Dados Cadastrais'!W22</f>
        <v>4377.73</v>
      </c>
      <c r="H23" s="53" t="s">
        <v>56</v>
      </c>
      <c r="I23" s="53" t="n">
        <f aca="false">'Dados Cadastrais'!Y22</f>
        <v>0</v>
      </c>
      <c r="J23" s="54" t="n">
        <f aca="false">'Dados Cadastrais'!Z22</f>
        <v>0</v>
      </c>
      <c r="K23" s="53" t="n">
        <f aca="false">'Dados Cadastrais'!AA22</f>
        <v>0</v>
      </c>
      <c r="L23" s="54" t="n">
        <f aca="false">'Dados Cadastrais'!AB22</f>
        <v>0</v>
      </c>
      <c r="M23" s="53" t="n">
        <f aca="false">'Dados Cadastrais'!AC22</f>
        <v>0</v>
      </c>
      <c r="N23" s="67" t="n">
        <f aca="false">'Dados Cadastrais'!AD22</f>
        <v>0</v>
      </c>
      <c r="O23" s="40" t="n">
        <f aca="false">SUM(C23:I23,K23,M23)</f>
        <v>5641.75</v>
      </c>
    </row>
    <row r="24" customFormat="false" ht="15" hidden="false" customHeight="false" outlineLevel="0" collapsed="false">
      <c r="A24" s="38" t="str">
        <f aca="false">'Dados Cadastrais'!A23</f>
        <v>***.***.***-**</v>
      </c>
      <c r="B24" s="53" t="str">
        <f aca="false">'Dados Cadastrais'!B23</f>
        <v>GUILHERME MAYER AMIN</v>
      </c>
      <c r="C24" s="53" t="n">
        <f aca="false">'Dados Cadastrais'!S23</f>
        <v>884</v>
      </c>
      <c r="D24" s="53" t="n">
        <f aca="false">'Dados Cadastrais'!T23</f>
        <v>0</v>
      </c>
      <c r="E24" s="53" t="n">
        <f aca="false">'Dados Cadastrais'!U23</f>
        <v>0</v>
      </c>
      <c r="F24" s="53" t="n">
        <f aca="false">'Dados Cadastrais'!V23</f>
        <v>0</v>
      </c>
      <c r="G24" s="53" t="n">
        <f aca="false">'Dados Cadastrais'!W23</f>
        <v>4377.73</v>
      </c>
      <c r="H24" s="53" t="s">
        <v>56</v>
      </c>
      <c r="I24" s="53" t="n">
        <f aca="false">'Dados Cadastrais'!Y23</f>
        <v>0</v>
      </c>
      <c r="J24" s="54" t="n">
        <f aca="false">'Dados Cadastrais'!Z23</f>
        <v>0</v>
      </c>
      <c r="K24" s="53" t="n">
        <f aca="false">'Dados Cadastrais'!AA23</f>
        <v>0</v>
      </c>
      <c r="L24" s="54" t="n">
        <f aca="false">'Dados Cadastrais'!AB23</f>
        <v>0</v>
      </c>
      <c r="M24" s="53" t="n">
        <f aca="false">'Dados Cadastrais'!AC23</f>
        <v>0</v>
      </c>
      <c r="N24" s="67" t="n">
        <f aca="false">'Dados Cadastrais'!AD23</f>
        <v>0</v>
      </c>
      <c r="O24" s="40" t="n">
        <f aca="false">SUM(C24:I24,K24,M24)</f>
        <v>5261.73</v>
      </c>
    </row>
    <row r="25" customFormat="false" ht="15" hidden="false" customHeight="false" outlineLevel="0" collapsed="false">
      <c r="A25" s="38" t="str">
        <f aca="false">'Dados Cadastrais'!A24</f>
        <v>***.***.***-**</v>
      </c>
      <c r="B25" s="53" t="str">
        <f aca="false">'Dados Cadastrais'!B24</f>
        <v>GUSTAVO MUNIZ NUNES</v>
      </c>
      <c r="C25" s="53" t="n">
        <f aca="false">'Dados Cadastrais'!S24</f>
        <v>884</v>
      </c>
      <c r="D25" s="53" t="n">
        <f aca="false">'Dados Cadastrais'!T24</f>
        <v>0</v>
      </c>
      <c r="E25" s="53" t="n">
        <f aca="false">'Dados Cadastrais'!U24</f>
        <v>380.02</v>
      </c>
      <c r="F25" s="53" t="n">
        <f aca="false">'Dados Cadastrais'!V24</f>
        <v>0</v>
      </c>
      <c r="G25" s="53" t="n">
        <f aca="false">'Dados Cadastrais'!W24</f>
        <v>4377.73</v>
      </c>
      <c r="H25" s="53" t="s">
        <v>56</v>
      </c>
      <c r="I25" s="53" t="n">
        <f aca="false">'Dados Cadastrais'!Y24</f>
        <v>0</v>
      </c>
      <c r="J25" s="54" t="n">
        <f aca="false">'Dados Cadastrais'!Z24</f>
        <v>0</v>
      </c>
      <c r="K25" s="53" t="n">
        <f aca="false">'Dados Cadastrais'!AA24</f>
        <v>0</v>
      </c>
      <c r="L25" s="54" t="n">
        <f aca="false">'Dados Cadastrais'!AB24</f>
        <v>0</v>
      </c>
      <c r="M25" s="53" t="n">
        <f aca="false">'Dados Cadastrais'!AC24</f>
        <v>0</v>
      </c>
      <c r="N25" s="67" t="n">
        <f aca="false">'Dados Cadastrais'!AD24</f>
        <v>0</v>
      </c>
      <c r="O25" s="40" t="n">
        <f aca="false">SUM(C25:I25,K25,M25)</f>
        <v>5641.75</v>
      </c>
    </row>
    <row r="26" customFormat="false" ht="15" hidden="false" customHeight="false" outlineLevel="0" collapsed="false">
      <c r="A26" s="38" t="str">
        <f aca="false">'Dados Cadastrais'!A25</f>
        <v>***.***.***-**</v>
      </c>
      <c r="B26" s="53" t="str">
        <f aca="false">'Dados Cadastrais'!B25</f>
        <v>HAMILTON VIEIRA SOBRINHO</v>
      </c>
      <c r="C26" s="53" t="n">
        <f aca="false">'Dados Cadastrais'!S25</f>
        <v>884</v>
      </c>
      <c r="D26" s="53" t="n">
        <f aca="false">'Dados Cadastrais'!T25</f>
        <v>0</v>
      </c>
      <c r="E26" s="53" t="n">
        <f aca="false">'Dados Cadastrais'!U25</f>
        <v>842.02</v>
      </c>
      <c r="F26" s="53" t="n">
        <f aca="false">'Dados Cadastrais'!V25</f>
        <v>0</v>
      </c>
      <c r="G26" s="53" t="n">
        <f aca="false">'Dados Cadastrais'!W25</f>
        <v>4377.73</v>
      </c>
      <c r="H26" s="53" t="s">
        <v>56</v>
      </c>
      <c r="I26" s="53" t="n">
        <f aca="false">'Dados Cadastrais'!Y25</f>
        <v>0</v>
      </c>
      <c r="J26" s="54" t="n">
        <f aca="false">'Dados Cadastrais'!Z25</f>
        <v>0</v>
      </c>
      <c r="K26" s="53" t="n">
        <f aca="false">'Dados Cadastrais'!AA25</f>
        <v>0</v>
      </c>
      <c r="L26" s="54" t="n">
        <f aca="false">'Dados Cadastrais'!AB25</f>
        <v>0</v>
      </c>
      <c r="M26" s="53" t="n">
        <f aca="false">'Dados Cadastrais'!AC25</f>
        <v>0</v>
      </c>
      <c r="N26" s="67" t="n">
        <f aca="false">'Dados Cadastrais'!AD25</f>
        <v>0</v>
      </c>
      <c r="O26" s="40" t="n">
        <f aca="false">SUM(C26:I26,K26,M26)</f>
        <v>6103.75</v>
      </c>
    </row>
    <row r="27" customFormat="false" ht="15" hidden="false" customHeight="false" outlineLevel="0" collapsed="false">
      <c r="A27" s="38" t="str">
        <f aca="false">'Dados Cadastrais'!A26</f>
        <v>***.***.***-**</v>
      </c>
      <c r="B27" s="53" t="str">
        <f aca="false">'Dados Cadastrais'!B26</f>
        <v>HERMANN DE ARAUJO HACKRADT</v>
      </c>
      <c r="C27" s="53" t="n">
        <f aca="false">'Dados Cadastrais'!S26</f>
        <v>884</v>
      </c>
      <c r="D27" s="53" t="n">
        <f aca="false">'Dados Cadastrais'!T26</f>
        <v>0</v>
      </c>
      <c r="E27" s="53" t="n">
        <f aca="false">'Dados Cadastrais'!U26</f>
        <v>688.02</v>
      </c>
      <c r="F27" s="53" t="n">
        <f aca="false">'Dados Cadastrais'!V26</f>
        <v>0</v>
      </c>
      <c r="G27" s="53" t="n">
        <f aca="false">'Dados Cadastrais'!W26</f>
        <v>4377.73</v>
      </c>
      <c r="H27" s="53" t="s">
        <v>56</v>
      </c>
      <c r="I27" s="53" t="n">
        <f aca="false">'Dados Cadastrais'!Y26</f>
        <v>0</v>
      </c>
      <c r="J27" s="54" t="n">
        <f aca="false">'Dados Cadastrais'!Z26</f>
        <v>0</v>
      </c>
      <c r="K27" s="53" t="n">
        <f aca="false">'Dados Cadastrais'!AA26</f>
        <v>0</v>
      </c>
      <c r="L27" s="54" t="n">
        <f aca="false">'Dados Cadastrais'!AB26</f>
        <v>0</v>
      </c>
      <c r="M27" s="53" t="n">
        <f aca="false">'Dados Cadastrais'!AC26</f>
        <v>0</v>
      </c>
      <c r="N27" s="67" t="n">
        <f aca="false">'Dados Cadastrais'!AD26</f>
        <v>0</v>
      </c>
      <c r="O27" s="40" t="n">
        <f aca="false">SUM(C27:I27,K27,M27)</f>
        <v>5949.75</v>
      </c>
    </row>
    <row r="28" customFormat="false" ht="15" hidden="false" customHeight="false" outlineLevel="0" collapsed="false">
      <c r="A28" s="38" t="str">
        <f aca="false">'Dados Cadastrais'!A27</f>
        <v>***.***.***-**</v>
      </c>
      <c r="B28" s="53" t="str">
        <f aca="false">'Dados Cadastrais'!B27</f>
        <v>HIGOR MARCELINO SANCHES</v>
      </c>
      <c r="C28" s="53" t="n">
        <f aca="false">'Dados Cadastrais'!S27</f>
        <v>884</v>
      </c>
      <c r="D28" s="53" t="n">
        <f aca="false">'Dados Cadastrais'!T27</f>
        <v>699</v>
      </c>
      <c r="E28" s="53" t="n">
        <f aca="false">'Dados Cadastrais'!U27</f>
        <v>684.54</v>
      </c>
      <c r="F28" s="53" t="n">
        <f aca="false">'Dados Cadastrais'!V27</f>
        <v>0</v>
      </c>
      <c r="G28" s="53" t="n">
        <f aca="false">'Dados Cadastrais'!W27</f>
        <v>4377.73</v>
      </c>
      <c r="H28" s="53" t="s">
        <v>56</v>
      </c>
      <c r="I28" s="53" t="n">
        <f aca="false">'Dados Cadastrais'!Y27</f>
        <v>0</v>
      </c>
      <c r="J28" s="54" t="n">
        <f aca="false">'Dados Cadastrais'!Z27</f>
        <v>0</v>
      </c>
      <c r="K28" s="53" t="n">
        <f aca="false">'Dados Cadastrais'!AA27</f>
        <v>0</v>
      </c>
      <c r="L28" s="54" t="n">
        <f aca="false">'Dados Cadastrais'!AB27</f>
        <v>0</v>
      </c>
      <c r="M28" s="53" t="n">
        <f aca="false">'Dados Cadastrais'!AC27</f>
        <v>0</v>
      </c>
      <c r="N28" s="67" t="n">
        <f aca="false">'Dados Cadastrais'!AD27</f>
        <v>0</v>
      </c>
      <c r="O28" s="40" t="n">
        <f aca="false">SUM(C28:I28,K28,M28)</f>
        <v>6645.27</v>
      </c>
    </row>
    <row r="29" customFormat="false" ht="15" hidden="false" customHeight="false" outlineLevel="0" collapsed="false">
      <c r="A29" s="38" t="str">
        <f aca="false">'Dados Cadastrais'!A28</f>
        <v>***.***.***-**</v>
      </c>
      <c r="B29" s="53" t="str">
        <f aca="false">'Dados Cadastrais'!B28</f>
        <v>INÁCIO ANDRÉ DE OLIVEIRA</v>
      </c>
      <c r="C29" s="53" t="n">
        <f aca="false">'Dados Cadastrais'!S28</f>
        <v>884</v>
      </c>
      <c r="D29" s="53" t="n">
        <f aca="false">'Dados Cadastrais'!T28</f>
        <v>0</v>
      </c>
      <c r="E29" s="53" t="n">
        <f aca="false">'Dados Cadastrais'!U28</f>
        <v>376.54</v>
      </c>
      <c r="F29" s="53" t="n">
        <f aca="false">'Dados Cadastrais'!V28</f>
        <v>0</v>
      </c>
      <c r="G29" s="53" t="n">
        <f aca="false">'Dados Cadastrais'!W28</f>
        <v>4377.73</v>
      </c>
      <c r="H29" s="53" t="s">
        <v>56</v>
      </c>
      <c r="I29" s="53" t="n">
        <f aca="false">'Dados Cadastrais'!Y28</f>
        <v>0</v>
      </c>
      <c r="J29" s="54" t="n">
        <f aca="false">'Dados Cadastrais'!Z28</f>
        <v>0</v>
      </c>
      <c r="K29" s="53" t="n">
        <f aca="false">'Dados Cadastrais'!AA28</f>
        <v>0</v>
      </c>
      <c r="L29" s="54" t="n">
        <f aca="false">'Dados Cadastrais'!AB28</f>
        <v>0</v>
      </c>
      <c r="M29" s="53" t="n">
        <f aca="false">'Dados Cadastrais'!AC28</f>
        <v>0</v>
      </c>
      <c r="N29" s="67" t="n">
        <f aca="false">'Dados Cadastrais'!AD28</f>
        <v>0</v>
      </c>
      <c r="O29" s="40" t="n">
        <f aca="false">SUM(C29:I29,K29,M29)</f>
        <v>5638.27</v>
      </c>
    </row>
    <row r="30" customFormat="false" ht="15" hidden="false" customHeight="false" outlineLevel="0" collapsed="false">
      <c r="A30" s="38" t="str">
        <f aca="false">'Dados Cadastrais'!A29</f>
        <v>***.***.***-**</v>
      </c>
      <c r="B30" s="53" t="str">
        <f aca="false">'Dados Cadastrais'!B29</f>
        <v>ISAURA MARIA BARBALHO SIMONETTI</v>
      </c>
      <c r="C30" s="53" t="n">
        <f aca="false">'Dados Cadastrais'!S29</f>
        <v>884</v>
      </c>
      <c r="D30" s="53" t="n">
        <f aca="false">'Dados Cadastrais'!T29</f>
        <v>0</v>
      </c>
      <c r="E30" s="53" t="n">
        <f aca="false">'Dados Cadastrais'!U29</f>
        <v>534.02</v>
      </c>
      <c r="F30" s="53" t="n">
        <f aca="false">'Dados Cadastrais'!V29</f>
        <v>0</v>
      </c>
      <c r="G30" s="53" t="n">
        <f aca="false">'Dados Cadastrais'!W29</f>
        <v>0</v>
      </c>
      <c r="H30" s="53" t="s">
        <v>56</v>
      </c>
      <c r="I30" s="53" t="n">
        <f aca="false">'Dados Cadastrais'!Y29</f>
        <v>0</v>
      </c>
      <c r="J30" s="54" t="n">
        <f aca="false">'Dados Cadastrais'!Z29</f>
        <v>0</v>
      </c>
      <c r="K30" s="53" t="n">
        <f aca="false">'Dados Cadastrais'!AA29</f>
        <v>0</v>
      </c>
      <c r="L30" s="54" t="n">
        <f aca="false">'Dados Cadastrais'!AB29</f>
        <v>0</v>
      </c>
      <c r="M30" s="53" t="n">
        <f aca="false">'Dados Cadastrais'!AC29</f>
        <v>0</v>
      </c>
      <c r="N30" s="67" t="n">
        <f aca="false">'Dados Cadastrais'!AD29</f>
        <v>0</v>
      </c>
      <c r="O30" s="40" t="n">
        <f aca="false">SUM(C30:I30,K30,M30)</f>
        <v>1418.02</v>
      </c>
    </row>
    <row r="31" customFormat="false" ht="15" hidden="false" customHeight="false" outlineLevel="0" collapsed="false">
      <c r="A31" s="38" t="str">
        <f aca="false">'Dados Cadastrais'!A30</f>
        <v>***.***.***-**</v>
      </c>
      <c r="B31" s="53" t="str">
        <f aca="false">'Dados Cadastrais'!B30</f>
        <v>JANAÍNA VASCO FERNANDES</v>
      </c>
      <c r="C31" s="53" t="n">
        <f aca="false">'Dados Cadastrais'!S30</f>
        <v>884</v>
      </c>
      <c r="D31" s="53" t="n">
        <f aca="false">'Dados Cadastrais'!T30</f>
        <v>0</v>
      </c>
      <c r="E31" s="53" t="n">
        <f aca="false">'Dados Cadastrais'!U30</f>
        <v>380.02</v>
      </c>
      <c r="F31" s="53" t="n">
        <f aca="false">'Dados Cadastrais'!V30</f>
        <v>0</v>
      </c>
      <c r="G31" s="53" t="n">
        <f aca="false">'Dados Cadastrais'!W30</f>
        <v>4377.73</v>
      </c>
      <c r="H31" s="53" t="s">
        <v>56</v>
      </c>
      <c r="I31" s="53" t="n">
        <f aca="false">'Dados Cadastrais'!Y30</f>
        <v>0</v>
      </c>
      <c r="J31" s="54" t="n">
        <f aca="false">'Dados Cadastrais'!Z30</f>
        <v>0</v>
      </c>
      <c r="K31" s="53" t="n">
        <f aca="false">'Dados Cadastrais'!AA30</f>
        <v>0</v>
      </c>
      <c r="L31" s="54" t="n">
        <f aca="false">'Dados Cadastrais'!AB30</f>
        <v>0</v>
      </c>
      <c r="M31" s="53" t="n">
        <f aca="false">'Dados Cadastrais'!AC30</f>
        <v>0</v>
      </c>
      <c r="N31" s="67" t="n">
        <f aca="false">'Dados Cadastrais'!AD30</f>
        <v>0</v>
      </c>
      <c r="O31" s="40" t="n">
        <f aca="false">SUM(C31:I31,K31,M31)</f>
        <v>5641.75</v>
      </c>
    </row>
    <row r="32" customFormat="false" ht="15" hidden="false" customHeight="false" outlineLevel="0" collapsed="false">
      <c r="A32" s="38" t="str">
        <f aca="false">'Dados Cadastrais'!A31</f>
        <v>***.***.***-**</v>
      </c>
      <c r="B32" s="53" t="str">
        <f aca="false">'Dados Cadastrais'!B31</f>
        <v>JOANILSON DE PAULA RÊGO JÚNIOR</v>
      </c>
      <c r="C32" s="53" t="n">
        <f aca="false">'Dados Cadastrais'!S31</f>
        <v>884</v>
      </c>
      <c r="D32" s="53" t="n">
        <f aca="false">'Dados Cadastrais'!T31</f>
        <v>0</v>
      </c>
      <c r="E32" s="53" t="n">
        <f aca="false">'Dados Cadastrais'!U31</f>
        <v>842.02</v>
      </c>
      <c r="F32" s="53" t="n">
        <f aca="false">'Dados Cadastrais'!V31</f>
        <v>0</v>
      </c>
      <c r="G32" s="53" t="n">
        <f aca="false">'Dados Cadastrais'!W31</f>
        <v>4377.73</v>
      </c>
      <c r="H32" s="53" t="s">
        <v>56</v>
      </c>
      <c r="I32" s="53" t="n">
        <f aca="false">'Dados Cadastrais'!Y31</f>
        <v>0</v>
      </c>
      <c r="J32" s="54" t="n">
        <f aca="false">'Dados Cadastrais'!Z31</f>
        <v>0</v>
      </c>
      <c r="K32" s="53" t="n">
        <f aca="false">'Dados Cadastrais'!AA31</f>
        <v>0</v>
      </c>
      <c r="L32" s="54" t="n">
        <f aca="false">'Dados Cadastrais'!AB31</f>
        <v>0</v>
      </c>
      <c r="M32" s="53" t="n">
        <f aca="false">'Dados Cadastrais'!AC31</f>
        <v>0</v>
      </c>
      <c r="N32" s="67" t="n">
        <f aca="false">'Dados Cadastrais'!AD31</f>
        <v>0</v>
      </c>
      <c r="O32" s="40" t="n">
        <f aca="false">SUM(C32:I32,K32,M32)</f>
        <v>6103.75</v>
      </c>
    </row>
    <row r="33" customFormat="false" ht="15" hidden="false" customHeight="false" outlineLevel="0" collapsed="false">
      <c r="A33" s="38" t="str">
        <f aca="false">'Dados Cadastrais'!A32</f>
        <v>***.***.***-**</v>
      </c>
      <c r="B33" s="53" t="str">
        <f aca="false">'Dados Cadastrais'!B32</f>
        <v>JÓLIA LUCENA DA ROCHA MELO</v>
      </c>
      <c r="C33" s="53" t="n">
        <f aca="false">'Dados Cadastrais'!S32</f>
        <v>884</v>
      </c>
      <c r="D33" s="53" t="n">
        <f aca="false">'Dados Cadastrais'!T32</f>
        <v>2097</v>
      </c>
      <c r="E33" s="53" t="n">
        <f aca="false">'Dados Cadastrais'!U32</f>
        <v>688.02</v>
      </c>
      <c r="F33" s="53" t="n">
        <f aca="false">'Dados Cadastrais'!V32</f>
        <v>0</v>
      </c>
      <c r="G33" s="53" t="n">
        <f aca="false">'Dados Cadastrais'!W32</f>
        <v>4377.73</v>
      </c>
      <c r="H33" s="53" t="s">
        <v>56</v>
      </c>
      <c r="I33" s="53" t="n">
        <f aca="false">'Dados Cadastrais'!Y32</f>
        <v>0</v>
      </c>
      <c r="J33" s="54" t="n">
        <f aca="false">'Dados Cadastrais'!Z32</f>
        <v>0</v>
      </c>
      <c r="K33" s="53" t="n">
        <f aca="false">'Dados Cadastrais'!AA32</f>
        <v>0</v>
      </c>
      <c r="L33" s="54" t="n">
        <f aca="false">'Dados Cadastrais'!AB32</f>
        <v>0</v>
      </c>
      <c r="M33" s="53" t="n">
        <f aca="false">'Dados Cadastrais'!AC32</f>
        <v>0</v>
      </c>
      <c r="N33" s="67" t="n">
        <f aca="false">'Dados Cadastrais'!AD32</f>
        <v>0</v>
      </c>
      <c r="O33" s="40" t="n">
        <f aca="false">SUM(C33:I33,K33,M33)</f>
        <v>8046.75</v>
      </c>
    </row>
    <row r="34" customFormat="false" ht="15" hidden="false" customHeight="false" outlineLevel="0" collapsed="false">
      <c r="A34" s="38" t="str">
        <f aca="false">'Dados Cadastrais'!A33</f>
        <v>***.***.***-**</v>
      </c>
      <c r="B34" s="53" t="str">
        <f aca="false">'Dados Cadastrais'!B33</f>
        <v>JORDANA DUARTE SILVA</v>
      </c>
      <c r="C34" s="53" t="n">
        <f aca="false">'Dados Cadastrais'!S33</f>
        <v>884</v>
      </c>
      <c r="D34" s="53" t="n">
        <f aca="false">'Dados Cadastrais'!T33</f>
        <v>0</v>
      </c>
      <c r="E34" s="53" t="n">
        <f aca="false">'Dados Cadastrais'!U33</f>
        <v>0</v>
      </c>
      <c r="F34" s="53" t="n">
        <f aca="false">'Dados Cadastrais'!V33</f>
        <v>0</v>
      </c>
      <c r="G34" s="53" t="n">
        <f aca="false">'Dados Cadastrais'!W33</f>
        <v>4377.73</v>
      </c>
      <c r="H34" s="53" t="s">
        <v>56</v>
      </c>
      <c r="I34" s="53" t="n">
        <f aca="false">'Dados Cadastrais'!Y33</f>
        <v>0</v>
      </c>
      <c r="J34" s="54" t="n">
        <f aca="false">'Dados Cadastrais'!Z33</f>
        <v>0</v>
      </c>
      <c r="K34" s="53" t="n">
        <f aca="false">'Dados Cadastrais'!AA33</f>
        <v>0</v>
      </c>
      <c r="L34" s="54" t="n">
        <f aca="false">'Dados Cadastrais'!AB33</f>
        <v>0</v>
      </c>
      <c r="M34" s="53" t="n">
        <f aca="false">'Dados Cadastrais'!AC33</f>
        <v>0</v>
      </c>
      <c r="N34" s="67" t="n">
        <f aca="false">'Dados Cadastrais'!AD33</f>
        <v>0</v>
      </c>
      <c r="O34" s="40" t="n">
        <f aca="false">SUM(C34:I34,K34,M34)</f>
        <v>5261.73</v>
      </c>
    </row>
    <row r="35" customFormat="false" ht="15" hidden="false" customHeight="false" outlineLevel="0" collapsed="false">
      <c r="A35" s="38" t="str">
        <f aca="false">'Dados Cadastrais'!A34</f>
        <v>***.***.***-**</v>
      </c>
      <c r="B35" s="53" t="str">
        <f aca="false">'Dados Cadastrais'!B34</f>
        <v>JOSÉ BARBOSA FILHO</v>
      </c>
      <c r="C35" s="53" t="n">
        <f aca="false">'Dados Cadastrais'!S34</f>
        <v>884</v>
      </c>
      <c r="D35" s="53" t="n">
        <f aca="false">'Dados Cadastrais'!T34</f>
        <v>0</v>
      </c>
      <c r="E35" s="53" t="n">
        <f aca="false">'Dados Cadastrais'!U34</f>
        <v>786</v>
      </c>
      <c r="F35" s="53" t="n">
        <f aca="false">'Dados Cadastrais'!V34</f>
        <v>0</v>
      </c>
      <c r="G35" s="53" t="n">
        <f aca="false">'Dados Cadastrais'!W34</f>
        <v>4377.73</v>
      </c>
      <c r="H35" s="53" t="s">
        <v>56</v>
      </c>
      <c r="I35" s="53" t="n">
        <f aca="false">'Dados Cadastrais'!Y34</f>
        <v>0</v>
      </c>
      <c r="J35" s="54" t="n">
        <f aca="false">'Dados Cadastrais'!Z34</f>
        <v>0</v>
      </c>
      <c r="K35" s="53" t="n">
        <v>2369.64</v>
      </c>
      <c r="L35" s="54" t="s">
        <v>57</v>
      </c>
      <c r="M35" s="53" t="n">
        <f aca="false">'Dados Cadastrais'!AC34</f>
        <v>0</v>
      </c>
      <c r="N35" s="67" t="n">
        <f aca="false">'Dados Cadastrais'!AD34</f>
        <v>0</v>
      </c>
      <c r="O35" s="40" t="n">
        <f aca="false">SUM(C35:I35,K35,M35)</f>
        <v>8417.37</v>
      </c>
    </row>
    <row r="36" customFormat="false" ht="15" hidden="false" customHeight="false" outlineLevel="0" collapsed="false">
      <c r="A36" s="38" t="str">
        <f aca="false">'Dados Cadastrais'!A35</f>
        <v>***.***.***-**</v>
      </c>
      <c r="B36" s="53" t="str">
        <f aca="false">'Dados Cadastrais'!B35</f>
        <v>JOSÉ DARIO DE AGUIAR FILHO</v>
      </c>
      <c r="C36" s="53" t="n">
        <f aca="false">'Dados Cadastrais'!S35</f>
        <v>884</v>
      </c>
      <c r="D36" s="53" t="n">
        <f aca="false">'Dados Cadastrais'!T35</f>
        <v>0</v>
      </c>
      <c r="E36" s="53" t="n">
        <f aca="false">'Dados Cadastrais'!U35</f>
        <v>1094</v>
      </c>
      <c r="F36" s="53" t="n">
        <f aca="false">'Dados Cadastrais'!V35</f>
        <v>0</v>
      </c>
      <c r="G36" s="53" t="n">
        <f aca="false">'Dados Cadastrais'!W35</f>
        <v>4377.73</v>
      </c>
      <c r="H36" s="53" t="s">
        <v>56</v>
      </c>
      <c r="I36" s="53" t="n">
        <f aca="false">'Dados Cadastrais'!Y35</f>
        <v>0</v>
      </c>
      <c r="J36" s="54" t="n">
        <f aca="false">'Dados Cadastrais'!Z35</f>
        <v>0</v>
      </c>
      <c r="K36" s="53" t="n">
        <f aca="false">'Dados Cadastrais'!AA35</f>
        <v>0</v>
      </c>
      <c r="L36" s="54" t="n">
        <f aca="false">'Dados Cadastrais'!AB35</f>
        <v>0</v>
      </c>
      <c r="M36" s="53" t="n">
        <f aca="false">'Dados Cadastrais'!AC35</f>
        <v>0</v>
      </c>
      <c r="N36" s="67" t="n">
        <f aca="false">'Dados Cadastrais'!AD35</f>
        <v>0</v>
      </c>
      <c r="O36" s="40" t="n">
        <f aca="false">SUM(C36:I36,K36,M36)</f>
        <v>6355.73</v>
      </c>
    </row>
    <row r="37" customFormat="false" ht="15" hidden="false" customHeight="false" outlineLevel="0" collapsed="false">
      <c r="A37" s="38" t="str">
        <f aca="false">'Dados Cadastrais'!A36</f>
        <v>***.***.***-**</v>
      </c>
      <c r="B37" s="53" t="str">
        <f aca="false">'Dados Cadastrais'!B36</f>
        <v>JOSÉ MAURÍCIO PONTES JÚNIOR</v>
      </c>
      <c r="C37" s="53" t="n">
        <f aca="false">'Dados Cadastrais'!S36</f>
        <v>884</v>
      </c>
      <c r="D37" s="53" t="n">
        <f aca="false">'Dados Cadastrais'!T36</f>
        <v>0</v>
      </c>
      <c r="E37" s="53" t="n">
        <f aca="false">'Dados Cadastrais'!U36</f>
        <v>0</v>
      </c>
      <c r="F37" s="53" t="n">
        <f aca="false">'Dados Cadastrais'!V36</f>
        <v>0</v>
      </c>
      <c r="G37" s="53" t="n">
        <f aca="false">'Dados Cadastrais'!W36</f>
        <v>4377.73</v>
      </c>
      <c r="H37" s="53" t="s">
        <v>56</v>
      </c>
      <c r="I37" s="53" t="n">
        <f aca="false">'Dados Cadastrais'!Y36</f>
        <v>0</v>
      </c>
      <c r="J37" s="54" t="n">
        <f aca="false">'Dados Cadastrais'!Z36</f>
        <v>0</v>
      </c>
      <c r="K37" s="53" t="n">
        <f aca="false">'Dados Cadastrais'!AA36</f>
        <v>0</v>
      </c>
      <c r="L37" s="54" t="n">
        <f aca="false">'Dados Cadastrais'!AB36</f>
        <v>0</v>
      </c>
      <c r="M37" s="53" t="n">
        <f aca="false">'Dados Cadastrais'!AC36</f>
        <v>0</v>
      </c>
      <c r="N37" s="67" t="n">
        <f aca="false">'Dados Cadastrais'!AD36</f>
        <v>0</v>
      </c>
      <c r="O37" s="40" t="n">
        <f aca="false">SUM(C37:I37,K37,M37)</f>
        <v>5261.73</v>
      </c>
    </row>
    <row r="38" customFormat="false" ht="15" hidden="false" customHeight="false" outlineLevel="0" collapsed="false">
      <c r="A38" s="38" t="str">
        <f aca="false">'Dados Cadastrais'!A37</f>
        <v>***.***.***-**</v>
      </c>
      <c r="B38" s="53" t="str">
        <f aca="false">'Dados Cadastrais'!B37</f>
        <v>JOSÉ RÊGO JÚNIOR</v>
      </c>
      <c r="C38" s="53" t="n">
        <f aca="false">'Dados Cadastrais'!S37</f>
        <v>884</v>
      </c>
      <c r="D38" s="53" t="n">
        <f aca="false">'Dados Cadastrais'!T37</f>
        <v>0</v>
      </c>
      <c r="E38" s="53" t="n">
        <f aca="false">'Dados Cadastrais'!U37</f>
        <v>786</v>
      </c>
      <c r="F38" s="53" t="n">
        <f aca="false">'Dados Cadastrais'!V37</f>
        <v>0</v>
      </c>
      <c r="G38" s="53" t="n">
        <f aca="false">'Dados Cadastrais'!W37</f>
        <v>4377.73</v>
      </c>
      <c r="H38" s="53" t="s">
        <v>56</v>
      </c>
      <c r="I38" s="53" t="n">
        <f aca="false">'Dados Cadastrais'!Y37</f>
        <v>0</v>
      </c>
      <c r="J38" s="54" t="n">
        <f aca="false">'Dados Cadastrais'!Z37</f>
        <v>0</v>
      </c>
      <c r="K38" s="53" t="n">
        <f aca="false">'Dados Cadastrais'!AA37</f>
        <v>0</v>
      </c>
      <c r="L38" s="54" t="n">
        <f aca="false">'Dados Cadastrais'!AB37</f>
        <v>0</v>
      </c>
      <c r="M38" s="53" t="n">
        <f aca="false">'Dados Cadastrais'!AC37</f>
        <v>0</v>
      </c>
      <c r="N38" s="67" t="n">
        <f aca="false">'Dados Cadastrais'!AD37</f>
        <v>0</v>
      </c>
      <c r="O38" s="40" t="n">
        <f aca="false">SUM(C38:I38,K38,M38)</f>
        <v>6047.73</v>
      </c>
    </row>
    <row r="39" customFormat="false" ht="15" hidden="false" customHeight="false" outlineLevel="0" collapsed="false">
      <c r="A39" s="38" t="str">
        <f aca="false">'Dados Cadastrais'!A38</f>
        <v>***.***.***-**</v>
      </c>
      <c r="B39" s="53" t="str">
        <f aca="false">'Dados Cadastrais'!B38</f>
        <v>JOSEANE DANTAS DOS SANTOS</v>
      </c>
      <c r="C39" s="53" t="n">
        <f aca="false">'Dados Cadastrais'!S38</f>
        <v>884</v>
      </c>
      <c r="D39" s="53" t="n">
        <f aca="false">'Dados Cadastrais'!T38</f>
        <v>0</v>
      </c>
      <c r="E39" s="53" t="n">
        <f aca="false">'Dados Cadastrais'!U38</f>
        <v>534.02</v>
      </c>
      <c r="F39" s="53" t="n">
        <f aca="false">'Dados Cadastrais'!V38</f>
        <v>0</v>
      </c>
      <c r="G39" s="53" t="n">
        <f aca="false">'Dados Cadastrais'!W38</f>
        <v>4377.73</v>
      </c>
      <c r="H39" s="53" t="s">
        <v>56</v>
      </c>
      <c r="I39" s="53" t="n">
        <f aca="false">'Dados Cadastrais'!Y38</f>
        <v>0</v>
      </c>
      <c r="J39" s="54" t="n">
        <f aca="false">'Dados Cadastrais'!Z38</f>
        <v>0</v>
      </c>
      <c r="K39" s="53" t="n">
        <v>2329.46</v>
      </c>
      <c r="L39" s="54" t="s">
        <v>57</v>
      </c>
      <c r="M39" s="53" t="n">
        <f aca="false">'Dados Cadastrais'!AC38</f>
        <v>0</v>
      </c>
      <c r="N39" s="67" t="n">
        <f aca="false">'Dados Cadastrais'!AD38</f>
        <v>0</v>
      </c>
      <c r="O39" s="40" t="n">
        <f aca="false">SUM(C39:I39,K39,M39)</f>
        <v>8125.21</v>
      </c>
    </row>
    <row r="40" customFormat="false" ht="15" hidden="false" customHeight="false" outlineLevel="0" collapsed="false">
      <c r="A40" s="38" t="str">
        <f aca="false">'Dados Cadastrais'!A39</f>
        <v>***.***.***-**</v>
      </c>
      <c r="B40" s="53" t="str">
        <f aca="false">'Dados Cadastrais'!B39</f>
        <v>KAROLYNE CABRAL MAROJA LIMEIRA</v>
      </c>
      <c r="C40" s="53" t="n">
        <f aca="false">'Dados Cadastrais'!S39</f>
        <v>884</v>
      </c>
      <c r="D40" s="53" t="n">
        <f aca="false">'Dados Cadastrais'!T39</f>
        <v>0</v>
      </c>
      <c r="E40" s="53" t="n">
        <f aca="false">'Dados Cadastrais'!U39</f>
        <v>376.54</v>
      </c>
      <c r="F40" s="53" t="n">
        <f aca="false">'Dados Cadastrais'!V39</f>
        <v>0</v>
      </c>
      <c r="G40" s="53" t="n">
        <f aca="false">'Dados Cadastrais'!W39</f>
        <v>4377.73</v>
      </c>
      <c r="H40" s="53" t="s">
        <v>56</v>
      </c>
      <c r="I40" s="53" t="n">
        <f aca="false">'Dados Cadastrais'!Y39</f>
        <v>0</v>
      </c>
      <c r="J40" s="54" t="n">
        <f aca="false">'Dados Cadastrais'!Z39</f>
        <v>0</v>
      </c>
      <c r="K40" s="53" t="n">
        <f aca="false">'Dados Cadastrais'!AA39</f>
        <v>0</v>
      </c>
      <c r="L40" s="54" t="n">
        <f aca="false">'Dados Cadastrais'!AB39</f>
        <v>0</v>
      </c>
      <c r="M40" s="53" t="n">
        <f aca="false">'Dados Cadastrais'!AC39</f>
        <v>0</v>
      </c>
      <c r="N40" s="67" t="n">
        <f aca="false">'Dados Cadastrais'!AD39</f>
        <v>0</v>
      </c>
      <c r="O40" s="40" t="n">
        <f aca="false">SUM(C40:I40,K40,M40)</f>
        <v>5638.27</v>
      </c>
    </row>
    <row r="41" customFormat="false" ht="15" hidden="false" customHeight="false" outlineLevel="0" collapsed="false">
      <c r="A41" s="38" t="str">
        <f aca="false">'Dados Cadastrais'!A40</f>
        <v>***.***.***-**</v>
      </c>
      <c r="B41" s="53" t="str">
        <f aca="false">'Dados Cadastrais'!B40</f>
        <v>LAIS MANICA</v>
      </c>
      <c r="C41" s="53" t="n">
        <f aca="false">'Dados Cadastrais'!S40</f>
        <v>884</v>
      </c>
      <c r="D41" s="53" t="n">
        <f aca="false">'Dados Cadastrais'!T40</f>
        <v>0</v>
      </c>
      <c r="E41" s="53" t="n">
        <f aca="false">'Dados Cadastrais'!U40</f>
        <v>562</v>
      </c>
      <c r="F41" s="53" t="n">
        <f aca="false">'Dados Cadastrais'!V40</f>
        <v>0</v>
      </c>
      <c r="G41" s="53" t="n">
        <f aca="false">'Dados Cadastrais'!W40</f>
        <v>4377.73</v>
      </c>
      <c r="H41" s="53" t="s">
        <v>56</v>
      </c>
      <c r="I41" s="53" t="n">
        <f aca="false">'Dados Cadastrais'!Y40</f>
        <v>0</v>
      </c>
      <c r="J41" s="54" t="n">
        <f aca="false">'Dados Cadastrais'!Z40</f>
        <v>0</v>
      </c>
      <c r="K41" s="53" t="n">
        <f aca="false">'Dados Cadastrais'!AA40</f>
        <v>0</v>
      </c>
      <c r="L41" s="54" t="n">
        <f aca="false">'Dados Cadastrais'!AB40</f>
        <v>0</v>
      </c>
      <c r="M41" s="53" t="n">
        <f aca="false">'Dados Cadastrais'!AC40</f>
        <v>0</v>
      </c>
      <c r="N41" s="67" t="n">
        <f aca="false">'Dados Cadastrais'!AD40</f>
        <v>0</v>
      </c>
      <c r="O41" s="40" t="n">
        <f aca="false">SUM(C41:I41,K41,M41)</f>
        <v>5823.73</v>
      </c>
    </row>
    <row r="42" customFormat="false" ht="15" hidden="false" customHeight="false" outlineLevel="0" collapsed="false">
      <c r="A42" s="38" t="str">
        <f aca="false">'Dados Cadastrais'!A41</f>
        <v>***.***.***-**</v>
      </c>
      <c r="B42" s="53" t="str">
        <f aca="false">'Dados Cadastrais'!B41</f>
        <v>LILIAN MATOS PESSOA DA CUNHA LIMA</v>
      </c>
      <c r="C42" s="53" t="n">
        <f aca="false">'Dados Cadastrais'!S41</f>
        <v>884</v>
      </c>
      <c r="D42" s="53" t="n">
        <f aca="false">'Dados Cadastrais'!T41</f>
        <v>0</v>
      </c>
      <c r="E42" s="53" t="n">
        <f aca="false">'Dados Cadastrais'!U41</f>
        <v>380.02</v>
      </c>
      <c r="F42" s="53" t="n">
        <f aca="false">'Dados Cadastrais'!V41</f>
        <v>0</v>
      </c>
      <c r="G42" s="53" t="n">
        <f aca="false">'Dados Cadastrais'!W41</f>
        <v>4377.73</v>
      </c>
      <c r="H42" s="53" t="s">
        <v>56</v>
      </c>
      <c r="I42" s="53" t="n">
        <f aca="false">'Dados Cadastrais'!Y41</f>
        <v>0</v>
      </c>
      <c r="J42" s="54" t="n">
        <f aca="false">'Dados Cadastrais'!Z41</f>
        <v>0</v>
      </c>
      <c r="K42" s="53" t="n">
        <f aca="false">'Dados Cadastrais'!AA41</f>
        <v>0</v>
      </c>
      <c r="L42" s="54" t="n">
        <f aca="false">'Dados Cadastrais'!AB41</f>
        <v>0</v>
      </c>
      <c r="M42" s="53" t="n">
        <f aca="false">'Dados Cadastrais'!AC41</f>
        <v>0</v>
      </c>
      <c r="N42" s="67" t="n">
        <f aca="false">'Dados Cadastrais'!AD41</f>
        <v>0</v>
      </c>
      <c r="O42" s="40" t="n">
        <f aca="false">SUM(C42:I42,K42,M42)</f>
        <v>5641.75</v>
      </c>
    </row>
    <row r="43" customFormat="false" ht="15" hidden="false" customHeight="false" outlineLevel="0" collapsed="false">
      <c r="A43" s="38" t="str">
        <f aca="false">'Dados Cadastrais'!A42</f>
        <v>***.***.***-**</v>
      </c>
      <c r="B43" s="53" t="str">
        <f aca="false">'Dados Cadastrais'!B42</f>
        <v>LISANDRA CRISTINA LOPES</v>
      </c>
      <c r="C43" s="53" t="n">
        <f aca="false">'Dados Cadastrais'!S42</f>
        <v>884</v>
      </c>
      <c r="D43" s="53" t="n">
        <f aca="false">'Dados Cadastrais'!T42</f>
        <v>699</v>
      </c>
      <c r="E43" s="53" t="n">
        <f aca="false">'Dados Cadastrais'!U42</f>
        <v>534.02</v>
      </c>
      <c r="F43" s="53" t="n">
        <f aca="false">'Dados Cadastrais'!V42</f>
        <v>0</v>
      </c>
      <c r="G43" s="53" t="n">
        <f aca="false">'Dados Cadastrais'!W42</f>
        <v>4377.73</v>
      </c>
      <c r="H43" s="53" t="s">
        <v>56</v>
      </c>
      <c r="I43" s="53" t="n">
        <f aca="false">'Dados Cadastrais'!Y42</f>
        <v>0</v>
      </c>
      <c r="J43" s="54" t="n">
        <f aca="false">'Dados Cadastrais'!Z42</f>
        <v>0</v>
      </c>
      <c r="K43" s="53" t="n">
        <f aca="false">'Dados Cadastrais'!AA42</f>
        <v>0</v>
      </c>
      <c r="L43" s="54" t="n">
        <f aca="false">'Dados Cadastrais'!AB42</f>
        <v>0</v>
      </c>
      <c r="M43" s="53" t="n">
        <f aca="false">'Dados Cadastrais'!AC42</f>
        <v>0</v>
      </c>
      <c r="N43" s="67" t="n">
        <f aca="false">'Dados Cadastrais'!AD42</f>
        <v>0</v>
      </c>
      <c r="O43" s="40" t="n">
        <f aca="false">SUM(C43:I43,K43,M43)</f>
        <v>6494.75</v>
      </c>
    </row>
    <row r="44" customFormat="false" ht="15" hidden="false" customHeight="false" outlineLevel="0" collapsed="false">
      <c r="A44" s="38" t="str">
        <f aca="false">'Dados Cadastrais'!A43</f>
        <v>***.***.***-**</v>
      </c>
      <c r="B44" s="53" t="str">
        <f aca="false">'Dados Cadastrais'!B43</f>
        <v>LUCIANO ATHAYDE CHAVES</v>
      </c>
      <c r="C44" s="53" t="n">
        <f aca="false">'Dados Cadastrais'!S43</f>
        <v>884</v>
      </c>
      <c r="D44" s="53" t="n">
        <f aca="false">'Dados Cadastrais'!T43</f>
        <v>0</v>
      </c>
      <c r="E44" s="53" t="n">
        <f aca="false">'Dados Cadastrais'!U43</f>
        <v>842.02</v>
      </c>
      <c r="F44" s="53" t="n">
        <f aca="false">'Dados Cadastrais'!V43</f>
        <v>0</v>
      </c>
      <c r="G44" s="53" t="n">
        <f aca="false">'Dados Cadastrais'!W43</f>
        <v>4377.73</v>
      </c>
      <c r="H44" s="53" t="s">
        <v>56</v>
      </c>
      <c r="I44" s="53" t="n">
        <f aca="false">'Dados Cadastrais'!Y43</f>
        <v>0</v>
      </c>
      <c r="J44" s="54" t="n">
        <f aca="false">'Dados Cadastrais'!Z43</f>
        <v>0</v>
      </c>
      <c r="K44" s="53" t="n">
        <f aca="false">'Dados Cadastrais'!AA43</f>
        <v>0</v>
      </c>
      <c r="L44" s="54" t="n">
        <f aca="false">'Dados Cadastrais'!AB43</f>
        <v>0</v>
      </c>
      <c r="M44" s="53" t="n">
        <f aca="false">'Dados Cadastrais'!AC43</f>
        <v>0</v>
      </c>
      <c r="N44" s="67" t="n">
        <f aca="false">'Dados Cadastrais'!AD43</f>
        <v>0</v>
      </c>
      <c r="O44" s="40" t="n">
        <f aca="false">SUM(C44:I44,K44,M44)</f>
        <v>6103.75</v>
      </c>
    </row>
    <row r="45" customFormat="false" ht="15" hidden="false" customHeight="false" outlineLevel="0" collapsed="false">
      <c r="A45" s="38" t="str">
        <f aca="false">'Dados Cadastrais'!A44</f>
        <v>***.***.***-**</v>
      </c>
      <c r="B45" s="53" t="str">
        <f aca="false">'Dados Cadastrais'!B44</f>
        <v>LUIZA EUGENIA PEREIRA ARRAES</v>
      </c>
      <c r="C45" s="53" t="n">
        <f aca="false">'Dados Cadastrais'!S44</f>
        <v>884</v>
      </c>
      <c r="D45" s="53" t="n">
        <f aca="false">'Dados Cadastrais'!T44</f>
        <v>1398</v>
      </c>
      <c r="E45" s="53" t="n">
        <f aca="false">'Dados Cadastrais'!U44</f>
        <v>996.02</v>
      </c>
      <c r="F45" s="53" t="n">
        <f aca="false">'Dados Cadastrais'!V44</f>
        <v>0</v>
      </c>
      <c r="G45" s="53" t="n">
        <f aca="false">'Dados Cadastrais'!W44</f>
        <v>4377.73</v>
      </c>
      <c r="H45" s="53" t="s">
        <v>56</v>
      </c>
      <c r="I45" s="53" t="n">
        <f aca="false">'Dados Cadastrais'!Y44</f>
        <v>0</v>
      </c>
      <c r="J45" s="54" t="n">
        <f aca="false">'Dados Cadastrais'!Z44</f>
        <v>0</v>
      </c>
      <c r="K45" s="53" t="n">
        <f aca="false">'Dados Cadastrais'!AA44</f>
        <v>0</v>
      </c>
      <c r="L45" s="54" t="n">
        <f aca="false">'Dados Cadastrais'!AB44</f>
        <v>0</v>
      </c>
      <c r="M45" s="53" t="n">
        <f aca="false">'Dados Cadastrais'!AC44</f>
        <v>0</v>
      </c>
      <c r="N45" s="67" t="n">
        <f aca="false">'Dados Cadastrais'!AD44</f>
        <v>0</v>
      </c>
      <c r="O45" s="40" t="n">
        <f aca="false">SUM(C45:I45,K45,M45)</f>
        <v>7655.75</v>
      </c>
    </row>
    <row r="46" customFormat="false" ht="15" hidden="false" customHeight="false" outlineLevel="0" collapsed="false">
      <c r="A46" s="38" t="str">
        <f aca="false">'Dados Cadastrais'!A45</f>
        <v>***.***.***-**</v>
      </c>
      <c r="B46" s="53" t="str">
        <f aca="false">'Dados Cadastrais'!B45</f>
        <v>LYGIA MARIA DE GODOY BATISTA CAVALCANTI</v>
      </c>
      <c r="C46" s="53" t="n">
        <f aca="false">'Dados Cadastrais'!S45</f>
        <v>884</v>
      </c>
      <c r="D46" s="53" t="n">
        <f aca="false">'Dados Cadastrais'!T45</f>
        <v>0</v>
      </c>
      <c r="E46" s="53" t="n">
        <f aca="false">'Dados Cadastrais'!U45</f>
        <v>786</v>
      </c>
      <c r="F46" s="53" t="n">
        <f aca="false">'Dados Cadastrais'!V45</f>
        <v>0</v>
      </c>
      <c r="G46" s="53" t="n">
        <f aca="false">'Dados Cadastrais'!W45</f>
        <v>4377.73</v>
      </c>
      <c r="H46" s="53" t="s">
        <v>56</v>
      </c>
      <c r="I46" s="53" t="n">
        <f aca="false">'Dados Cadastrais'!Y45</f>
        <v>0</v>
      </c>
      <c r="J46" s="54" t="n">
        <f aca="false">'Dados Cadastrais'!Z45</f>
        <v>0</v>
      </c>
      <c r="K46" s="53" t="n">
        <f aca="false">'Dados Cadastrais'!AA45</f>
        <v>0</v>
      </c>
      <c r="L46" s="54" t="n">
        <f aca="false">'Dados Cadastrais'!AB45</f>
        <v>0</v>
      </c>
      <c r="M46" s="53" t="n">
        <f aca="false">'Dados Cadastrais'!AC45</f>
        <v>0</v>
      </c>
      <c r="N46" s="67" t="n">
        <f aca="false">'Dados Cadastrais'!AD45</f>
        <v>0</v>
      </c>
      <c r="O46" s="40" t="n">
        <f aca="false">SUM(C46:I46,K46,M46)</f>
        <v>6047.73</v>
      </c>
    </row>
    <row r="47" customFormat="false" ht="15" hidden="false" customHeight="false" outlineLevel="0" collapsed="false">
      <c r="A47" s="38" t="str">
        <f aca="false">'Dados Cadastrais'!A46</f>
        <v>***.***.***-**</v>
      </c>
      <c r="B47" s="53" t="str">
        <f aca="false">'Dados Cadastrais'!B46</f>
        <v>MAGNO KLEIBER MAIA RIBEIRO</v>
      </c>
      <c r="C47" s="53" t="n">
        <f aca="false">'Dados Cadastrais'!S46</f>
        <v>884</v>
      </c>
      <c r="D47" s="53" t="n">
        <f aca="false">'Dados Cadastrais'!T46</f>
        <v>0</v>
      </c>
      <c r="E47" s="53" t="n">
        <f aca="false">'Dados Cadastrais'!U46</f>
        <v>996.02</v>
      </c>
      <c r="F47" s="53" t="n">
        <f aca="false">'Dados Cadastrais'!V46</f>
        <v>0</v>
      </c>
      <c r="G47" s="53" t="n">
        <f aca="false">'Dados Cadastrais'!W46</f>
        <v>4377.73</v>
      </c>
      <c r="H47" s="53" t="s">
        <v>56</v>
      </c>
      <c r="I47" s="53" t="n">
        <f aca="false">'Dados Cadastrais'!Y46</f>
        <v>0</v>
      </c>
      <c r="J47" s="54" t="n">
        <f aca="false">'Dados Cadastrais'!Z46</f>
        <v>0</v>
      </c>
      <c r="K47" s="68" t="n">
        <v>2284.24</v>
      </c>
      <c r="L47" s="54" t="s">
        <v>57</v>
      </c>
      <c r="M47" s="53" t="n">
        <f aca="false">'Dados Cadastrais'!AC46</f>
        <v>0</v>
      </c>
      <c r="N47" s="67" t="n">
        <f aca="false">'Dados Cadastrais'!AD46</f>
        <v>0</v>
      </c>
      <c r="O47" s="40" t="n">
        <f aca="false">SUM(C47:I47,K47,M47)</f>
        <v>8541.99</v>
      </c>
    </row>
    <row r="48" customFormat="false" ht="15" hidden="false" customHeight="false" outlineLevel="0" collapsed="false">
      <c r="A48" s="38" t="str">
        <f aca="false">'Dados Cadastrais'!A47</f>
        <v>***.***.***-**</v>
      </c>
      <c r="B48" s="53" t="str">
        <f aca="false">'Dados Cadastrais'!B47</f>
        <v>MANOEL MEDEIROS SOARES DE SOUSA</v>
      </c>
      <c r="C48" s="53" t="n">
        <f aca="false">'Dados Cadastrais'!S47</f>
        <v>884</v>
      </c>
      <c r="D48" s="53" t="n">
        <f aca="false">'Dados Cadastrais'!T47</f>
        <v>0</v>
      </c>
      <c r="E48" s="53" t="n">
        <f aca="false">'Dados Cadastrais'!U47</f>
        <v>688.02</v>
      </c>
      <c r="F48" s="53" t="n">
        <f aca="false">'Dados Cadastrais'!V47</f>
        <v>0</v>
      </c>
      <c r="G48" s="53" t="n">
        <f aca="false">'Dados Cadastrais'!W47</f>
        <v>4377.73</v>
      </c>
      <c r="H48" s="53" t="s">
        <v>56</v>
      </c>
      <c r="I48" s="53" t="n">
        <f aca="false">'Dados Cadastrais'!Y47</f>
        <v>0</v>
      </c>
      <c r="J48" s="54" t="n">
        <f aca="false">'Dados Cadastrais'!Z47</f>
        <v>0</v>
      </c>
      <c r="K48" s="53" t="n">
        <f aca="false">'Dados Cadastrais'!AA47</f>
        <v>0</v>
      </c>
      <c r="L48" s="54" t="n">
        <f aca="false">'Dados Cadastrais'!AB47</f>
        <v>0</v>
      </c>
      <c r="M48" s="53" t="n">
        <f aca="false">'Dados Cadastrais'!AC47</f>
        <v>0</v>
      </c>
      <c r="N48" s="67" t="n">
        <f aca="false">'Dados Cadastrais'!AD47</f>
        <v>0</v>
      </c>
      <c r="O48" s="40" t="n">
        <f aca="false">SUM(C48:I48,K48,M48)</f>
        <v>5949.75</v>
      </c>
    </row>
    <row r="49" customFormat="false" ht="15" hidden="false" customHeight="false" outlineLevel="0" collapsed="false">
      <c r="A49" s="38" t="str">
        <f aca="false">'Dados Cadastrais'!A48</f>
        <v>***.***.***-**</v>
      </c>
      <c r="B49" s="53" t="str">
        <f aca="false">'Dados Cadastrais'!B48</f>
        <v>MARCELLA ALVES DE VILAR</v>
      </c>
      <c r="C49" s="53" t="n">
        <f aca="false">'Dados Cadastrais'!S48</f>
        <v>884</v>
      </c>
      <c r="D49" s="53" t="n">
        <f aca="false">'Dados Cadastrais'!T48</f>
        <v>699</v>
      </c>
      <c r="E49" s="53" t="n">
        <f aca="false">'Dados Cadastrais'!U48</f>
        <v>530.54</v>
      </c>
      <c r="F49" s="53" t="n">
        <f aca="false">'Dados Cadastrais'!V48</f>
        <v>0</v>
      </c>
      <c r="G49" s="53" t="n">
        <f aca="false">'Dados Cadastrais'!W48</f>
        <v>4377.73</v>
      </c>
      <c r="H49" s="53" t="s">
        <v>56</v>
      </c>
      <c r="I49" s="53" t="n">
        <f aca="false">'Dados Cadastrais'!Y48</f>
        <v>0</v>
      </c>
      <c r="J49" s="54" t="n">
        <f aca="false">'Dados Cadastrais'!Z48</f>
        <v>0</v>
      </c>
      <c r="K49" s="53" t="n">
        <f aca="false">'Dados Cadastrais'!AA48</f>
        <v>0</v>
      </c>
      <c r="L49" s="54" t="n">
        <f aca="false">'Dados Cadastrais'!AB48</f>
        <v>0</v>
      </c>
      <c r="M49" s="53" t="n">
        <f aca="false">'Dados Cadastrais'!AC48</f>
        <v>0</v>
      </c>
      <c r="N49" s="67" t="n">
        <f aca="false">'Dados Cadastrais'!AD48</f>
        <v>0</v>
      </c>
      <c r="O49" s="40" t="n">
        <f aca="false">SUM(C49:I49,K49,M49)</f>
        <v>6491.27</v>
      </c>
    </row>
    <row r="50" customFormat="false" ht="15" hidden="false" customHeight="false" outlineLevel="0" collapsed="false">
      <c r="A50" s="38" t="str">
        <f aca="false">'Dados Cadastrais'!A49</f>
        <v>***.***.***-**</v>
      </c>
      <c r="B50" s="53" t="str">
        <f aca="false">'Dados Cadastrais'!B49</f>
        <v>MARIA AUXILIADORA BARROS DE MEDEIROS RODRIGUES</v>
      </c>
      <c r="C50" s="53" t="n">
        <f aca="false">'Dados Cadastrais'!S49</f>
        <v>884</v>
      </c>
      <c r="D50" s="53" t="n">
        <f aca="false">'Dados Cadastrais'!T49</f>
        <v>0</v>
      </c>
      <c r="E50" s="53" t="n">
        <f aca="false">'Dados Cadastrais'!U49</f>
        <v>380.02</v>
      </c>
      <c r="F50" s="53" t="n">
        <f aca="false">'Dados Cadastrais'!V49</f>
        <v>0</v>
      </c>
      <c r="G50" s="53" t="n">
        <f aca="false">'Dados Cadastrais'!W49</f>
        <v>4377.73</v>
      </c>
      <c r="H50" s="53" t="s">
        <v>56</v>
      </c>
      <c r="I50" s="53" t="n">
        <f aca="false">'Dados Cadastrais'!Y49</f>
        <v>0</v>
      </c>
      <c r="J50" s="54" t="n">
        <f aca="false">'Dados Cadastrais'!Z49</f>
        <v>0</v>
      </c>
      <c r="K50" s="53" t="n">
        <v>7958.02</v>
      </c>
      <c r="L50" s="54" t="s">
        <v>57</v>
      </c>
      <c r="M50" s="53" t="n">
        <f aca="false">'Dados Cadastrais'!AC49</f>
        <v>0</v>
      </c>
      <c r="N50" s="67" t="n">
        <f aca="false">'Dados Cadastrais'!AD49</f>
        <v>0</v>
      </c>
      <c r="O50" s="40" t="n">
        <f aca="false">SUM(C50:I50,K50,M50)</f>
        <v>13599.77</v>
      </c>
    </row>
    <row r="51" customFormat="false" ht="15" hidden="false" customHeight="false" outlineLevel="0" collapsed="false">
      <c r="A51" s="38" t="str">
        <f aca="false">'Dados Cadastrais'!A50</f>
        <v>***.***.***-**</v>
      </c>
      <c r="B51" s="53" t="str">
        <f aca="false">'Dados Cadastrais'!B50</f>
        <v>MARIA DO PERPETUO SOCORRO WANDERLEY DE CASTRO</v>
      </c>
      <c r="C51" s="53" t="n">
        <f aca="false">'Dados Cadastrais'!S50</f>
        <v>884</v>
      </c>
      <c r="D51" s="53" t="n">
        <f aca="false">'Dados Cadastrais'!T50</f>
        <v>0</v>
      </c>
      <c r="E51" s="53" t="n">
        <f aca="false">'Dados Cadastrais'!U50</f>
        <v>786</v>
      </c>
      <c r="F51" s="53" t="n">
        <f aca="false">'Dados Cadastrais'!V50</f>
        <v>0</v>
      </c>
      <c r="G51" s="53" t="n">
        <f aca="false">'Dados Cadastrais'!W50</f>
        <v>4377.73</v>
      </c>
      <c r="H51" s="53" t="s">
        <v>56</v>
      </c>
      <c r="I51" s="53" t="n">
        <f aca="false">'Dados Cadastrais'!Y50</f>
        <v>0</v>
      </c>
      <c r="J51" s="54" t="n">
        <f aca="false">'Dados Cadastrais'!Z50</f>
        <v>0</v>
      </c>
      <c r="K51" s="53" t="n">
        <f aca="false">'Dados Cadastrais'!AA50</f>
        <v>0</v>
      </c>
      <c r="L51" s="54" t="n">
        <f aca="false">'Dados Cadastrais'!AB50</f>
        <v>0</v>
      </c>
      <c r="M51" s="53" t="n">
        <f aca="false">'Dados Cadastrais'!AC50</f>
        <v>0</v>
      </c>
      <c r="N51" s="67" t="n">
        <f aca="false">'Dados Cadastrais'!AD50</f>
        <v>0</v>
      </c>
      <c r="O51" s="40" t="n">
        <f aca="false">SUM(C51:I51,K51,M51)</f>
        <v>6047.73</v>
      </c>
    </row>
    <row r="52" customFormat="false" ht="15" hidden="false" customHeight="false" outlineLevel="0" collapsed="false">
      <c r="A52" s="38" t="str">
        <f aca="false">'Dados Cadastrais'!A51</f>
        <v>***.***.***-**</v>
      </c>
      <c r="B52" s="53" t="str">
        <f aca="false">'Dados Cadastrais'!B51</f>
        <v>MARIA RITA MANZARRA DE MOURA GARCIA</v>
      </c>
      <c r="C52" s="53" t="n">
        <f aca="false">'Dados Cadastrais'!S51</f>
        <v>884</v>
      </c>
      <c r="D52" s="53" t="n">
        <f aca="false">'Dados Cadastrais'!T51</f>
        <v>0</v>
      </c>
      <c r="E52" s="53" t="n">
        <f aca="false">'Dados Cadastrais'!U51</f>
        <v>380.02</v>
      </c>
      <c r="F52" s="53" t="n">
        <f aca="false">'Dados Cadastrais'!V51</f>
        <v>0</v>
      </c>
      <c r="G52" s="53" t="n">
        <f aca="false">'Dados Cadastrais'!W51</f>
        <v>4377.73</v>
      </c>
      <c r="H52" s="53" t="s">
        <v>56</v>
      </c>
      <c r="I52" s="53" t="n">
        <f aca="false">'Dados Cadastrais'!Y51</f>
        <v>0</v>
      </c>
      <c r="J52" s="54" t="n">
        <f aca="false">'Dados Cadastrais'!Z51</f>
        <v>0</v>
      </c>
      <c r="K52" s="53" t="n">
        <f aca="false">'Dados Cadastrais'!AA51</f>
        <v>0</v>
      </c>
      <c r="L52" s="54" t="n">
        <f aca="false">'Dados Cadastrais'!AB51</f>
        <v>0</v>
      </c>
      <c r="M52" s="53" t="n">
        <f aca="false">'Dados Cadastrais'!AC51</f>
        <v>0</v>
      </c>
      <c r="N52" s="67" t="n">
        <f aca="false">'Dados Cadastrais'!AD51</f>
        <v>0</v>
      </c>
      <c r="O52" s="40" t="n">
        <f aca="false">SUM(C52:I52,K52,M52)</f>
        <v>5641.75</v>
      </c>
    </row>
    <row r="53" customFormat="false" ht="15" hidden="false" customHeight="false" outlineLevel="0" collapsed="false">
      <c r="A53" s="38" t="str">
        <f aca="false">'Dados Cadastrais'!A52</f>
        <v>***.***.***-**</v>
      </c>
      <c r="B53" s="53" t="str">
        <f aca="false">'Dados Cadastrais'!B52</f>
        <v>MICHAEL WEGNER KNABBEN</v>
      </c>
      <c r="C53" s="53" t="n">
        <f aca="false">'Dados Cadastrais'!S52</f>
        <v>884</v>
      </c>
      <c r="D53" s="53" t="n">
        <f aca="false">'Dados Cadastrais'!T52</f>
        <v>699</v>
      </c>
      <c r="E53" s="53" t="n">
        <f aca="false">'Dados Cadastrais'!U52</f>
        <v>684.54</v>
      </c>
      <c r="F53" s="53" t="n">
        <f aca="false">'Dados Cadastrais'!V52</f>
        <v>0</v>
      </c>
      <c r="G53" s="53" t="n">
        <f aca="false">'Dados Cadastrais'!W52</f>
        <v>4377.73</v>
      </c>
      <c r="H53" s="53" t="s">
        <v>56</v>
      </c>
      <c r="I53" s="53" t="n">
        <f aca="false">'Dados Cadastrais'!Y52</f>
        <v>0</v>
      </c>
      <c r="J53" s="54" t="n">
        <f aca="false">'Dados Cadastrais'!Z52</f>
        <v>0</v>
      </c>
      <c r="K53" s="53" t="n">
        <f aca="false">'Dados Cadastrais'!AA52</f>
        <v>0</v>
      </c>
      <c r="L53" s="54" t="n">
        <f aca="false">'Dados Cadastrais'!AB52</f>
        <v>0</v>
      </c>
      <c r="M53" s="53" t="n">
        <f aca="false">'Dados Cadastrais'!AC52</f>
        <v>0</v>
      </c>
      <c r="N53" s="67" t="n">
        <f aca="false">'Dados Cadastrais'!AD52</f>
        <v>0</v>
      </c>
      <c r="O53" s="40" t="n">
        <f aca="false">SUM(C53:I53,K53,M53)</f>
        <v>6645.27</v>
      </c>
    </row>
    <row r="54" customFormat="false" ht="15" hidden="false" customHeight="false" outlineLevel="0" collapsed="false">
      <c r="A54" s="38" t="str">
        <f aca="false">'Dados Cadastrais'!A53</f>
        <v>***.***.***-**</v>
      </c>
      <c r="B54" s="53" t="str">
        <f aca="false">'Dados Cadastrais'!B53</f>
        <v>NAGILA NOGUEIRA GOMES</v>
      </c>
      <c r="C54" s="53" t="n">
        <f aca="false">'Dados Cadastrais'!S53</f>
        <v>884</v>
      </c>
      <c r="D54" s="53" t="n">
        <f aca="false">'Dados Cadastrais'!T53</f>
        <v>0</v>
      </c>
      <c r="E54" s="53" t="n">
        <f aca="false">'Dados Cadastrais'!U53</f>
        <v>562</v>
      </c>
      <c r="F54" s="53" t="n">
        <f aca="false">'Dados Cadastrais'!V53</f>
        <v>0</v>
      </c>
      <c r="G54" s="53" t="n">
        <f aca="false">'Dados Cadastrais'!W53</f>
        <v>4377.73</v>
      </c>
      <c r="H54" s="53" t="s">
        <v>56</v>
      </c>
      <c r="I54" s="53" t="n">
        <f aca="false">'Dados Cadastrais'!Y53</f>
        <v>0</v>
      </c>
      <c r="J54" s="54" t="n">
        <f aca="false">'Dados Cadastrais'!Z53</f>
        <v>0</v>
      </c>
      <c r="K54" s="53" t="n">
        <f aca="false">'Dados Cadastrais'!AA53</f>
        <v>0</v>
      </c>
      <c r="L54" s="54" t="n">
        <f aca="false">'Dados Cadastrais'!AB53</f>
        <v>0</v>
      </c>
      <c r="M54" s="53" t="n">
        <f aca="false">'Dados Cadastrais'!AC53</f>
        <v>0</v>
      </c>
      <c r="N54" s="67" t="n">
        <f aca="false">'Dados Cadastrais'!AD53</f>
        <v>0</v>
      </c>
      <c r="O54" s="40" t="n">
        <f aca="false">SUM(C54:I54,K54,M54)</f>
        <v>5823.73</v>
      </c>
    </row>
    <row r="55" customFormat="false" ht="15" hidden="false" customHeight="false" outlineLevel="0" collapsed="false">
      <c r="A55" s="38" t="str">
        <f aca="false">'Dados Cadastrais'!A54</f>
        <v>***.***.***-**</v>
      </c>
      <c r="B55" s="53" t="str">
        <f aca="false">'Dados Cadastrais'!B54</f>
        <v>RACHEL VILAR DE OLIVEIRA VILLARIM</v>
      </c>
      <c r="C55" s="53" t="n">
        <f aca="false">'Dados Cadastrais'!S54</f>
        <v>884</v>
      </c>
      <c r="D55" s="53" t="n">
        <f aca="false">'Dados Cadastrais'!T54</f>
        <v>0</v>
      </c>
      <c r="E55" s="53" t="n">
        <f aca="false">'Dados Cadastrais'!U54</f>
        <v>870</v>
      </c>
      <c r="F55" s="53" t="n">
        <f aca="false">'Dados Cadastrais'!V54</f>
        <v>0</v>
      </c>
      <c r="G55" s="53" t="n">
        <f aca="false">'Dados Cadastrais'!W54</f>
        <v>4377.73</v>
      </c>
      <c r="H55" s="53" t="s">
        <v>56</v>
      </c>
      <c r="I55" s="53" t="n">
        <f aca="false">'Dados Cadastrais'!Y54</f>
        <v>0</v>
      </c>
      <c r="J55" s="54" t="n">
        <f aca="false">'Dados Cadastrais'!Z54</f>
        <v>0</v>
      </c>
      <c r="K55" s="53" t="n">
        <f aca="false">'Dados Cadastrais'!AA54</f>
        <v>0</v>
      </c>
      <c r="L55" s="54" t="n">
        <f aca="false">'Dados Cadastrais'!AB54</f>
        <v>0</v>
      </c>
      <c r="M55" s="53" t="n">
        <f aca="false">'Dados Cadastrais'!AC54</f>
        <v>0</v>
      </c>
      <c r="N55" s="67" t="n">
        <f aca="false">'Dados Cadastrais'!AD54</f>
        <v>0</v>
      </c>
      <c r="O55" s="40" t="n">
        <f aca="false">SUM(C55:I55,K55,M55)</f>
        <v>6131.73</v>
      </c>
    </row>
    <row r="56" customFormat="false" ht="15" hidden="false" customHeight="false" outlineLevel="0" collapsed="false">
      <c r="A56" s="38" t="str">
        <f aca="false">'Dados Cadastrais'!A55</f>
        <v>***.***.***-**</v>
      </c>
      <c r="B56" s="53" t="str">
        <f aca="false">'Dados Cadastrais'!B55</f>
        <v>RICARDO LUÍS ESPÍNDOLA BORGES</v>
      </c>
      <c r="C56" s="53" t="n">
        <f aca="false">'Dados Cadastrais'!S55</f>
        <v>884</v>
      </c>
      <c r="D56" s="53" t="n">
        <f aca="false">'Dados Cadastrais'!T55</f>
        <v>0</v>
      </c>
      <c r="E56" s="53" t="n">
        <f aca="false">'Dados Cadastrais'!U55</f>
        <v>534.02</v>
      </c>
      <c r="F56" s="53" t="n">
        <f aca="false">'Dados Cadastrais'!V55</f>
        <v>0</v>
      </c>
      <c r="G56" s="53" t="n">
        <f aca="false">'Dados Cadastrais'!W55</f>
        <v>4377.73</v>
      </c>
      <c r="H56" s="53" t="s">
        <v>56</v>
      </c>
      <c r="I56" s="53" t="n">
        <f aca="false">'Dados Cadastrais'!Y55</f>
        <v>0</v>
      </c>
      <c r="J56" s="54" t="n">
        <f aca="false">'Dados Cadastrais'!Z55</f>
        <v>0</v>
      </c>
      <c r="K56" s="53" t="n">
        <f aca="false">'Dados Cadastrais'!AA55</f>
        <v>0</v>
      </c>
      <c r="L56" s="54" t="n">
        <f aca="false">'Dados Cadastrais'!AB55</f>
        <v>0</v>
      </c>
      <c r="M56" s="53" t="n">
        <f aca="false">'Dados Cadastrais'!AC55</f>
        <v>0</v>
      </c>
      <c r="N56" s="67" t="n">
        <f aca="false">'Dados Cadastrais'!AD55</f>
        <v>0</v>
      </c>
      <c r="O56" s="40" t="n">
        <f aca="false">SUM(C56:I56,K56,M56)</f>
        <v>5795.75</v>
      </c>
    </row>
    <row r="57" customFormat="false" ht="15" hidden="false" customHeight="false" outlineLevel="0" collapsed="false">
      <c r="A57" s="38" t="str">
        <f aca="false">'Dados Cadastrais'!A56</f>
        <v>***.***.***-**</v>
      </c>
      <c r="B57" s="53" t="str">
        <f aca="false">'Dados Cadastrais'!B56</f>
        <v>RONALDO MEDEIROS DE SOUZA</v>
      </c>
      <c r="C57" s="53" t="n">
        <f aca="false">'Dados Cadastrais'!S56</f>
        <v>884</v>
      </c>
      <c r="D57" s="53" t="n">
        <f aca="false">'Dados Cadastrais'!T56</f>
        <v>0</v>
      </c>
      <c r="E57" s="53" t="n">
        <f aca="false">'Dados Cadastrais'!U56</f>
        <v>534.02</v>
      </c>
      <c r="F57" s="53" t="n">
        <f aca="false">'Dados Cadastrais'!V56</f>
        <v>0</v>
      </c>
      <c r="G57" s="53" t="n">
        <f aca="false">'Dados Cadastrais'!W56</f>
        <v>4377.73</v>
      </c>
      <c r="H57" s="53" t="s">
        <v>56</v>
      </c>
      <c r="I57" s="53" t="n">
        <f aca="false">'Dados Cadastrais'!Y56</f>
        <v>0</v>
      </c>
      <c r="J57" s="54" t="n">
        <f aca="false">'Dados Cadastrais'!Z56</f>
        <v>0</v>
      </c>
      <c r="K57" s="53" t="n">
        <f aca="false">'Dados Cadastrais'!AA56</f>
        <v>0</v>
      </c>
      <c r="L57" s="54" t="n">
        <f aca="false">'Dados Cadastrais'!AB56</f>
        <v>0</v>
      </c>
      <c r="M57" s="53" t="n">
        <f aca="false">'Dados Cadastrais'!AC56</f>
        <v>0</v>
      </c>
      <c r="N57" s="67" t="n">
        <f aca="false">'Dados Cadastrais'!AD56</f>
        <v>0</v>
      </c>
      <c r="O57" s="40" t="n">
        <f aca="false">SUM(C57:I57,K57,M57)</f>
        <v>5795.75</v>
      </c>
    </row>
    <row r="58" customFormat="false" ht="15" hidden="false" customHeight="false" outlineLevel="0" collapsed="false">
      <c r="A58" s="38" t="str">
        <f aca="false">'Dados Cadastrais'!A57</f>
        <v>***.***.***-**</v>
      </c>
      <c r="B58" s="53" t="str">
        <f aca="false">'Dados Cadastrais'!B57</f>
        <v>SIMONE MEDEIROS JALIL</v>
      </c>
      <c r="C58" s="53" t="n">
        <f aca="false">'Dados Cadastrais'!S57</f>
        <v>884</v>
      </c>
      <c r="D58" s="53" t="n">
        <f aca="false">'Dados Cadastrais'!T57</f>
        <v>0</v>
      </c>
      <c r="E58" s="53" t="n">
        <f aca="false">'Dados Cadastrais'!U57</f>
        <v>842.02</v>
      </c>
      <c r="F58" s="53" t="n">
        <f aca="false">'Dados Cadastrais'!V57</f>
        <v>0</v>
      </c>
      <c r="G58" s="53" t="n">
        <f aca="false">'Dados Cadastrais'!W57</f>
        <v>4377.73</v>
      </c>
      <c r="H58" s="53" t="s">
        <v>56</v>
      </c>
      <c r="I58" s="53" t="n">
        <f aca="false">'Dados Cadastrais'!Y57</f>
        <v>0</v>
      </c>
      <c r="J58" s="54" t="n">
        <f aca="false">'Dados Cadastrais'!Z57</f>
        <v>0</v>
      </c>
      <c r="K58" s="53" t="n">
        <f aca="false">'Dados Cadastrais'!AA57</f>
        <v>0</v>
      </c>
      <c r="L58" s="54" t="n">
        <f aca="false">'Dados Cadastrais'!AB57</f>
        <v>0</v>
      </c>
      <c r="M58" s="53" t="n">
        <f aca="false">'Dados Cadastrais'!AC57</f>
        <v>0</v>
      </c>
      <c r="N58" s="67" t="n">
        <f aca="false">'Dados Cadastrais'!AD57</f>
        <v>0</v>
      </c>
      <c r="O58" s="40" t="n">
        <f aca="false">SUM(C58:I58,K58,M58)</f>
        <v>6103.75</v>
      </c>
    </row>
    <row r="59" customFormat="false" ht="15" hidden="false" customHeight="false" outlineLevel="0" collapsed="false">
      <c r="A59" s="38" t="str">
        <f aca="false">'Dados Cadastrais'!A58</f>
        <v>***.***.***-**</v>
      </c>
      <c r="B59" s="53" t="str">
        <f aca="false">'Dados Cadastrais'!B58</f>
        <v>SYMEIA SIMIÃO DA ROCHA</v>
      </c>
      <c r="C59" s="53" t="n">
        <f aca="false">'Dados Cadastrais'!S58</f>
        <v>884</v>
      </c>
      <c r="D59" s="53" t="n">
        <f aca="false">'Dados Cadastrais'!T58</f>
        <v>2097</v>
      </c>
      <c r="E59" s="53" t="n">
        <f aca="false">'Dados Cadastrais'!U58</f>
        <v>992.54</v>
      </c>
      <c r="F59" s="53" t="n">
        <f aca="false">'Dados Cadastrais'!V58</f>
        <v>0</v>
      </c>
      <c r="G59" s="53" t="n">
        <f aca="false">'Dados Cadastrais'!W58</f>
        <v>4377.73</v>
      </c>
      <c r="H59" s="53" t="s">
        <v>56</v>
      </c>
      <c r="I59" s="53" t="n">
        <f aca="false">'Dados Cadastrais'!Y58</f>
        <v>0</v>
      </c>
      <c r="J59" s="54" t="n">
        <f aca="false">'Dados Cadastrais'!Z58</f>
        <v>0</v>
      </c>
      <c r="K59" s="53" t="n">
        <f aca="false">'Dados Cadastrais'!AA58</f>
        <v>0</v>
      </c>
      <c r="L59" s="54" t="n">
        <f aca="false">'Dados Cadastrais'!AB58</f>
        <v>0</v>
      </c>
      <c r="M59" s="53" t="n">
        <f aca="false">'Dados Cadastrais'!AC58</f>
        <v>0</v>
      </c>
      <c r="N59" s="67" t="n">
        <f aca="false">'Dados Cadastrais'!AD58</f>
        <v>0</v>
      </c>
      <c r="O59" s="40" t="n">
        <f aca="false">SUM(C59:I59,K59,M59)</f>
        <v>8351.27</v>
      </c>
    </row>
    <row r="60" customFormat="false" ht="15" hidden="false" customHeight="false" outlineLevel="0" collapsed="false">
      <c r="A60" s="38" t="str">
        <f aca="false">'Dados Cadastrais'!A59</f>
        <v>***.***.***-**</v>
      </c>
      <c r="B60" s="53" t="str">
        <f aca="false">'Dados Cadastrais'!B59</f>
        <v>VLADIMIR PAES DE CASTRO</v>
      </c>
      <c r="C60" s="53" t="n">
        <f aca="false">'Dados Cadastrais'!S59</f>
        <v>884</v>
      </c>
      <c r="D60" s="53" t="n">
        <f aca="false">'Dados Cadastrais'!T59</f>
        <v>699</v>
      </c>
      <c r="E60" s="53" t="n">
        <f aca="false">'Dados Cadastrais'!U59</f>
        <v>716</v>
      </c>
      <c r="F60" s="53" t="n">
        <f aca="false">'Dados Cadastrais'!V59</f>
        <v>0</v>
      </c>
      <c r="G60" s="53" t="n">
        <f aca="false">'Dados Cadastrais'!W59</f>
        <v>4377.73</v>
      </c>
      <c r="H60" s="53" t="s">
        <v>56</v>
      </c>
      <c r="I60" s="53" t="n">
        <f aca="false">'Dados Cadastrais'!Y59</f>
        <v>0</v>
      </c>
      <c r="J60" s="54" t="n">
        <f aca="false">'Dados Cadastrais'!Z59</f>
        <v>0</v>
      </c>
      <c r="K60" s="53" t="n">
        <f aca="false">'Dados Cadastrais'!AA59</f>
        <v>0</v>
      </c>
      <c r="L60" s="54" t="n">
        <f aca="false">'Dados Cadastrais'!AB59</f>
        <v>0</v>
      </c>
      <c r="M60" s="53" t="n">
        <f aca="false">'Dados Cadastrais'!AC59</f>
        <v>0</v>
      </c>
      <c r="N60" s="67" t="n">
        <f aca="false">'Dados Cadastrais'!AD59</f>
        <v>0</v>
      </c>
      <c r="O60" s="40" t="n">
        <f aca="false">SUM(C60:I60,K60,M60)</f>
        <v>6676.73</v>
      </c>
    </row>
    <row r="61" customFormat="false" ht="15" hidden="false" customHeight="false" outlineLevel="0" collapsed="false">
      <c r="A61" s="38" t="str">
        <f aca="false">'Dados Cadastrais'!A60</f>
        <v>***.***.***-**</v>
      </c>
      <c r="B61" s="53" t="str">
        <f aca="false">'Dados Cadastrais'!B60</f>
        <v>ZÉU PALMEIRA SOBRINHO</v>
      </c>
      <c r="C61" s="53" t="n">
        <f aca="false">'Dados Cadastrais'!S60</f>
        <v>884</v>
      </c>
      <c r="D61" s="53" t="n">
        <f aca="false">'Dados Cadastrais'!T60</f>
        <v>0</v>
      </c>
      <c r="E61" s="53" t="n">
        <f aca="false">'Dados Cadastrais'!U60</f>
        <v>534.02</v>
      </c>
      <c r="F61" s="53" t="n">
        <f aca="false">'Dados Cadastrais'!V60</f>
        <v>0</v>
      </c>
      <c r="G61" s="53" t="n">
        <f aca="false">'Dados Cadastrais'!W60</f>
        <v>4377.73</v>
      </c>
      <c r="H61" s="53" t="s">
        <v>56</v>
      </c>
      <c r="I61" s="53" t="n">
        <f aca="false">'Dados Cadastrais'!Y60</f>
        <v>0</v>
      </c>
      <c r="J61" s="54" t="n">
        <f aca="false">'Dados Cadastrais'!Z60</f>
        <v>0</v>
      </c>
      <c r="K61" s="53" t="n">
        <f aca="false">'Dados Cadastrais'!AA60</f>
        <v>0</v>
      </c>
      <c r="L61" s="54" t="n">
        <f aca="false">'Dados Cadastrais'!AB60</f>
        <v>0</v>
      </c>
      <c r="M61" s="53" t="n">
        <f aca="false">'Dados Cadastrais'!AC60</f>
        <v>0</v>
      </c>
      <c r="N61" s="67" t="n">
        <f aca="false">'Dados Cadastrais'!AD60</f>
        <v>0</v>
      </c>
      <c r="O61" s="40" t="n">
        <f aca="false">SUM(C61:I61,K61,M61)</f>
        <v>5795.75</v>
      </c>
    </row>
    <row r="62" customFormat="false" ht="15" hidden="false" customHeight="false" outlineLevel="0" collapsed="false">
      <c r="A62" s="38" t="n">
        <f aca="false">'Dados Cadastrais'!A61</f>
        <v>0</v>
      </c>
      <c r="B62" s="53" t="n">
        <f aca="false">'Dados Cadastrais'!B61</f>
        <v>0</v>
      </c>
      <c r="C62" s="53" t="n">
        <f aca="false">'Dados Cadastrais'!S61</f>
        <v>0</v>
      </c>
      <c r="D62" s="53" t="n">
        <f aca="false">'Dados Cadastrais'!T61</f>
        <v>0</v>
      </c>
      <c r="E62" s="53" t="n">
        <f aca="false">'Dados Cadastrais'!U61</f>
        <v>0</v>
      </c>
      <c r="F62" s="53" t="n">
        <f aca="false">'Dados Cadastrais'!V61</f>
        <v>0</v>
      </c>
      <c r="G62" s="53" t="n">
        <f aca="false">'Dados Cadastrais'!W61</f>
        <v>0</v>
      </c>
      <c r="H62" s="53" t="n">
        <f aca="false">'Dados Cadastrais'!X61</f>
        <v>0</v>
      </c>
      <c r="I62" s="53" t="n">
        <f aca="false">'Dados Cadastrais'!Y61</f>
        <v>0</v>
      </c>
      <c r="J62" s="54" t="n">
        <f aca="false">'Dados Cadastrais'!Z61</f>
        <v>0</v>
      </c>
      <c r="K62" s="53" t="n">
        <f aca="false">'Dados Cadastrais'!AA61</f>
        <v>0</v>
      </c>
      <c r="L62" s="54" t="n">
        <f aca="false">'Dados Cadastrais'!AB61</f>
        <v>0</v>
      </c>
      <c r="M62" s="53" t="n">
        <f aca="false">'Dados Cadastrais'!AC61</f>
        <v>0</v>
      </c>
      <c r="N62" s="67" t="n">
        <f aca="false">'Dados Cadastrais'!AD61</f>
        <v>0</v>
      </c>
      <c r="O62" s="40" t="n">
        <f aca="false">SUM(C62:I62,K62,M62)</f>
        <v>0</v>
      </c>
    </row>
    <row r="63" customFormat="false" ht="15" hidden="false" customHeight="false" outlineLevel="0" collapsed="false">
      <c r="A63" s="38" t="n">
        <f aca="false">'Dados Cadastrais'!A62</f>
        <v>0</v>
      </c>
      <c r="B63" s="53" t="n">
        <f aca="false">'Dados Cadastrais'!B62</f>
        <v>0</v>
      </c>
      <c r="C63" s="53" t="n">
        <f aca="false">'Dados Cadastrais'!S62</f>
        <v>0</v>
      </c>
      <c r="D63" s="53" t="n">
        <f aca="false">'Dados Cadastrais'!T62</f>
        <v>0</v>
      </c>
      <c r="E63" s="53" t="n">
        <f aca="false">'Dados Cadastrais'!U62</f>
        <v>0</v>
      </c>
      <c r="F63" s="53" t="n">
        <f aca="false">'Dados Cadastrais'!V62</f>
        <v>0</v>
      </c>
      <c r="G63" s="53" t="n">
        <f aca="false">'Dados Cadastrais'!W62</f>
        <v>0</v>
      </c>
      <c r="H63" s="53" t="n">
        <f aca="false">'Dados Cadastrais'!X62</f>
        <v>0</v>
      </c>
      <c r="I63" s="53" t="n">
        <f aca="false">'Dados Cadastrais'!Y62</f>
        <v>0</v>
      </c>
      <c r="J63" s="54" t="n">
        <f aca="false">'Dados Cadastrais'!Z62</f>
        <v>0</v>
      </c>
      <c r="K63" s="53" t="n">
        <f aca="false">'Dados Cadastrais'!AA62</f>
        <v>0</v>
      </c>
      <c r="L63" s="54" t="n">
        <f aca="false">'Dados Cadastrais'!AB62</f>
        <v>0</v>
      </c>
      <c r="M63" s="53" t="n">
        <f aca="false">'Dados Cadastrais'!AC62</f>
        <v>0</v>
      </c>
      <c r="N63" s="67" t="n">
        <f aca="false">'Dados Cadastrais'!AD62</f>
        <v>0</v>
      </c>
      <c r="O63" s="40" t="n">
        <f aca="false">SUM(C63:I63,K63,M63)</f>
        <v>0</v>
      </c>
    </row>
    <row r="64" customFormat="false" ht="15" hidden="false" customHeight="false" outlineLevel="0" collapsed="false">
      <c r="A64" s="38" t="n">
        <f aca="false">'Dados Cadastrais'!A63</f>
        <v>0</v>
      </c>
      <c r="B64" s="53" t="n">
        <f aca="false">'Dados Cadastrais'!B63</f>
        <v>0</v>
      </c>
      <c r="C64" s="53" t="n">
        <f aca="false">'Dados Cadastrais'!S63</f>
        <v>0</v>
      </c>
      <c r="D64" s="53" t="n">
        <f aca="false">'Dados Cadastrais'!T63</f>
        <v>0</v>
      </c>
      <c r="E64" s="53" t="n">
        <f aca="false">'Dados Cadastrais'!U63</f>
        <v>0</v>
      </c>
      <c r="F64" s="53" t="n">
        <f aca="false">'Dados Cadastrais'!V63</f>
        <v>0</v>
      </c>
      <c r="G64" s="53" t="n">
        <f aca="false">'Dados Cadastrais'!W63</f>
        <v>0</v>
      </c>
      <c r="H64" s="53" t="n">
        <f aca="false">'Dados Cadastrais'!X63</f>
        <v>0</v>
      </c>
      <c r="I64" s="53" t="n">
        <f aca="false">'Dados Cadastrais'!Y63</f>
        <v>0</v>
      </c>
      <c r="J64" s="54" t="n">
        <f aca="false">'Dados Cadastrais'!Z63</f>
        <v>0</v>
      </c>
      <c r="K64" s="53" t="n">
        <f aca="false">'Dados Cadastrais'!AA63</f>
        <v>0</v>
      </c>
      <c r="L64" s="54" t="n">
        <f aca="false">'Dados Cadastrais'!AB63</f>
        <v>0</v>
      </c>
      <c r="M64" s="53" t="n">
        <f aca="false">'Dados Cadastrais'!AC63</f>
        <v>0</v>
      </c>
      <c r="N64" s="67" t="n">
        <f aca="false">'Dados Cadastrais'!AD63</f>
        <v>0</v>
      </c>
      <c r="O64" s="40" t="n">
        <f aca="false">SUM(C64:I64,K64,M64)</f>
        <v>0</v>
      </c>
    </row>
    <row r="65" customFormat="false" ht="15" hidden="false" customHeight="false" outlineLevel="0" collapsed="false">
      <c r="A65" s="38" t="n">
        <f aca="false">'Dados Cadastrais'!A64</f>
        <v>0</v>
      </c>
      <c r="B65" s="53" t="n">
        <f aca="false">'Dados Cadastrais'!B64</f>
        <v>0</v>
      </c>
      <c r="C65" s="53" t="n">
        <f aca="false">'Dados Cadastrais'!S64</f>
        <v>0</v>
      </c>
      <c r="D65" s="53" t="n">
        <f aca="false">'Dados Cadastrais'!T64</f>
        <v>0</v>
      </c>
      <c r="E65" s="53" t="n">
        <f aca="false">'Dados Cadastrais'!U64</f>
        <v>0</v>
      </c>
      <c r="F65" s="53" t="n">
        <f aca="false">'Dados Cadastrais'!V64</f>
        <v>0</v>
      </c>
      <c r="G65" s="53" t="n">
        <f aca="false">'Dados Cadastrais'!W64</f>
        <v>0</v>
      </c>
      <c r="H65" s="53" t="n">
        <f aca="false">'Dados Cadastrais'!X64</f>
        <v>0</v>
      </c>
      <c r="I65" s="53" t="n">
        <f aca="false">'Dados Cadastrais'!Y64</f>
        <v>0</v>
      </c>
      <c r="J65" s="54" t="n">
        <f aca="false">'Dados Cadastrais'!Z64</f>
        <v>0</v>
      </c>
      <c r="K65" s="53" t="n">
        <f aca="false">'Dados Cadastrais'!AA64</f>
        <v>0</v>
      </c>
      <c r="L65" s="54" t="n">
        <f aca="false">'Dados Cadastrais'!AB64</f>
        <v>0</v>
      </c>
      <c r="M65" s="53" t="n">
        <f aca="false">'Dados Cadastrais'!AC64</f>
        <v>0</v>
      </c>
      <c r="N65" s="67" t="n">
        <f aca="false">'Dados Cadastrais'!AD64</f>
        <v>0</v>
      </c>
      <c r="O65" s="40" t="n">
        <f aca="false">SUM(C65:I65,K65,M65)</f>
        <v>0</v>
      </c>
    </row>
    <row r="66" customFormat="false" ht="15" hidden="false" customHeight="false" outlineLevel="0" collapsed="false">
      <c r="A66" s="38" t="n">
        <f aca="false">'Dados Cadastrais'!A65</f>
        <v>0</v>
      </c>
      <c r="B66" s="53" t="n">
        <f aca="false">'Dados Cadastrais'!B65</f>
        <v>0</v>
      </c>
      <c r="C66" s="53" t="n">
        <f aca="false">'Dados Cadastrais'!S65</f>
        <v>0</v>
      </c>
      <c r="D66" s="53" t="n">
        <f aca="false">'Dados Cadastrais'!T65</f>
        <v>0</v>
      </c>
      <c r="E66" s="53" t="n">
        <f aca="false">'Dados Cadastrais'!U65</f>
        <v>0</v>
      </c>
      <c r="F66" s="53" t="n">
        <f aca="false">'Dados Cadastrais'!V65</f>
        <v>0</v>
      </c>
      <c r="G66" s="53" t="n">
        <f aca="false">'Dados Cadastrais'!W65</f>
        <v>0</v>
      </c>
      <c r="H66" s="53" t="n">
        <f aca="false">'Dados Cadastrais'!X65</f>
        <v>0</v>
      </c>
      <c r="I66" s="53" t="n">
        <f aca="false">'Dados Cadastrais'!Y65</f>
        <v>0</v>
      </c>
      <c r="J66" s="54" t="n">
        <f aca="false">'Dados Cadastrais'!Z65</f>
        <v>0</v>
      </c>
      <c r="K66" s="53" t="n">
        <f aca="false">'Dados Cadastrais'!AA65</f>
        <v>0</v>
      </c>
      <c r="L66" s="54" t="n">
        <f aca="false">'Dados Cadastrais'!AB65</f>
        <v>0</v>
      </c>
      <c r="M66" s="53" t="n">
        <f aca="false">'Dados Cadastrais'!AC65</f>
        <v>0</v>
      </c>
      <c r="N66" s="67" t="n">
        <f aca="false">'Dados Cadastrais'!AD65</f>
        <v>0</v>
      </c>
      <c r="O66" s="40" t="n">
        <f aca="false">SUM(C66:I66,K66,M66)</f>
        <v>0</v>
      </c>
    </row>
    <row r="67" customFormat="false" ht="15" hidden="false" customHeight="false" outlineLevel="0" collapsed="false">
      <c r="A67" s="38" t="n">
        <f aca="false">'Dados Cadastrais'!A66</f>
        <v>0</v>
      </c>
      <c r="B67" s="53" t="n">
        <f aca="false">'Dados Cadastrais'!B66</f>
        <v>0</v>
      </c>
      <c r="C67" s="53" t="n">
        <f aca="false">'Dados Cadastrais'!S66</f>
        <v>0</v>
      </c>
      <c r="D67" s="53" t="n">
        <f aca="false">'Dados Cadastrais'!T66</f>
        <v>0</v>
      </c>
      <c r="E67" s="53" t="n">
        <f aca="false">'Dados Cadastrais'!U66</f>
        <v>0</v>
      </c>
      <c r="F67" s="53" t="n">
        <f aca="false">'Dados Cadastrais'!V66</f>
        <v>0</v>
      </c>
      <c r="G67" s="53" t="n">
        <f aca="false">'Dados Cadastrais'!W66</f>
        <v>0</v>
      </c>
      <c r="H67" s="53" t="n">
        <f aca="false">'Dados Cadastrais'!X66</f>
        <v>0</v>
      </c>
      <c r="I67" s="53" t="n">
        <f aca="false">'Dados Cadastrais'!Y66</f>
        <v>0</v>
      </c>
      <c r="J67" s="54" t="n">
        <f aca="false">'Dados Cadastrais'!Z66</f>
        <v>0</v>
      </c>
      <c r="K67" s="53" t="n">
        <f aca="false">'Dados Cadastrais'!AA66</f>
        <v>0</v>
      </c>
      <c r="L67" s="54" t="n">
        <f aca="false">'Dados Cadastrais'!AB66</f>
        <v>0</v>
      </c>
      <c r="M67" s="53" t="n">
        <f aca="false">'Dados Cadastrais'!AC66</f>
        <v>0</v>
      </c>
      <c r="N67" s="67" t="n">
        <f aca="false">'Dados Cadastrais'!AD66</f>
        <v>0</v>
      </c>
      <c r="O67" s="40" t="n">
        <f aca="false">SUM(C67:I67,K67,M67)</f>
        <v>0</v>
      </c>
    </row>
    <row r="68" customFormat="false" ht="15" hidden="false" customHeight="false" outlineLevel="0" collapsed="false">
      <c r="A68" s="38" t="n">
        <f aca="false">'Dados Cadastrais'!A67</f>
        <v>0</v>
      </c>
      <c r="B68" s="53" t="n">
        <f aca="false">'Dados Cadastrais'!B67</f>
        <v>0</v>
      </c>
      <c r="C68" s="53" t="n">
        <f aca="false">'Dados Cadastrais'!S67</f>
        <v>0</v>
      </c>
      <c r="D68" s="53" t="n">
        <f aca="false">'Dados Cadastrais'!T67</f>
        <v>0</v>
      </c>
      <c r="E68" s="53" t="n">
        <f aca="false">'Dados Cadastrais'!U67</f>
        <v>0</v>
      </c>
      <c r="F68" s="53" t="n">
        <f aca="false">'Dados Cadastrais'!V67</f>
        <v>0</v>
      </c>
      <c r="G68" s="53" t="n">
        <f aca="false">'Dados Cadastrais'!W67</f>
        <v>0</v>
      </c>
      <c r="H68" s="53" t="n">
        <f aca="false">'Dados Cadastrais'!X67</f>
        <v>0</v>
      </c>
      <c r="I68" s="53" t="n">
        <f aca="false">'Dados Cadastrais'!Y67</f>
        <v>0</v>
      </c>
      <c r="J68" s="54" t="n">
        <f aca="false">'Dados Cadastrais'!Z67</f>
        <v>0</v>
      </c>
      <c r="K68" s="53" t="n">
        <f aca="false">'Dados Cadastrais'!AA67</f>
        <v>0</v>
      </c>
      <c r="L68" s="54" t="n">
        <f aca="false">'Dados Cadastrais'!AB67</f>
        <v>0</v>
      </c>
      <c r="M68" s="53" t="n">
        <f aca="false">'Dados Cadastrais'!AC67</f>
        <v>0</v>
      </c>
      <c r="N68" s="67" t="n">
        <f aca="false">'Dados Cadastrais'!AD67</f>
        <v>0</v>
      </c>
      <c r="O68" s="40" t="n">
        <f aca="false">SUM(C68:I68,K68,M68)</f>
        <v>0</v>
      </c>
    </row>
    <row r="69" customFormat="false" ht="15" hidden="false" customHeight="false" outlineLevel="0" collapsed="false">
      <c r="A69" s="38" t="n">
        <f aca="false">'Dados Cadastrais'!A68</f>
        <v>0</v>
      </c>
      <c r="B69" s="53" t="n">
        <f aca="false">'Dados Cadastrais'!B68</f>
        <v>0</v>
      </c>
      <c r="C69" s="53" t="n">
        <f aca="false">'Dados Cadastrais'!S68</f>
        <v>0</v>
      </c>
      <c r="D69" s="53" t="n">
        <f aca="false">'Dados Cadastrais'!T68</f>
        <v>0</v>
      </c>
      <c r="E69" s="53" t="n">
        <f aca="false">'Dados Cadastrais'!U68</f>
        <v>0</v>
      </c>
      <c r="F69" s="53" t="n">
        <f aca="false">'Dados Cadastrais'!V68</f>
        <v>0</v>
      </c>
      <c r="G69" s="53" t="n">
        <f aca="false">'Dados Cadastrais'!W68</f>
        <v>0</v>
      </c>
      <c r="H69" s="53" t="n">
        <f aca="false">'Dados Cadastrais'!X68</f>
        <v>0</v>
      </c>
      <c r="I69" s="53" t="n">
        <f aca="false">'Dados Cadastrais'!Y68</f>
        <v>0</v>
      </c>
      <c r="J69" s="54" t="n">
        <f aca="false">'Dados Cadastrais'!Z68</f>
        <v>0</v>
      </c>
      <c r="K69" s="53" t="n">
        <f aca="false">'Dados Cadastrais'!AA68</f>
        <v>0</v>
      </c>
      <c r="L69" s="54" t="n">
        <f aca="false">'Dados Cadastrais'!AB68</f>
        <v>0</v>
      </c>
      <c r="M69" s="53" t="n">
        <f aca="false">'Dados Cadastrais'!AC68</f>
        <v>0</v>
      </c>
      <c r="N69" s="67" t="n">
        <f aca="false">'Dados Cadastrais'!AD68</f>
        <v>0</v>
      </c>
      <c r="O69" s="40" t="n">
        <f aca="false">SUM(C69:I69,K69,M69)</f>
        <v>0</v>
      </c>
    </row>
    <row r="70" customFormat="false" ht="15" hidden="false" customHeight="false" outlineLevel="0" collapsed="false">
      <c r="A70" s="38" t="n">
        <f aca="false">'Dados Cadastrais'!A69</f>
        <v>0</v>
      </c>
      <c r="B70" s="53" t="n">
        <f aca="false">'Dados Cadastrais'!B69</f>
        <v>0</v>
      </c>
      <c r="C70" s="53" t="n">
        <f aca="false">'Dados Cadastrais'!S69</f>
        <v>0</v>
      </c>
      <c r="D70" s="53" t="n">
        <f aca="false">'Dados Cadastrais'!T69</f>
        <v>0</v>
      </c>
      <c r="E70" s="53" t="n">
        <f aca="false">'Dados Cadastrais'!U69</f>
        <v>0</v>
      </c>
      <c r="F70" s="53" t="n">
        <f aca="false">'Dados Cadastrais'!V69</f>
        <v>0</v>
      </c>
      <c r="G70" s="53" t="n">
        <f aca="false">'Dados Cadastrais'!W69</f>
        <v>0</v>
      </c>
      <c r="H70" s="53" t="n">
        <f aca="false">'Dados Cadastrais'!X69</f>
        <v>0</v>
      </c>
      <c r="I70" s="53" t="n">
        <f aca="false">'Dados Cadastrais'!Y69</f>
        <v>0</v>
      </c>
      <c r="J70" s="54" t="n">
        <f aca="false">'Dados Cadastrais'!Z69</f>
        <v>0</v>
      </c>
      <c r="K70" s="53" t="n">
        <f aca="false">'Dados Cadastrais'!AA69</f>
        <v>0</v>
      </c>
      <c r="L70" s="54" t="n">
        <f aca="false">'Dados Cadastrais'!AB69</f>
        <v>0</v>
      </c>
      <c r="M70" s="53" t="n">
        <f aca="false">'Dados Cadastrais'!AC69</f>
        <v>0</v>
      </c>
      <c r="N70" s="67" t="n">
        <f aca="false">'Dados Cadastrais'!AD69</f>
        <v>0</v>
      </c>
      <c r="O70" s="40" t="n">
        <f aca="false">SUM(C70:I70,K70,M70)</f>
        <v>0</v>
      </c>
    </row>
    <row r="71" customFormat="false" ht="15" hidden="false" customHeight="false" outlineLevel="0" collapsed="false">
      <c r="A71" s="38" t="n">
        <f aca="false">'Dados Cadastrais'!A70</f>
        <v>0</v>
      </c>
      <c r="B71" s="53" t="n">
        <f aca="false">'Dados Cadastrais'!B70</f>
        <v>0</v>
      </c>
      <c r="C71" s="53" t="n">
        <f aca="false">'Dados Cadastrais'!S70</f>
        <v>0</v>
      </c>
      <c r="D71" s="53" t="n">
        <f aca="false">'Dados Cadastrais'!T70</f>
        <v>0</v>
      </c>
      <c r="E71" s="53" t="n">
        <f aca="false">'Dados Cadastrais'!U70</f>
        <v>0</v>
      </c>
      <c r="F71" s="53" t="n">
        <f aca="false">'Dados Cadastrais'!V70</f>
        <v>0</v>
      </c>
      <c r="G71" s="53" t="n">
        <f aca="false">'Dados Cadastrais'!W70</f>
        <v>0</v>
      </c>
      <c r="H71" s="53" t="n">
        <f aca="false">'Dados Cadastrais'!X70</f>
        <v>0</v>
      </c>
      <c r="I71" s="53" t="n">
        <f aca="false">'Dados Cadastrais'!Y70</f>
        <v>0</v>
      </c>
      <c r="J71" s="54" t="n">
        <f aca="false">'Dados Cadastrais'!Z70</f>
        <v>0</v>
      </c>
      <c r="K71" s="53" t="n">
        <f aca="false">'Dados Cadastrais'!AA70</f>
        <v>0</v>
      </c>
      <c r="L71" s="54" t="n">
        <f aca="false">'Dados Cadastrais'!AB70</f>
        <v>0</v>
      </c>
      <c r="M71" s="53" t="n">
        <f aca="false">'Dados Cadastrais'!AC70</f>
        <v>0</v>
      </c>
      <c r="N71" s="67" t="n">
        <f aca="false">'Dados Cadastrais'!AD70</f>
        <v>0</v>
      </c>
      <c r="O71" s="40" t="n">
        <f aca="false">SUM(C71:I71,K71,M71)</f>
        <v>0</v>
      </c>
    </row>
    <row r="72" customFormat="false" ht="15" hidden="false" customHeight="false" outlineLevel="0" collapsed="false">
      <c r="A72" s="38" t="n">
        <f aca="false">'Dados Cadastrais'!A71</f>
        <v>0</v>
      </c>
      <c r="B72" s="53" t="n">
        <f aca="false">'Dados Cadastrais'!B71</f>
        <v>0</v>
      </c>
      <c r="C72" s="53" t="n">
        <f aca="false">'Dados Cadastrais'!S71</f>
        <v>0</v>
      </c>
      <c r="D72" s="53" t="n">
        <f aca="false">'Dados Cadastrais'!T71</f>
        <v>0</v>
      </c>
      <c r="E72" s="53" t="n">
        <f aca="false">'Dados Cadastrais'!U71</f>
        <v>0</v>
      </c>
      <c r="F72" s="53" t="n">
        <f aca="false">'Dados Cadastrais'!V71</f>
        <v>0</v>
      </c>
      <c r="G72" s="53" t="n">
        <f aca="false">'Dados Cadastrais'!W71</f>
        <v>0</v>
      </c>
      <c r="H72" s="53" t="n">
        <f aca="false">'Dados Cadastrais'!X71</f>
        <v>0</v>
      </c>
      <c r="I72" s="53" t="n">
        <f aca="false">'Dados Cadastrais'!Y71</f>
        <v>0</v>
      </c>
      <c r="J72" s="54" t="n">
        <f aca="false">'Dados Cadastrais'!Z71</f>
        <v>0</v>
      </c>
      <c r="K72" s="53" t="n">
        <f aca="false">'Dados Cadastrais'!AA71</f>
        <v>0</v>
      </c>
      <c r="L72" s="54" t="n">
        <f aca="false">'Dados Cadastrais'!AB71</f>
        <v>0</v>
      </c>
      <c r="M72" s="53" t="n">
        <f aca="false">'Dados Cadastrais'!AC71</f>
        <v>0</v>
      </c>
      <c r="N72" s="67" t="n">
        <f aca="false">'Dados Cadastrais'!AD71</f>
        <v>0</v>
      </c>
      <c r="O72" s="40" t="n">
        <f aca="false">SUM(C72:I72,K72,M72)</f>
        <v>0</v>
      </c>
    </row>
    <row r="73" customFormat="false" ht="15" hidden="false" customHeight="false" outlineLevel="0" collapsed="false">
      <c r="A73" s="38" t="n">
        <f aca="false">'Dados Cadastrais'!A72</f>
        <v>0</v>
      </c>
      <c r="B73" s="53" t="n">
        <f aca="false">'Dados Cadastrais'!B72</f>
        <v>0</v>
      </c>
      <c r="C73" s="53" t="n">
        <f aca="false">'Dados Cadastrais'!S72</f>
        <v>0</v>
      </c>
      <c r="D73" s="53" t="n">
        <f aca="false">'Dados Cadastrais'!T72</f>
        <v>0</v>
      </c>
      <c r="E73" s="53" t="n">
        <f aca="false">'Dados Cadastrais'!U72</f>
        <v>0</v>
      </c>
      <c r="F73" s="53" t="n">
        <f aca="false">'Dados Cadastrais'!V72</f>
        <v>0</v>
      </c>
      <c r="G73" s="53" t="n">
        <f aca="false">'Dados Cadastrais'!W72</f>
        <v>0</v>
      </c>
      <c r="H73" s="53" t="n">
        <f aca="false">'Dados Cadastrais'!X72</f>
        <v>0</v>
      </c>
      <c r="I73" s="53" t="n">
        <f aca="false">'Dados Cadastrais'!Y72</f>
        <v>0</v>
      </c>
      <c r="J73" s="54" t="n">
        <f aca="false">'Dados Cadastrais'!Z72</f>
        <v>0</v>
      </c>
      <c r="K73" s="53" t="n">
        <f aca="false">'Dados Cadastrais'!AA72</f>
        <v>0</v>
      </c>
      <c r="L73" s="54" t="n">
        <f aca="false">'Dados Cadastrais'!AB72</f>
        <v>0</v>
      </c>
      <c r="M73" s="53" t="n">
        <f aca="false">'Dados Cadastrais'!AC72</f>
        <v>0</v>
      </c>
      <c r="N73" s="67" t="n">
        <f aca="false">'Dados Cadastrais'!AD72</f>
        <v>0</v>
      </c>
      <c r="O73" s="40" t="n">
        <f aca="false">SUM(C73:I73,K73,M73)</f>
        <v>0</v>
      </c>
    </row>
    <row r="74" customFormat="false" ht="15" hidden="false" customHeight="false" outlineLevel="0" collapsed="false">
      <c r="A74" s="38" t="n">
        <f aca="false">'Dados Cadastrais'!A73</f>
        <v>0</v>
      </c>
      <c r="B74" s="53" t="n">
        <f aca="false">'Dados Cadastrais'!B73</f>
        <v>0</v>
      </c>
      <c r="C74" s="53" t="n">
        <f aca="false">'Dados Cadastrais'!S73</f>
        <v>0</v>
      </c>
      <c r="D74" s="53" t="n">
        <f aca="false">'Dados Cadastrais'!T73</f>
        <v>0</v>
      </c>
      <c r="E74" s="53" t="n">
        <f aca="false">'Dados Cadastrais'!U73</f>
        <v>0</v>
      </c>
      <c r="F74" s="53" t="n">
        <f aca="false">'Dados Cadastrais'!V73</f>
        <v>0</v>
      </c>
      <c r="G74" s="53" t="n">
        <f aca="false">'Dados Cadastrais'!W73</f>
        <v>0</v>
      </c>
      <c r="H74" s="53" t="n">
        <f aca="false">'Dados Cadastrais'!X73</f>
        <v>0</v>
      </c>
      <c r="I74" s="53" t="n">
        <f aca="false">'Dados Cadastrais'!Y73</f>
        <v>0</v>
      </c>
      <c r="J74" s="54" t="n">
        <f aca="false">'Dados Cadastrais'!Z73</f>
        <v>0</v>
      </c>
      <c r="K74" s="53" t="n">
        <f aca="false">'Dados Cadastrais'!AA73</f>
        <v>0</v>
      </c>
      <c r="L74" s="54" t="n">
        <f aca="false">'Dados Cadastrais'!AB73</f>
        <v>0</v>
      </c>
      <c r="M74" s="53" t="n">
        <f aca="false">'Dados Cadastrais'!AC73</f>
        <v>0</v>
      </c>
      <c r="N74" s="67" t="n">
        <f aca="false">'Dados Cadastrais'!AD73</f>
        <v>0</v>
      </c>
      <c r="O74" s="40" t="n">
        <f aca="false">SUM(C74:I74,K74,M74)</f>
        <v>0</v>
      </c>
    </row>
    <row r="75" customFormat="false" ht="15" hidden="false" customHeight="false" outlineLevel="0" collapsed="false">
      <c r="A75" s="38" t="n">
        <f aca="false">'Dados Cadastrais'!A74</f>
        <v>0</v>
      </c>
      <c r="B75" s="53" t="n">
        <f aca="false">'Dados Cadastrais'!B74</f>
        <v>0</v>
      </c>
      <c r="C75" s="53" t="n">
        <f aca="false">'Dados Cadastrais'!S74</f>
        <v>0</v>
      </c>
      <c r="D75" s="53" t="n">
        <f aca="false">'Dados Cadastrais'!T74</f>
        <v>0</v>
      </c>
      <c r="E75" s="53" t="n">
        <f aca="false">'Dados Cadastrais'!U74</f>
        <v>0</v>
      </c>
      <c r="F75" s="53" t="n">
        <f aca="false">'Dados Cadastrais'!V74</f>
        <v>0</v>
      </c>
      <c r="G75" s="53" t="n">
        <f aca="false">'Dados Cadastrais'!W74</f>
        <v>0</v>
      </c>
      <c r="H75" s="53" t="n">
        <f aca="false">'Dados Cadastrais'!X74</f>
        <v>0</v>
      </c>
      <c r="I75" s="53" t="n">
        <f aca="false">'Dados Cadastrais'!Y74</f>
        <v>0</v>
      </c>
      <c r="J75" s="54" t="n">
        <f aca="false">'Dados Cadastrais'!Z74</f>
        <v>0</v>
      </c>
      <c r="K75" s="53" t="n">
        <f aca="false">'Dados Cadastrais'!AA74</f>
        <v>0</v>
      </c>
      <c r="L75" s="54" t="n">
        <f aca="false">'Dados Cadastrais'!AB74</f>
        <v>0</v>
      </c>
      <c r="M75" s="53" t="n">
        <f aca="false">'Dados Cadastrais'!AC74</f>
        <v>0</v>
      </c>
      <c r="N75" s="67" t="n">
        <f aca="false">'Dados Cadastrais'!AD74</f>
        <v>0</v>
      </c>
      <c r="O75" s="40" t="n">
        <f aca="false">SUM(C75:I75,K75,M75)</f>
        <v>0</v>
      </c>
    </row>
    <row r="76" customFormat="false" ht="15" hidden="false" customHeight="false" outlineLevel="0" collapsed="false">
      <c r="A76" s="38" t="n">
        <f aca="false">'Dados Cadastrais'!A75</f>
        <v>0</v>
      </c>
      <c r="B76" s="53" t="n">
        <f aca="false">'Dados Cadastrais'!B75</f>
        <v>0</v>
      </c>
      <c r="C76" s="53" t="n">
        <f aca="false">'Dados Cadastrais'!S75</f>
        <v>0</v>
      </c>
      <c r="D76" s="53" t="n">
        <f aca="false">'Dados Cadastrais'!T75</f>
        <v>0</v>
      </c>
      <c r="E76" s="53" t="n">
        <f aca="false">'Dados Cadastrais'!U75</f>
        <v>0</v>
      </c>
      <c r="F76" s="53" t="n">
        <f aca="false">'Dados Cadastrais'!V75</f>
        <v>0</v>
      </c>
      <c r="G76" s="53" t="n">
        <f aca="false">'Dados Cadastrais'!W75</f>
        <v>0</v>
      </c>
      <c r="H76" s="53" t="n">
        <f aca="false">'Dados Cadastrais'!X75</f>
        <v>0</v>
      </c>
      <c r="I76" s="53" t="n">
        <f aca="false">'Dados Cadastrais'!Y75</f>
        <v>0</v>
      </c>
      <c r="J76" s="54" t="n">
        <f aca="false">'Dados Cadastrais'!Z75</f>
        <v>0</v>
      </c>
      <c r="K76" s="53" t="n">
        <f aca="false">'Dados Cadastrais'!AA75</f>
        <v>0</v>
      </c>
      <c r="L76" s="54" t="n">
        <f aca="false">'Dados Cadastrais'!AB75</f>
        <v>0</v>
      </c>
      <c r="M76" s="53" t="n">
        <f aca="false">'Dados Cadastrais'!AC75</f>
        <v>0</v>
      </c>
      <c r="N76" s="67" t="n">
        <f aca="false">'Dados Cadastrais'!AD75</f>
        <v>0</v>
      </c>
      <c r="O76" s="40" t="n">
        <f aca="false">SUM(C76:I76,K76,M76)</f>
        <v>0</v>
      </c>
    </row>
    <row r="77" customFormat="false" ht="15" hidden="false" customHeight="false" outlineLevel="0" collapsed="false">
      <c r="A77" s="38" t="n">
        <f aca="false">'Dados Cadastrais'!A76</f>
        <v>0</v>
      </c>
      <c r="B77" s="53" t="n">
        <f aca="false">'Dados Cadastrais'!B76</f>
        <v>0</v>
      </c>
      <c r="C77" s="53" t="n">
        <f aca="false">'Dados Cadastrais'!S76</f>
        <v>0</v>
      </c>
      <c r="D77" s="53" t="n">
        <f aca="false">'Dados Cadastrais'!T76</f>
        <v>0</v>
      </c>
      <c r="E77" s="53" t="n">
        <f aca="false">'Dados Cadastrais'!U76</f>
        <v>0</v>
      </c>
      <c r="F77" s="53" t="n">
        <f aca="false">'Dados Cadastrais'!V76</f>
        <v>0</v>
      </c>
      <c r="G77" s="53" t="n">
        <f aca="false">'Dados Cadastrais'!W76</f>
        <v>0</v>
      </c>
      <c r="H77" s="53" t="n">
        <f aca="false">'Dados Cadastrais'!X76</f>
        <v>0</v>
      </c>
      <c r="I77" s="53" t="n">
        <f aca="false">'Dados Cadastrais'!Y76</f>
        <v>0</v>
      </c>
      <c r="J77" s="54" t="n">
        <f aca="false">'Dados Cadastrais'!Z76</f>
        <v>0</v>
      </c>
      <c r="K77" s="53" t="n">
        <f aca="false">'Dados Cadastrais'!AA76</f>
        <v>0</v>
      </c>
      <c r="L77" s="54" t="n">
        <f aca="false">'Dados Cadastrais'!AB76</f>
        <v>0</v>
      </c>
      <c r="M77" s="53" t="n">
        <f aca="false">'Dados Cadastrais'!AC76</f>
        <v>0</v>
      </c>
      <c r="N77" s="67" t="n">
        <f aca="false">'Dados Cadastrais'!AD76</f>
        <v>0</v>
      </c>
      <c r="O77" s="40" t="n">
        <f aca="false">SUM(C77:I77,K77,M77)</f>
        <v>0</v>
      </c>
    </row>
    <row r="78" customFormat="false" ht="15" hidden="false" customHeight="false" outlineLevel="0" collapsed="false">
      <c r="A78" s="38" t="n">
        <f aca="false">'Dados Cadastrais'!A77</f>
        <v>0</v>
      </c>
      <c r="B78" s="53" t="n">
        <f aca="false">'Dados Cadastrais'!B77</f>
        <v>0</v>
      </c>
      <c r="C78" s="53" t="n">
        <f aca="false">'Dados Cadastrais'!S77</f>
        <v>0</v>
      </c>
      <c r="D78" s="53" t="n">
        <f aca="false">'Dados Cadastrais'!T77</f>
        <v>0</v>
      </c>
      <c r="E78" s="53" t="n">
        <f aca="false">'Dados Cadastrais'!U77</f>
        <v>0</v>
      </c>
      <c r="F78" s="53" t="n">
        <f aca="false">'Dados Cadastrais'!V77</f>
        <v>0</v>
      </c>
      <c r="G78" s="53" t="n">
        <f aca="false">'Dados Cadastrais'!W77</f>
        <v>0</v>
      </c>
      <c r="H78" s="53" t="n">
        <f aca="false">'Dados Cadastrais'!X77</f>
        <v>0</v>
      </c>
      <c r="I78" s="53" t="n">
        <f aca="false">'Dados Cadastrais'!Y77</f>
        <v>0</v>
      </c>
      <c r="J78" s="54" t="n">
        <f aca="false">'Dados Cadastrais'!Z77</f>
        <v>0</v>
      </c>
      <c r="K78" s="53" t="n">
        <f aca="false">'Dados Cadastrais'!AA77</f>
        <v>0</v>
      </c>
      <c r="L78" s="54" t="n">
        <f aca="false">'Dados Cadastrais'!AB77</f>
        <v>0</v>
      </c>
      <c r="M78" s="53" t="n">
        <f aca="false">'Dados Cadastrais'!AC77</f>
        <v>0</v>
      </c>
      <c r="N78" s="67" t="n">
        <f aca="false">'Dados Cadastrais'!AD77</f>
        <v>0</v>
      </c>
      <c r="O78" s="40" t="n">
        <f aca="false">SUM(C78:I78,K78,M78)</f>
        <v>0</v>
      </c>
    </row>
    <row r="79" customFormat="false" ht="15" hidden="false" customHeight="false" outlineLevel="0" collapsed="false">
      <c r="A79" s="38" t="n">
        <f aca="false">'Dados Cadastrais'!A78</f>
        <v>0</v>
      </c>
      <c r="B79" s="53" t="n">
        <f aca="false">'Dados Cadastrais'!B78</f>
        <v>0</v>
      </c>
      <c r="C79" s="53" t="n">
        <f aca="false">'Dados Cadastrais'!S78</f>
        <v>0</v>
      </c>
      <c r="D79" s="53" t="n">
        <f aca="false">'Dados Cadastrais'!T78</f>
        <v>0</v>
      </c>
      <c r="E79" s="53" t="n">
        <f aca="false">'Dados Cadastrais'!U78</f>
        <v>0</v>
      </c>
      <c r="F79" s="53" t="n">
        <f aca="false">'Dados Cadastrais'!V78</f>
        <v>0</v>
      </c>
      <c r="G79" s="53" t="n">
        <f aca="false">'Dados Cadastrais'!W78</f>
        <v>0</v>
      </c>
      <c r="H79" s="53" t="n">
        <f aca="false">'Dados Cadastrais'!X78</f>
        <v>0</v>
      </c>
      <c r="I79" s="53" t="n">
        <f aca="false">'Dados Cadastrais'!Y78</f>
        <v>0</v>
      </c>
      <c r="J79" s="54" t="n">
        <f aca="false">'Dados Cadastrais'!Z78</f>
        <v>0</v>
      </c>
      <c r="K79" s="53" t="n">
        <f aca="false">'Dados Cadastrais'!AA78</f>
        <v>0</v>
      </c>
      <c r="L79" s="54" t="n">
        <f aca="false">'Dados Cadastrais'!AB78</f>
        <v>0</v>
      </c>
      <c r="M79" s="53" t="n">
        <f aca="false">'Dados Cadastrais'!AC78</f>
        <v>0</v>
      </c>
      <c r="N79" s="67" t="n">
        <f aca="false">'Dados Cadastrais'!AD78</f>
        <v>0</v>
      </c>
      <c r="O79" s="40" t="n">
        <f aca="false">SUM(C79:I79,K79,M79)</f>
        <v>0</v>
      </c>
    </row>
    <row r="80" customFormat="false" ht="15" hidden="false" customHeight="false" outlineLevel="0" collapsed="false">
      <c r="A80" s="38" t="n">
        <f aca="false">'Dados Cadastrais'!A79</f>
        <v>0</v>
      </c>
      <c r="B80" s="53" t="n">
        <f aca="false">'Dados Cadastrais'!B79</f>
        <v>0</v>
      </c>
      <c r="C80" s="53" t="n">
        <f aca="false">'Dados Cadastrais'!S79</f>
        <v>0</v>
      </c>
      <c r="D80" s="53" t="n">
        <f aca="false">'Dados Cadastrais'!T79</f>
        <v>0</v>
      </c>
      <c r="E80" s="53" t="n">
        <f aca="false">'Dados Cadastrais'!U79</f>
        <v>0</v>
      </c>
      <c r="F80" s="53" t="n">
        <f aca="false">'Dados Cadastrais'!V79</f>
        <v>0</v>
      </c>
      <c r="G80" s="53" t="n">
        <f aca="false">'Dados Cadastrais'!W79</f>
        <v>0</v>
      </c>
      <c r="H80" s="53" t="n">
        <f aca="false">'Dados Cadastrais'!X79</f>
        <v>0</v>
      </c>
      <c r="I80" s="53" t="n">
        <f aca="false">'Dados Cadastrais'!Y79</f>
        <v>0</v>
      </c>
      <c r="J80" s="54" t="n">
        <f aca="false">'Dados Cadastrais'!Z79</f>
        <v>0</v>
      </c>
      <c r="K80" s="53" t="n">
        <f aca="false">'Dados Cadastrais'!AA79</f>
        <v>0</v>
      </c>
      <c r="L80" s="54" t="n">
        <f aca="false">'Dados Cadastrais'!AB79</f>
        <v>0</v>
      </c>
      <c r="M80" s="53" t="n">
        <f aca="false">'Dados Cadastrais'!AC79</f>
        <v>0</v>
      </c>
      <c r="N80" s="67" t="n">
        <f aca="false">'Dados Cadastrais'!AD79</f>
        <v>0</v>
      </c>
      <c r="O80" s="40" t="n">
        <f aca="false">SUM(C80:I80,K80,M80)</f>
        <v>0</v>
      </c>
    </row>
    <row r="81" customFormat="false" ht="15" hidden="false" customHeight="false" outlineLevel="0" collapsed="false">
      <c r="A81" s="38" t="n">
        <f aca="false">'Dados Cadastrais'!A80</f>
        <v>0</v>
      </c>
      <c r="B81" s="53" t="n">
        <f aca="false">'Dados Cadastrais'!B80</f>
        <v>0</v>
      </c>
      <c r="C81" s="53" t="n">
        <f aca="false">'Dados Cadastrais'!S80</f>
        <v>0</v>
      </c>
      <c r="D81" s="53" t="n">
        <f aca="false">'Dados Cadastrais'!T80</f>
        <v>0</v>
      </c>
      <c r="E81" s="53" t="n">
        <f aca="false">'Dados Cadastrais'!U80</f>
        <v>0</v>
      </c>
      <c r="F81" s="53" t="n">
        <f aca="false">'Dados Cadastrais'!V80</f>
        <v>0</v>
      </c>
      <c r="G81" s="53" t="n">
        <f aca="false">'Dados Cadastrais'!W80</f>
        <v>0</v>
      </c>
      <c r="H81" s="53" t="n">
        <f aca="false">'Dados Cadastrais'!X80</f>
        <v>0</v>
      </c>
      <c r="I81" s="53" t="n">
        <f aca="false">'Dados Cadastrais'!Y80</f>
        <v>0</v>
      </c>
      <c r="J81" s="54" t="n">
        <f aca="false">'Dados Cadastrais'!Z80</f>
        <v>0</v>
      </c>
      <c r="K81" s="53" t="n">
        <f aca="false">'Dados Cadastrais'!AA80</f>
        <v>0</v>
      </c>
      <c r="L81" s="54" t="n">
        <f aca="false">'Dados Cadastrais'!AB80</f>
        <v>0</v>
      </c>
      <c r="M81" s="53" t="n">
        <f aca="false">'Dados Cadastrais'!AC80</f>
        <v>0</v>
      </c>
      <c r="N81" s="67" t="n">
        <f aca="false">'Dados Cadastrais'!AD80</f>
        <v>0</v>
      </c>
      <c r="O81" s="40" t="n">
        <f aca="false">SUM(C81:I81,K81,M81)</f>
        <v>0</v>
      </c>
    </row>
    <row r="82" customFormat="false" ht="15" hidden="false" customHeight="false" outlineLevel="0" collapsed="false">
      <c r="A82" s="38" t="n">
        <f aca="false">'Dados Cadastrais'!A81</f>
        <v>0</v>
      </c>
      <c r="B82" s="53" t="n">
        <f aca="false">'Dados Cadastrais'!B81</f>
        <v>0</v>
      </c>
      <c r="C82" s="53" t="n">
        <f aca="false">'Dados Cadastrais'!S81</f>
        <v>0</v>
      </c>
      <c r="D82" s="53" t="n">
        <f aca="false">'Dados Cadastrais'!T81</f>
        <v>0</v>
      </c>
      <c r="E82" s="53" t="n">
        <f aca="false">'Dados Cadastrais'!U81</f>
        <v>0</v>
      </c>
      <c r="F82" s="53" t="n">
        <f aca="false">'Dados Cadastrais'!V81</f>
        <v>0</v>
      </c>
      <c r="G82" s="53" t="n">
        <f aca="false">'Dados Cadastrais'!W81</f>
        <v>0</v>
      </c>
      <c r="H82" s="53" t="n">
        <f aca="false">'Dados Cadastrais'!X81</f>
        <v>0</v>
      </c>
      <c r="I82" s="53" t="n">
        <f aca="false">'Dados Cadastrais'!Y81</f>
        <v>0</v>
      </c>
      <c r="J82" s="54" t="n">
        <f aca="false">'Dados Cadastrais'!Z81</f>
        <v>0</v>
      </c>
      <c r="K82" s="53" t="n">
        <f aca="false">'Dados Cadastrais'!AA81</f>
        <v>0</v>
      </c>
      <c r="L82" s="54" t="n">
        <f aca="false">'Dados Cadastrais'!AB81</f>
        <v>0</v>
      </c>
      <c r="M82" s="53" t="n">
        <f aca="false">'Dados Cadastrais'!AC81</f>
        <v>0</v>
      </c>
      <c r="N82" s="67" t="n">
        <f aca="false">'Dados Cadastrais'!AD81</f>
        <v>0</v>
      </c>
      <c r="O82" s="40" t="n">
        <f aca="false">SUM(C82:I82,K82,M82)</f>
        <v>0</v>
      </c>
    </row>
    <row r="83" customFormat="false" ht="15" hidden="false" customHeight="false" outlineLevel="0" collapsed="false">
      <c r="A83" s="38" t="n">
        <f aca="false">'Dados Cadastrais'!A82</f>
        <v>0</v>
      </c>
      <c r="B83" s="53" t="n">
        <f aca="false">'Dados Cadastrais'!B82</f>
        <v>0</v>
      </c>
      <c r="C83" s="53" t="n">
        <f aca="false">'Dados Cadastrais'!S82</f>
        <v>0</v>
      </c>
      <c r="D83" s="53" t="n">
        <f aca="false">'Dados Cadastrais'!T82</f>
        <v>0</v>
      </c>
      <c r="E83" s="53" t="n">
        <f aca="false">'Dados Cadastrais'!U82</f>
        <v>0</v>
      </c>
      <c r="F83" s="53" t="n">
        <f aca="false">'Dados Cadastrais'!V82</f>
        <v>0</v>
      </c>
      <c r="G83" s="53" t="n">
        <f aca="false">'Dados Cadastrais'!W82</f>
        <v>0</v>
      </c>
      <c r="H83" s="53" t="n">
        <f aca="false">'Dados Cadastrais'!X82</f>
        <v>0</v>
      </c>
      <c r="I83" s="53" t="n">
        <f aca="false">'Dados Cadastrais'!Y82</f>
        <v>0</v>
      </c>
      <c r="J83" s="54" t="n">
        <f aca="false">'Dados Cadastrais'!Z82</f>
        <v>0</v>
      </c>
      <c r="K83" s="53" t="n">
        <f aca="false">'Dados Cadastrais'!AA82</f>
        <v>0</v>
      </c>
      <c r="L83" s="54" t="n">
        <f aca="false">'Dados Cadastrais'!AB82</f>
        <v>0</v>
      </c>
      <c r="M83" s="53" t="n">
        <f aca="false">'Dados Cadastrais'!AC82</f>
        <v>0</v>
      </c>
      <c r="N83" s="67" t="n">
        <f aca="false">'Dados Cadastrais'!AD82</f>
        <v>0</v>
      </c>
      <c r="O83" s="40" t="n">
        <f aca="false">SUM(C83:I83,K83,M83)</f>
        <v>0</v>
      </c>
    </row>
    <row r="84" customFormat="false" ht="15" hidden="false" customHeight="false" outlineLevel="0" collapsed="false">
      <c r="A84" s="38" t="n">
        <f aca="false">'Dados Cadastrais'!A83</f>
        <v>0</v>
      </c>
      <c r="B84" s="53" t="n">
        <f aca="false">'Dados Cadastrais'!B83</f>
        <v>0</v>
      </c>
      <c r="C84" s="53" t="n">
        <f aca="false">'Dados Cadastrais'!S83</f>
        <v>0</v>
      </c>
      <c r="D84" s="53" t="n">
        <f aca="false">'Dados Cadastrais'!T83</f>
        <v>0</v>
      </c>
      <c r="E84" s="53" t="n">
        <f aca="false">'Dados Cadastrais'!U83</f>
        <v>0</v>
      </c>
      <c r="F84" s="53" t="n">
        <f aca="false">'Dados Cadastrais'!V83</f>
        <v>0</v>
      </c>
      <c r="G84" s="53" t="n">
        <f aca="false">'Dados Cadastrais'!W83</f>
        <v>0</v>
      </c>
      <c r="H84" s="53" t="n">
        <f aca="false">'Dados Cadastrais'!X83</f>
        <v>0</v>
      </c>
      <c r="I84" s="53" t="n">
        <f aca="false">'Dados Cadastrais'!Y83</f>
        <v>0</v>
      </c>
      <c r="J84" s="54" t="n">
        <f aca="false">'Dados Cadastrais'!Z83</f>
        <v>0</v>
      </c>
      <c r="K84" s="53" t="n">
        <f aca="false">'Dados Cadastrais'!AA83</f>
        <v>0</v>
      </c>
      <c r="L84" s="54" t="n">
        <f aca="false">'Dados Cadastrais'!AB83</f>
        <v>0</v>
      </c>
      <c r="M84" s="53" t="n">
        <f aca="false">'Dados Cadastrais'!AC83</f>
        <v>0</v>
      </c>
      <c r="N84" s="67" t="n">
        <f aca="false">'Dados Cadastrais'!AD83</f>
        <v>0</v>
      </c>
      <c r="O84" s="40" t="n">
        <f aca="false">SUM(C84:I84,K84,M84)</f>
        <v>0</v>
      </c>
    </row>
    <row r="85" customFormat="false" ht="15" hidden="false" customHeight="false" outlineLevel="0" collapsed="false">
      <c r="A85" s="38" t="n">
        <f aca="false">'Dados Cadastrais'!A84</f>
        <v>0</v>
      </c>
      <c r="B85" s="53" t="n">
        <f aca="false">'Dados Cadastrais'!B84</f>
        <v>0</v>
      </c>
      <c r="C85" s="53" t="n">
        <f aca="false">'Dados Cadastrais'!S84</f>
        <v>0</v>
      </c>
      <c r="D85" s="53" t="n">
        <f aca="false">'Dados Cadastrais'!T84</f>
        <v>0</v>
      </c>
      <c r="E85" s="53" t="n">
        <f aca="false">'Dados Cadastrais'!U84</f>
        <v>0</v>
      </c>
      <c r="F85" s="53" t="n">
        <f aca="false">'Dados Cadastrais'!V84</f>
        <v>0</v>
      </c>
      <c r="G85" s="53" t="n">
        <f aca="false">'Dados Cadastrais'!W84</f>
        <v>0</v>
      </c>
      <c r="H85" s="53" t="n">
        <f aca="false">'Dados Cadastrais'!X84</f>
        <v>0</v>
      </c>
      <c r="I85" s="53" t="n">
        <f aca="false">'Dados Cadastrais'!Y84</f>
        <v>0</v>
      </c>
      <c r="J85" s="54" t="n">
        <f aca="false">'Dados Cadastrais'!Z84</f>
        <v>0</v>
      </c>
      <c r="K85" s="53" t="n">
        <f aca="false">'Dados Cadastrais'!AA84</f>
        <v>0</v>
      </c>
      <c r="L85" s="54" t="n">
        <f aca="false">'Dados Cadastrais'!AB84</f>
        <v>0</v>
      </c>
      <c r="M85" s="53" t="n">
        <f aca="false">'Dados Cadastrais'!AC84</f>
        <v>0</v>
      </c>
      <c r="N85" s="67" t="n">
        <f aca="false">'Dados Cadastrais'!AD84</f>
        <v>0</v>
      </c>
      <c r="O85" s="40" t="n">
        <f aca="false">SUM(C85:I85,K85,M85)</f>
        <v>0</v>
      </c>
    </row>
    <row r="86" customFormat="false" ht="15" hidden="false" customHeight="false" outlineLevel="0" collapsed="false">
      <c r="A86" s="38" t="n">
        <f aca="false">'Dados Cadastrais'!A85</f>
        <v>0</v>
      </c>
      <c r="B86" s="53" t="n">
        <f aca="false">'Dados Cadastrais'!B85</f>
        <v>0</v>
      </c>
      <c r="C86" s="53" t="n">
        <f aca="false">'Dados Cadastrais'!S85</f>
        <v>0</v>
      </c>
      <c r="D86" s="53" t="n">
        <f aca="false">'Dados Cadastrais'!T85</f>
        <v>0</v>
      </c>
      <c r="E86" s="53" t="n">
        <f aca="false">'Dados Cadastrais'!U85</f>
        <v>0</v>
      </c>
      <c r="F86" s="53" t="n">
        <f aca="false">'Dados Cadastrais'!V85</f>
        <v>0</v>
      </c>
      <c r="G86" s="53" t="n">
        <f aca="false">'Dados Cadastrais'!W85</f>
        <v>0</v>
      </c>
      <c r="H86" s="53" t="n">
        <f aca="false">'Dados Cadastrais'!X85</f>
        <v>0</v>
      </c>
      <c r="I86" s="53" t="n">
        <f aca="false">'Dados Cadastrais'!Y85</f>
        <v>0</v>
      </c>
      <c r="J86" s="54" t="n">
        <f aca="false">'Dados Cadastrais'!Z85</f>
        <v>0</v>
      </c>
      <c r="K86" s="53" t="n">
        <f aca="false">'Dados Cadastrais'!AA85</f>
        <v>0</v>
      </c>
      <c r="L86" s="54" t="n">
        <f aca="false">'Dados Cadastrais'!AB85</f>
        <v>0</v>
      </c>
      <c r="M86" s="53" t="n">
        <f aca="false">'Dados Cadastrais'!AC85</f>
        <v>0</v>
      </c>
      <c r="N86" s="67" t="n">
        <f aca="false">'Dados Cadastrais'!AD85</f>
        <v>0</v>
      </c>
      <c r="O86" s="40" t="n">
        <f aca="false">SUM(C86:I86,K86,M86)</f>
        <v>0</v>
      </c>
    </row>
    <row r="87" customFormat="false" ht="15" hidden="false" customHeight="false" outlineLevel="0" collapsed="false">
      <c r="A87" s="38" t="n">
        <f aca="false">'Dados Cadastrais'!A86</f>
        <v>0</v>
      </c>
      <c r="B87" s="53" t="n">
        <f aca="false">'Dados Cadastrais'!B86</f>
        <v>0</v>
      </c>
      <c r="C87" s="53" t="n">
        <f aca="false">'Dados Cadastrais'!S86</f>
        <v>0</v>
      </c>
      <c r="D87" s="53" t="n">
        <f aca="false">'Dados Cadastrais'!T86</f>
        <v>0</v>
      </c>
      <c r="E87" s="53" t="n">
        <f aca="false">'Dados Cadastrais'!U86</f>
        <v>0</v>
      </c>
      <c r="F87" s="53" t="n">
        <f aca="false">'Dados Cadastrais'!V86</f>
        <v>0</v>
      </c>
      <c r="G87" s="53" t="n">
        <f aca="false">'Dados Cadastrais'!W86</f>
        <v>0</v>
      </c>
      <c r="H87" s="53" t="n">
        <f aca="false">'Dados Cadastrais'!X86</f>
        <v>0</v>
      </c>
      <c r="I87" s="53" t="n">
        <f aca="false">'Dados Cadastrais'!Y86</f>
        <v>0</v>
      </c>
      <c r="J87" s="54" t="n">
        <f aca="false">'Dados Cadastrais'!Z86</f>
        <v>0</v>
      </c>
      <c r="K87" s="53" t="n">
        <f aca="false">'Dados Cadastrais'!AA86</f>
        <v>0</v>
      </c>
      <c r="L87" s="54" t="n">
        <f aca="false">'Dados Cadastrais'!AB86</f>
        <v>0</v>
      </c>
      <c r="M87" s="53" t="n">
        <f aca="false">'Dados Cadastrais'!AC86</f>
        <v>0</v>
      </c>
      <c r="N87" s="67" t="n">
        <f aca="false">'Dados Cadastrais'!AD86</f>
        <v>0</v>
      </c>
      <c r="O87" s="40" t="n">
        <f aca="false">SUM(C87:I87,K87,M87)</f>
        <v>0</v>
      </c>
    </row>
    <row r="88" customFormat="false" ht="15" hidden="false" customHeight="false" outlineLevel="0" collapsed="false">
      <c r="A88" s="38" t="n">
        <f aca="false">'Dados Cadastrais'!A87</f>
        <v>0</v>
      </c>
      <c r="B88" s="53" t="n">
        <f aca="false">'Dados Cadastrais'!B87</f>
        <v>0</v>
      </c>
      <c r="C88" s="53" t="n">
        <f aca="false">'Dados Cadastrais'!S87</f>
        <v>0</v>
      </c>
      <c r="D88" s="53" t="n">
        <f aca="false">'Dados Cadastrais'!T87</f>
        <v>0</v>
      </c>
      <c r="E88" s="53" t="n">
        <f aca="false">'Dados Cadastrais'!U87</f>
        <v>0</v>
      </c>
      <c r="F88" s="53" t="n">
        <f aca="false">'Dados Cadastrais'!V87</f>
        <v>0</v>
      </c>
      <c r="G88" s="53" t="n">
        <f aca="false">'Dados Cadastrais'!W87</f>
        <v>0</v>
      </c>
      <c r="H88" s="53" t="n">
        <f aca="false">'Dados Cadastrais'!X87</f>
        <v>0</v>
      </c>
      <c r="I88" s="53" t="n">
        <f aca="false">'Dados Cadastrais'!Y87</f>
        <v>0</v>
      </c>
      <c r="J88" s="54" t="n">
        <f aca="false">'Dados Cadastrais'!Z87</f>
        <v>0</v>
      </c>
      <c r="K88" s="53" t="n">
        <f aca="false">'Dados Cadastrais'!AA87</f>
        <v>0</v>
      </c>
      <c r="L88" s="54" t="n">
        <f aca="false">'Dados Cadastrais'!AB87</f>
        <v>0</v>
      </c>
      <c r="M88" s="53" t="n">
        <f aca="false">'Dados Cadastrais'!AC87</f>
        <v>0</v>
      </c>
      <c r="N88" s="67" t="n">
        <f aca="false">'Dados Cadastrais'!AD87</f>
        <v>0</v>
      </c>
      <c r="O88" s="40" t="n">
        <f aca="false">SUM(C88:I88,K88,M88)</f>
        <v>0</v>
      </c>
    </row>
    <row r="89" customFormat="false" ht="15" hidden="false" customHeight="false" outlineLevel="0" collapsed="false">
      <c r="A89" s="38" t="n">
        <f aca="false">'Dados Cadastrais'!A88</f>
        <v>0</v>
      </c>
      <c r="B89" s="53" t="n">
        <f aca="false">'Dados Cadastrais'!B88</f>
        <v>0</v>
      </c>
      <c r="C89" s="53" t="n">
        <f aca="false">'Dados Cadastrais'!S88</f>
        <v>0</v>
      </c>
      <c r="D89" s="53" t="n">
        <f aca="false">'Dados Cadastrais'!T88</f>
        <v>0</v>
      </c>
      <c r="E89" s="53" t="n">
        <f aca="false">'Dados Cadastrais'!U88</f>
        <v>0</v>
      </c>
      <c r="F89" s="53" t="n">
        <f aca="false">'Dados Cadastrais'!V88</f>
        <v>0</v>
      </c>
      <c r="G89" s="53" t="n">
        <f aca="false">'Dados Cadastrais'!W88</f>
        <v>0</v>
      </c>
      <c r="H89" s="53" t="n">
        <f aca="false">'Dados Cadastrais'!X88</f>
        <v>0</v>
      </c>
      <c r="I89" s="53" t="n">
        <f aca="false">'Dados Cadastrais'!Y88</f>
        <v>0</v>
      </c>
      <c r="J89" s="54" t="n">
        <f aca="false">'Dados Cadastrais'!Z88</f>
        <v>0</v>
      </c>
      <c r="K89" s="53" t="n">
        <f aca="false">'Dados Cadastrais'!AA88</f>
        <v>0</v>
      </c>
      <c r="L89" s="54" t="n">
        <f aca="false">'Dados Cadastrais'!AB88</f>
        <v>0</v>
      </c>
      <c r="M89" s="53" t="n">
        <f aca="false">'Dados Cadastrais'!AC88</f>
        <v>0</v>
      </c>
      <c r="N89" s="67" t="n">
        <f aca="false">'Dados Cadastrais'!AD88</f>
        <v>0</v>
      </c>
      <c r="O89" s="40" t="n">
        <f aca="false">SUM(C89:I89,K89,M89)</f>
        <v>0</v>
      </c>
    </row>
    <row r="90" customFormat="false" ht="15" hidden="false" customHeight="false" outlineLevel="0" collapsed="false">
      <c r="A90" s="38" t="n">
        <f aca="false">'Dados Cadastrais'!A89</f>
        <v>0</v>
      </c>
      <c r="B90" s="53" t="n">
        <f aca="false">'Dados Cadastrais'!B89</f>
        <v>0</v>
      </c>
      <c r="C90" s="53" t="n">
        <f aca="false">'Dados Cadastrais'!S89</f>
        <v>0</v>
      </c>
      <c r="D90" s="53" t="n">
        <f aca="false">'Dados Cadastrais'!T89</f>
        <v>0</v>
      </c>
      <c r="E90" s="53" t="n">
        <f aca="false">'Dados Cadastrais'!U89</f>
        <v>0</v>
      </c>
      <c r="F90" s="53" t="n">
        <f aca="false">'Dados Cadastrais'!V89</f>
        <v>0</v>
      </c>
      <c r="G90" s="53" t="n">
        <f aca="false">'Dados Cadastrais'!W89</f>
        <v>0</v>
      </c>
      <c r="H90" s="53" t="n">
        <f aca="false">'Dados Cadastrais'!X89</f>
        <v>0</v>
      </c>
      <c r="I90" s="53" t="n">
        <f aca="false">'Dados Cadastrais'!Y89</f>
        <v>0</v>
      </c>
      <c r="J90" s="54" t="n">
        <f aca="false">'Dados Cadastrais'!Z89</f>
        <v>0</v>
      </c>
      <c r="K90" s="53" t="n">
        <f aca="false">'Dados Cadastrais'!AA89</f>
        <v>0</v>
      </c>
      <c r="L90" s="54" t="n">
        <f aca="false">'Dados Cadastrais'!AB89</f>
        <v>0</v>
      </c>
      <c r="M90" s="53" t="n">
        <f aca="false">'Dados Cadastrais'!AC89</f>
        <v>0</v>
      </c>
      <c r="N90" s="67" t="n">
        <f aca="false">'Dados Cadastrais'!AD89</f>
        <v>0</v>
      </c>
      <c r="O90" s="40" t="n">
        <f aca="false">SUM(C90:I90,K90,M90)</f>
        <v>0</v>
      </c>
    </row>
    <row r="91" customFormat="false" ht="15" hidden="false" customHeight="false" outlineLevel="0" collapsed="false">
      <c r="A91" s="38" t="n">
        <f aca="false">'Dados Cadastrais'!A90</f>
        <v>0</v>
      </c>
      <c r="B91" s="53" t="n">
        <f aca="false">'Dados Cadastrais'!B90</f>
        <v>0</v>
      </c>
      <c r="C91" s="53" t="n">
        <f aca="false">'Dados Cadastrais'!S90</f>
        <v>0</v>
      </c>
      <c r="D91" s="53" t="n">
        <f aca="false">'Dados Cadastrais'!T90</f>
        <v>0</v>
      </c>
      <c r="E91" s="53" t="n">
        <f aca="false">'Dados Cadastrais'!U90</f>
        <v>0</v>
      </c>
      <c r="F91" s="53" t="n">
        <f aca="false">'Dados Cadastrais'!V90</f>
        <v>0</v>
      </c>
      <c r="G91" s="53" t="n">
        <f aca="false">'Dados Cadastrais'!W90</f>
        <v>0</v>
      </c>
      <c r="H91" s="53" t="n">
        <f aca="false">'Dados Cadastrais'!X90</f>
        <v>0</v>
      </c>
      <c r="I91" s="53" t="n">
        <f aca="false">'Dados Cadastrais'!Y90</f>
        <v>0</v>
      </c>
      <c r="J91" s="54" t="n">
        <f aca="false">'Dados Cadastrais'!Z90</f>
        <v>0</v>
      </c>
      <c r="K91" s="53" t="n">
        <f aca="false">'Dados Cadastrais'!AA90</f>
        <v>0</v>
      </c>
      <c r="L91" s="54" t="n">
        <f aca="false">'Dados Cadastrais'!AB90</f>
        <v>0</v>
      </c>
      <c r="M91" s="53" t="n">
        <f aca="false">'Dados Cadastrais'!AC90</f>
        <v>0</v>
      </c>
      <c r="N91" s="67" t="n">
        <f aca="false">'Dados Cadastrais'!AD90</f>
        <v>0</v>
      </c>
      <c r="O91" s="40" t="n">
        <f aca="false">SUM(C91:I91,K91,M91)</f>
        <v>0</v>
      </c>
    </row>
    <row r="92" customFormat="false" ht="15" hidden="false" customHeight="false" outlineLevel="0" collapsed="false">
      <c r="A92" s="38" t="n">
        <f aca="false">'Dados Cadastrais'!A91</f>
        <v>0</v>
      </c>
      <c r="B92" s="53" t="n">
        <f aca="false">'Dados Cadastrais'!B91</f>
        <v>0</v>
      </c>
      <c r="C92" s="53" t="n">
        <f aca="false">'Dados Cadastrais'!S91</f>
        <v>0</v>
      </c>
      <c r="D92" s="53" t="n">
        <f aca="false">'Dados Cadastrais'!T91</f>
        <v>0</v>
      </c>
      <c r="E92" s="53" t="n">
        <f aca="false">'Dados Cadastrais'!U91</f>
        <v>0</v>
      </c>
      <c r="F92" s="53" t="n">
        <f aca="false">'Dados Cadastrais'!V91</f>
        <v>0</v>
      </c>
      <c r="G92" s="53" t="n">
        <f aca="false">'Dados Cadastrais'!W91</f>
        <v>0</v>
      </c>
      <c r="H92" s="53" t="n">
        <f aca="false">'Dados Cadastrais'!X91</f>
        <v>0</v>
      </c>
      <c r="I92" s="53" t="n">
        <f aca="false">'Dados Cadastrais'!Y91</f>
        <v>0</v>
      </c>
      <c r="J92" s="54" t="n">
        <f aca="false">'Dados Cadastrais'!Z91</f>
        <v>0</v>
      </c>
      <c r="K92" s="53" t="n">
        <f aca="false">'Dados Cadastrais'!AA91</f>
        <v>0</v>
      </c>
      <c r="L92" s="54" t="n">
        <f aca="false">'Dados Cadastrais'!AB91</f>
        <v>0</v>
      </c>
      <c r="M92" s="53" t="n">
        <f aca="false">'Dados Cadastrais'!AC91</f>
        <v>0</v>
      </c>
      <c r="N92" s="67" t="n">
        <f aca="false">'Dados Cadastrais'!AD91</f>
        <v>0</v>
      </c>
      <c r="O92" s="40" t="n">
        <f aca="false">SUM(C92:I92,K92,M92)</f>
        <v>0</v>
      </c>
    </row>
    <row r="93" customFormat="false" ht="15" hidden="false" customHeight="false" outlineLevel="0" collapsed="false">
      <c r="A93" s="38" t="n">
        <f aca="false">'Dados Cadastrais'!A92</f>
        <v>0</v>
      </c>
      <c r="B93" s="53" t="n">
        <f aca="false">'Dados Cadastrais'!B92</f>
        <v>0</v>
      </c>
      <c r="C93" s="53" t="n">
        <f aca="false">'Dados Cadastrais'!S92</f>
        <v>0</v>
      </c>
      <c r="D93" s="53" t="n">
        <f aca="false">'Dados Cadastrais'!T92</f>
        <v>0</v>
      </c>
      <c r="E93" s="53" t="n">
        <f aca="false">'Dados Cadastrais'!U92</f>
        <v>0</v>
      </c>
      <c r="F93" s="53" t="n">
        <f aca="false">'Dados Cadastrais'!V92</f>
        <v>0</v>
      </c>
      <c r="G93" s="53" t="n">
        <f aca="false">'Dados Cadastrais'!W92</f>
        <v>0</v>
      </c>
      <c r="H93" s="53" t="n">
        <f aca="false">'Dados Cadastrais'!X92</f>
        <v>0</v>
      </c>
      <c r="I93" s="53" t="n">
        <f aca="false">'Dados Cadastrais'!Y92</f>
        <v>0</v>
      </c>
      <c r="J93" s="54" t="n">
        <f aca="false">'Dados Cadastrais'!Z92</f>
        <v>0</v>
      </c>
      <c r="K93" s="53" t="n">
        <f aca="false">'Dados Cadastrais'!AA92</f>
        <v>0</v>
      </c>
      <c r="L93" s="54" t="n">
        <f aca="false">'Dados Cadastrais'!AB92</f>
        <v>0</v>
      </c>
      <c r="M93" s="53" t="n">
        <f aca="false">'Dados Cadastrais'!AC92</f>
        <v>0</v>
      </c>
      <c r="N93" s="67" t="n">
        <f aca="false">'Dados Cadastrais'!AD92</f>
        <v>0</v>
      </c>
      <c r="O93" s="40" t="n">
        <f aca="false">SUM(C93:I93,K93,M93)</f>
        <v>0</v>
      </c>
    </row>
    <row r="94" customFormat="false" ht="15" hidden="false" customHeight="false" outlineLevel="0" collapsed="false">
      <c r="A94" s="38" t="n">
        <f aca="false">'Dados Cadastrais'!A93</f>
        <v>0</v>
      </c>
      <c r="B94" s="53" t="n">
        <f aca="false">'Dados Cadastrais'!B93</f>
        <v>0</v>
      </c>
      <c r="C94" s="53" t="n">
        <f aca="false">'Dados Cadastrais'!S93</f>
        <v>0</v>
      </c>
      <c r="D94" s="53" t="n">
        <f aca="false">'Dados Cadastrais'!T93</f>
        <v>0</v>
      </c>
      <c r="E94" s="53" t="n">
        <f aca="false">'Dados Cadastrais'!U93</f>
        <v>0</v>
      </c>
      <c r="F94" s="53" t="n">
        <f aca="false">'Dados Cadastrais'!V93</f>
        <v>0</v>
      </c>
      <c r="G94" s="53" t="n">
        <f aca="false">'Dados Cadastrais'!W93</f>
        <v>0</v>
      </c>
      <c r="H94" s="53" t="n">
        <f aca="false">'Dados Cadastrais'!X93</f>
        <v>0</v>
      </c>
      <c r="I94" s="53" t="n">
        <f aca="false">'Dados Cadastrais'!Y93</f>
        <v>0</v>
      </c>
      <c r="J94" s="54" t="n">
        <f aca="false">'Dados Cadastrais'!Z93</f>
        <v>0</v>
      </c>
      <c r="K94" s="53" t="n">
        <f aca="false">'Dados Cadastrais'!AA93</f>
        <v>0</v>
      </c>
      <c r="L94" s="54" t="n">
        <f aca="false">'Dados Cadastrais'!AB93</f>
        <v>0</v>
      </c>
      <c r="M94" s="53" t="n">
        <f aca="false">'Dados Cadastrais'!AC93</f>
        <v>0</v>
      </c>
      <c r="N94" s="67" t="n">
        <f aca="false">'Dados Cadastrais'!AD93</f>
        <v>0</v>
      </c>
      <c r="O94" s="40" t="n">
        <f aca="false">SUM(C94:I94,K94,M94)</f>
        <v>0</v>
      </c>
    </row>
    <row r="95" customFormat="false" ht="15" hidden="false" customHeight="false" outlineLevel="0" collapsed="false">
      <c r="A95" s="38" t="n">
        <f aca="false">'Dados Cadastrais'!A94</f>
        <v>0</v>
      </c>
      <c r="B95" s="53" t="n">
        <f aca="false">'Dados Cadastrais'!B94</f>
        <v>0</v>
      </c>
      <c r="C95" s="53" t="n">
        <f aca="false">'Dados Cadastrais'!S94</f>
        <v>0</v>
      </c>
      <c r="D95" s="53" t="n">
        <f aca="false">'Dados Cadastrais'!T94</f>
        <v>0</v>
      </c>
      <c r="E95" s="53" t="n">
        <f aca="false">'Dados Cadastrais'!U94</f>
        <v>0</v>
      </c>
      <c r="F95" s="53" t="n">
        <f aca="false">'Dados Cadastrais'!V94</f>
        <v>0</v>
      </c>
      <c r="G95" s="53" t="n">
        <f aca="false">'Dados Cadastrais'!W94</f>
        <v>0</v>
      </c>
      <c r="H95" s="53" t="n">
        <f aca="false">'Dados Cadastrais'!X94</f>
        <v>0</v>
      </c>
      <c r="I95" s="53" t="n">
        <f aca="false">'Dados Cadastrais'!Y94</f>
        <v>0</v>
      </c>
      <c r="J95" s="54" t="n">
        <f aca="false">'Dados Cadastrais'!Z94</f>
        <v>0</v>
      </c>
      <c r="K95" s="53" t="n">
        <f aca="false">'Dados Cadastrais'!AA94</f>
        <v>0</v>
      </c>
      <c r="L95" s="54" t="n">
        <f aca="false">'Dados Cadastrais'!AB94</f>
        <v>0</v>
      </c>
      <c r="M95" s="53" t="n">
        <f aca="false">'Dados Cadastrais'!AC94</f>
        <v>0</v>
      </c>
      <c r="N95" s="67" t="n">
        <f aca="false">'Dados Cadastrais'!AD94</f>
        <v>0</v>
      </c>
      <c r="O95" s="40" t="n">
        <f aca="false">SUM(C95:I95,K95,M95)</f>
        <v>0</v>
      </c>
    </row>
    <row r="96" customFormat="false" ht="15" hidden="false" customHeight="false" outlineLevel="0" collapsed="false">
      <c r="A96" s="38" t="n">
        <f aca="false">'Dados Cadastrais'!A95</f>
        <v>0</v>
      </c>
      <c r="B96" s="53" t="n">
        <f aca="false">'Dados Cadastrais'!B95</f>
        <v>0</v>
      </c>
      <c r="C96" s="53" t="n">
        <f aca="false">'Dados Cadastrais'!S95</f>
        <v>0</v>
      </c>
      <c r="D96" s="53" t="n">
        <f aca="false">'Dados Cadastrais'!T95</f>
        <v>0</v>
      </c>
      <c r="E96" s="53" t="n">
        <f aca="false">'Dados Cadastrais'!U95</f>
        <v>0</v>
      </c>
      <c r="F96" s="53" t="n">
        <f aca="false">'Dados Cadastrais'!V95</f>
        <v>0</v>
      </c>
      <c r="G96" s="53" t="n">
        <f aca="false">'Dados Cadastrais'!W95</f>
        <v>0</v>
      </c>
      <c r="H96" s="53" t="n">
        <f aca="false">'Dados Cadastrais'!X95</f>
        <v>0</v>
      </c>
      <c r="I96" s="53" t="n">
        <f aca="false">'Dados Cadastrais'!Y95</f>
        <v>0</v>
      </c>
      <c r="J96" s="54" t="n">
        <f aca="false">'Dados Cadastrais'!Z95</f>
        <v>0</v>
      </c>
      <c r="K96" s="53" t="n">
        <f aca="false">'Dados Cadastrais'!AA95</f>
        <v>0</v>
      </c>
      <c r="L96" s="54" t="n">
        <f aca="false">'Dados Cadastrais'!AB95</f>
        <v>0</v>
      </c>
      <c r="M96" s="53" t="n">
        <f aca="false">'Dados Cadastrais'!AC95</f>
        <v>0</v>
      </c>
      <c r="N96" s="67" t="n">
        <f aca="false">'Dados Cadastrais'!AD95</f>
        <v>0</v>
      </c>
      <c r="O96" s="40" t="n">
        <f aca="false">SUM(C96:I96,K96,M96)</f>
        <v>0</v>
      </c>
    </row>
    <row r="97" customFormat="false" ht="15" hidden="false" customHeight="false" outlineLevel="0" collapsed="false">
      <c r="A97" s="38" t="n">
        <f aca="false">'Dados Cadastrais'!A96</f>
        <v>0</v>
      </c>
      <c r="B97" s="53" t="n">
        <f aca="false">'Dados Cadastrais'!B96</f>
        <v>0</v>
      </c>
      <c r="C97" s="53" t="n">
        <f aca="false">'Dados Cadastrais'!S96</f>
        <v>0</v>
      </c>
      <c r="D97" s="53" t="n">
        <f aca="false">'Dados Cadastrais'!T96</f>
        <v>0</v>
      </c>
      <c r="E97" s="53" t="n">
        <f aca="false">'Dados Cadastrais'!U96</f>
        <v>0</v>
      </c>
      <c r="F97" s="53" t="n">
        <f aca="false">'Dados Cadastrais'!V96</f>
        <v>0</v>
      </c>
      <c r="G97" s="53" t="n">
        <f aca="false">'Dados Cadastrais'!W96</f>
        <v>0</v>
      </c>
      <c r="H97" s="53" t="n">
        <f aca="false">'Dados Cadastrais'!X96</f>
        <v>0</v>
      </c>
      <c r="I97" s="53" t="n">
        <f aca="false">'Dados Cadastrais'!Y96</f>
        <v>0</v>
      </c>
      <c r="J97" s="54" t="n">
        <f aca="false">'Dados Cadastrais'!Z96</f>
        <v>0</v>
      </c>
      <c r="K97" s="53" t="n">
        <f aca="false">'Dados Cadastrais'!AA96</f>
        <v>0</v>
      </c>
      <c r="L97" s="54" t="n">
        <f aca="false">'Dados Cadastrais'!AB96</f>
        <v>0</v>
      </c>
      <c r="M97" s="53" t="n">
        <f aca="false">'Dados Cadastrais'!AC96</f>
        <v>0</v>
      </c>
      <c r="N97" s="67" t="n">
        <f aca="false">'Dados Cadastrais'!AD96</f>
        <v>0</v>
      </c>
      <c r="O97" s="40" t="n">
        <f aca="false">SUM(C97:I97,K97,M97)</f>
        <v>0</v>
      </c>
    </row>
    <row r="98" customFormat="false" ht="15" hidden="false" customHeight="false" outlineLevel="0" collapsed="false">
      <c r="A98" s="38" t="n">
        <f aca="false">'Dados Cadastrais'!A97</f>
        <v>0</v>
      </c>
      <c r="B98" s="53" t="n">
        <f aca="false">'Dados Cadastrais'!B97</f>
        <v>0</v>
      </c>
      <c r="C98" s="53" t="n">
        <f aca="false">'Dados Cadastrais'!S97</f>
        <v>0</v>
      </c>
      <c r="D98" s="53" t="n">
        <f aca="false">'Dados Cadastrais'!T97</f>
        <v>0</v>
      </c>
      <c r="E98" s="53" t="n">
        <f aca="false">'Dados Cadastrais'!U97</f>
        <v>0</v>
      </c>
      <c r="F98" s="53" t="n">
        <f aca="false">'Dados Cadastrais'!V97</f>
        <v>0</v>
      </c>
      <c r="G98" s="53" t="n">
        <f aca="false">'Dados Cadastrais'!W97</f>
        <v>0</v>
      </c>
      <c r="H98" s="53" t="n">
        <f aca="false">'Dados Cadastrais'!X97</f>
        <v>0</v>
      </c>
      <c r="I98" s="53" t="n">
        <f aca="false">'Dados Cadastrais'!Y97</f>
        <v>0</v>
      </c>
      <c r="J98" s="54" t="n">
        <f aca="false">'Dados Cadastrais'!Z97</f>
        <v>0</v>
      </c>
      <c r="K98" s="53" t="n">
        <f aca="false">'Dados Cadastrais'!AA97</f>
        <v>0</v>
      </c>
      <c r="L98" s="54" t="n">
        <f aca="false">'Dados Cadastrais'!AB97</f>
        <v>0</v>
      </c>
      <c r="M98" s="53" t="n">
        <f aca="false">'Dados Cadastrais'!AC97</f>
        <v>0</v>
      </c>
      <c r="N98" s="67" t="n">
        <f aca="false">'Dados Cadastrais'!AD97</f>
        <v>0</v>
      </c>
      <c r="O98" s="40" t="n">
        <f aca="false">SUM(C98:I98,K98,M98)</f>
        <v>0</v>
      </c>
    </row>
    <row r="99" customFormat="false" ht="15" hidden="false" customHeight="false" outlineLevel="0" collapsed="false">
      <c r="A99" s="38" t="n">
        <f aca="false">'Dados Cadastrais'!A98</f>
        <v>0</v>
      </c>
      <c r="B99" s="53" t="n">
        <f aca="false">'Dados Cadastrais'!B98</f>
        <v>0</v>
      </c>
      <c r="C99" s="53" t="n">
        <f aca="false">'Dados Cadastrais'!S98</f>
        <v>0</v>
      </c>
      <c r="D99" s="53" t="n">
        <f aca="false">'Dados Cadastrais'!T98</f>
        <v>0</v>
      </c>
      <c r="E99" s="53" t="n">
        <f aca="false">'Dados Cadastrais'!U98</f>
        <v>0</v>
      </c>
      <c r="F99" s="53" t="n">
        <f aca="false">'Dados Cadastrais'!V98</f>
        <v>0</v>
      </c>
      <c r="G99" s="53" t="n">
        <f aca="false">'Dados Cadastrais'!W98</f>
        <v>0</v>
      </c>
      <c r="H99" s="53" t="n">
        <f aca="false">'Dados Cadastrais'!X98</f>
        <v>0</v>
      </c>
      <c r="I99" s="53" t="n">
        <f aca="false">'Dados Cadastrais'!Y98</f>
        <v>0</v>
      </c>
      <c r="J99" s="54" t="n">
        <f aca="false">'Dados Cadastrais'!Z98</f>
        <v>0</v>
      </c>
      <c r="K99" s="53" t="n">
        <f aca="false">'Dados Cadastrais'!AA98</f>
        <v>0</v>
      </c>
      <c r="L99" s="54" t="n">
        <f aca="false">'Dados Cadastrais'!AB98</f>
        <v>0</v>
      </c>
      <c r="M99" s="53" t="n">
        <f aca="false">'Dados Cadastrais'!AC98</f>
        <v>0</v>
      </c>
      <c r="N99" s="67" t="n">
        <f aca="false">'Dados Cadastrais'!AD98</f>
        <v>0</v>
      </c>
      <c r="O99" s="40" t="n">
        <f aca="false">SUM(C99:I99,K99,M99)</f>
        <v>0</v>
      </c>
    </row>
    <row r="100" customFormat="false" ht="15" hidden="false" customHeight="false" outlineLevel="0" collapsed="false">
      <c r="A100" s="38" t="n">
        <f aca="false">'Dados Cadastrais'!A99</f>
        <v>0</v>
      </c>
      <c r="B100" s="53" t="n">
        <f aca="false">'Dados Cadastrais'!B99</f>
        <v>0</v>
      </c>
      <c r="C100" s="53" t="n">
        <f aca="false">'Dados Cadastrais'!S99</f>
        <v>0</v>
      </c>
      <c r="D100" s="53" t="n">
        <f aca="false">'Dados Cadastrais'!T99</f>
        <v>0</v>
      </c>
      <c r="E100" s="53" t="n">
        <f aca="false">'Dados Cadastrais'!U99</f>
        <v>0</v>
      </c>
      <c r="F100" s="53" t="n">
        <f aca="false">'Dados Cadastrais'!V99</f>
        <v>0</v>
      </c>
      <c r="G100" s="53" t="n">
        <f aca="false">'Dados Cadastrais'!W99</f>
        <v>0</v>
      </c>
      <c r="H100" s="53" t="n">
        <f aca="false">'Dados Cadastrais'!X99</f>
        <v>0</v>
      </c>
      <c r="I100" s="53" t="n">
        <f aca="false">'Dados Cadastrais'!Y99</f>
        <v>0</v>
      </c>
      <c r="J100" s="54" t="n">
        <f aca="false">'Dados Cadastrais'!Z99</f>
        <v>0</v>
      </c>
      <c r="K100" s="53" t="n">
        <f aca="false">'Dados Cadastrais'!AA99</f>
        <v>0</v>
      </c>
      <c r="L100" s="54" t="n">
        <f aca="false">'Dados Cadastrais'!AB99</f>
        <v>0</v>
      </c>
      <c r="M100" s="53" t="n">
        <f aca="false">'Dados Cadastrais'!AC99</f>
        <v>0</v>
      </c>
      <c r="N100" s="67" t="n">
        <f aca="false">'Dados Cadastrais'!AD99</f>
        <v>0</v>
      </c>
      <c r="O100" s="40" t="n">
        <f aca="false">SUM(C100:I100,K100,M100)</f>
        <v>0</v>
      </c>
    </row>
    <row r="101" customFormat="false" ht="15" hidden="false" customHeight="false" outlineLevel="0" collapsed="false">
      <c r="A101" s="38" t="n">
        <f aca="false">'Dados Cadastrais'!A100</f>
        <v>0</v>
      </c>
      <c r="B101" s="53" t="n">
        <f aca="false">'Dados Cadastrais'!B100</f>
        <v>0</v>
      </c>
      <c r="C101" s="53" t="n">
        <f aca="false">'Dados Cadastrais'!S100</f>
        <v>0</v>
      </c>
      <c r="D101" s="53" t="n">
        <f aca="false">'Dados Cadastrais'!T100</f>
        <v>0</v>
      </c>
      <c r="E101" s="53" t="n">
        <f aca="false">'Dados Cadastrais'!U100</f>
        <v>0</v>
      </c>
      <c r="F101" s="53" t="n">
        <f aca="false">'Dados Cadastrais'!V100</f>
        <v>0</v>
      </c>
      <c r="G101" s="53" t="n">
        <f aca="false">'Dados Cadastrais'!W100</f>
        <v>0</v>
      </c>
      <c r="H101" s="53" t="n">
        <f aca="false">'Dados Cadastrais'!X100</f>
        <v>0</v>
      </c>
      <c r="I101" s="53" t="n">
        <f aca="false">'Dados Cadastrais'!Y100</f>
        <v>0</v>
      </c>
      <c r="J101" s="54" t="n">
        <f aca="false">'Dados Cadastrais'!Z100</f>
        <v>0</v>
      </c>
      <c r="K101" s="53" t="n">
        <f aca="false">'Dados Cadastrais'!AA100</f>
        <v>0</v>
      </c>
      <c r="L101" s="54" t="n">
        <f aca="false">'Dados Cadastrais'!AB100</f>
        <v>0</v>
      </c>
      <c r="M101" s="53" t="n">
        <f aca="false">'Dados Cadastrais'!AC100</f>
        <v>0</v>
      </c>
      <c r="N101" s="67" t="n">
        <f aca="false">'Dados Cadastrais'!AD100</f>
        <v>0</v>
      </c>
      <c r="O101" s="40" t="n">
        <f aca="false">SUM(C101:I101,K101,M101)</f>
        <v>0</v>
      </c>
    </row>
    <row r="102" customFormat="false" ht="15" hidden="false" customHeight="false" outlineLevel="0" collapsed="false">
      <c r="A102" s="38" t="n">
        <f aca="false">'Dados Cadastrais'!A101</f>
        <v>0</v>
      </c>
      <c r="B102" s="53" t="n">
        <f aca="false">'Dados Cadastrais'!B101</f>
        <v>0</v>
      </c>
      <c r="C102" s="53" t="n">
        <f aca="false">'Dados Cadastrais'!S101</f>
        <v>0</v>
      </c>
      <c r="D102" s="53" t="n">
        <f aca="false">'Dados Cadastrais'!T101</f>
        <v>0</v>
      </c>
      <c r="E102" s="53" t="n">
        <f aca="false">'Dados Cadastrais'!U101</f>
        <v>0</v>
      </c>
      <c r="F102" s="53" t="n">
        <f aca="false">'Dados Cadastrais'!V101</f>
        <v>0</v>
      </c>
      <c r="G102" s="53" t="n">
        <f aca="false">'Dados Cadastrais'!W101</f>
        <v>0</v>
      </c>
      <c r="H102" s="53" t="n">
        <f aca="false">'Dados Cadastrais'!X101</f>
        <v>0</v>
      </c>
      <c r="I102" s="53" t="n">
        <f aca="false">'Dados Cadastrais'!Y101</f>
        <v>0</v>
      </c>
      <c r="J102" s="54" t="n">
        <f aca="false">'Dados Cadastrais'!Z101</f>
        <v>0</v>
      </c>
      <c r="K102" s="53" t="n">
        <f aca="false">'Dados Cadastrais'!AA101</f>
        <v>0</v>
      </c>
      <c r="L102" s="54" t="n">
        <f aca="false">'Dados Cadastrais'!AB101</f>
        <v>0</v>
      </c>
      <c r="M102" s="53" t="n">
        <f aca="false">'Dados Cadastrais'!AC101</f>
        <v>0</v>
      </c>
      <c r="N102" s="67" t="n">
        <f aca="false">'Dados Cadastrais'!AD101</f>
        <v>0</v>
      </c>
      <c r="O102" s="40" t="n">
        <f aca="false">SUM(C102:I102,K102,M102)</f>
        <v>0</v>
      </c>
    </row>
    <row r="103" customFormat="false" ht="15" hidden="false" customHeight="false" outlineLevel="0" collapsed="false">
      <c r="A103" s="38" t="n">
        <f aca="false">'Dados Cadastrais'!A102</f>
        <v>0</v>
      </c>
      <c r="B103" s="53" t="n">
        <f aca="false">'Dados Cadastrais'!B102</f>
        <v>0</v>
      </c>
      <c r="C103" s="53" t="n">
        <f aca="false">'Dados Cadastrais'!S102</f>
        <v>0</v>
      </c>
      <c r="D103" s="53" t="n">
        <f aca="false">'Dados Cadastrais'!T102</f>
        <v>0</v>
      </c>
      <c r="E103" s="53" t="n">
        <f aca="false">'Dados Cadastrais'!U102</f>
        <v>0</v>
      </c>
      <c r="F103" s="53" t="n">
        <f aca="false">'Dados Cadastrais'!V102</f>
        <v>0</v>
      </c>
      <c r="G103" s="53" t="n">
        <f aca="false">'Dados Cadastrais'!W102</f>
        <v>0</v>
      </c>
      <c r="H103" s="53" t="n">
        <f aca="false">'Dados Cadastrais'!X102</f>
        <v>0</v>
      </c>
      <c r="I103" s="53" t="n">
        <f aca="false">'Dados Cadastrais'!Y102</f>
        <v>0</v>
      </c>
      <c r="J103" s="54" t="n">
        <f aca="false">'Dados Cadastrais'!Z102</f>
        <v>0</v>
      </c>
      <c r="K103" s="53" t="n">
        <f aca="false">'Dados Cadastrais'!AA102</f>
        <v>0</v>
      </c>
      <c r="L103" s="54" t="n">
        <f aca="false">'Dados Cadastrais'!AB102</f>
        <v>0</v>
      </c>
      <c r="M103" s="53" t="n">
        <f aca="false">'Dados Cadastrais'!AC102</f>
        <v>0</v>
      </c>
      <c r="N103" s="67" t="n">
        <f aca="false">'Dados Cadastrais'!AD102</f>
        <v>0</v>
      </c>
      <c r="O103" s="40" t="n">
        <f aca="false">SUM(C103:I103,K103,M103)</f>
        <v>0</v>
      </c>
    </row>
    <row r="104" customFormat="false" ht="15" hidden="false" customHeight="false" outlineLevel="0" collapsed="false">
      <c r="A104" s="38" t="n">
        <f aca="false">'Dados Cadastrais'!A103</f>
        <v>0</v>
      </c>
      <c r="B104" s="53" t="n">
        <f aca="false">'Dados Cadastrais'!B103</f>
        <v>0</v>
      </c>
      <c r="C104" s="53" t="n">
        <f aca="false">'Dados Cadastrais'!S103</f>
        <v>0</v>
      </c>
      <c r="D104" s="53" t="n">
        <f aca="false">'Dados Cadastrais'!T103</f>
        <v>0</v>
      </c>
      <c r="E104" s="53" t="n">
        <f aca="false">'Dados Cadastrais'!U103</f>
        <v>0</v>
      </c>
      <c r="F104" s="53" t="n">
        <f aca="false">'Dados Cadastrais'!V103</f>
        <v>0</v>
      </c>
      <c r="G104" s="53" t="n">
        <f aca="false">'Dados Cadastrais'!W103</f>
        <v>0</v>
      </c>
      <c r="H104" s="53" t="n">
        <f aca="false">'Dados Cadastrais'!X103</f>
        <v>0</v>
      </c>
      <c r="I104" s="53" t="n">
        <f aca="false">'Dados Cadastrais'!Y103</f>
        <v>0</v>
      </c>
      <c r="J104" s="54" t="n">
        <f aca="false">'Dados Cadastrais'!Z103</f>
        <v>0</v>
      </c>
      <c r="K104" s="53" t="n">
        <f aca="false">'Dados Cadastrais'!AA103</f>
        <v>0</v>
      </c>
      <c r="L104" s="54" t="n">
        <f aca="false">'Dados Cadastrais'!AB103</f>
        <v>0</v>
      </c>
      <c r="M104" s="53" t="n">
        <f aca="false">'Dados Cadastrais'!AC103</f>
        <v>0</v>
      </c>
      <c r="N104" s="67" t="n">
        <f aca="false">'Dados Cadastrais'!AD103</f>
        <v>0</v>
      </c>
      <c r="O104" s="40" t="n">
        <f aca="false">SUM(C104:I104,K104,M104)</f>
        <v>0</v>
      </c>
    </row>
    <row r="105" customFormat="false" ht="15" hidden="false" customHeight="false" outlineLevel="0" collapsed="false">
      <c r="A105" s="38" t="n">
        <f aca="false">'Dados Cadastrais'!A104</f>
        <v>0</v>
      </c>
      <c r="B105" s="53" t="n">
        <f aca="false">'Dados Cadastrais'!B104</f>
        <v>0</v>
      </c>
      <c r="C105" s="53" t="n">
        <f aca="false">'Dados Cadastrais'!S104</f>
        <v>0</v>
      </c>
      <c r="D105" s="53" t="n">
        <f aca="false">'Dados Cadastrais'!T104</f>
        <v>0</v>
      </c>
      <c r="E105" s="53" t="n">
        <f aca="false">'Dados Cadastrais'!U104</f>
        <v>0</v>
      </c>
      <c r="F105" s="53" t="n">
        <f aca="false">'Dados Cadastrais'!V104</f>
        <v>0</v>
      </c>
      <c r="G105" s="53" t="n">
        <f aca="false">'Dados Cadastrais'!W104</f>
        <v>0</v>
      </c>
      <c r="H105" s="53" t="n">
        <f aca="false">'Dados Cadastrais'!X104</f>
        <v>0</v>
      </c>
      <c r="I105" s="53" t="n">
        <f aca="false">'Dados Cadastrais'!Y104</f>
        <v>0</v>
      </c>
      <c r="J105" s="54" t="n">
        <f aca="false">'Dados Cadastrais'!Z104</f>
        <v>0</v>
      </c>
      <c r="K105" s="53" t="n">
        <f aca="false">'Dados Cadastrais'!AA104</f>
        <v>0</v>
      </c>
      <c r="L105" s="54" t="n">
        <f aca="false">'Dados Cadastrais'!AB104</f>
        <v>0</v>
      </c>
      <c r="M105" s="53" t="n">
        <f aca="false">'Dados Cadastrais'!AC104</f>
        <v>0</v>
      </c>
      <c r="N105" s="67" t="n">
        <f aca="false">'Dados Cadastrais'!AD104</f>
        <v>0</v>
      </c>
      <c r="O105" s="40" t="n">
        <f aca="false">SUM(C105:I105,K105,M105)</f>
        <v>0</v>
      </c>
    </row>
    <row r="106" customFormat="false" ht="15" hidden="false" customHeight="false" outlineLevel="0" collapsed="false">
      <c r="A106" s="38" t="n">
        <f aca="false">'Dados Cadastrais'!A105</f>
        <v>0</v>
      </c>
      <c r="B106" s="53" t="n">
        <f aca="false">'Dados Cadastrais'!B105</f>
        <v>0</v>
      </c>
      <c r="C106" s="53" t="n">
        <f aca="false">'Dados Cadastrais'!S105</f>
        <v>0</v>
      </c>
      <c r="D106" s="53" t="n">
        <f aca="false">'Dados Cadastrais'!T105</f>
        <v>0</v>
      </c>
      <c r="E106" s="53" t="n">
        <f aca="false">'Dados Cadastrais'!U105</f>
        <v>0</v>
      </c>
      <c r="F106" s="53" t="n">
        <f aca="false">'Dados Cadastrais'!V105</f>
        <v>0</v>
      </c>
      <c r="G106" s="53" t="n">
        <f aca="false">'Dados Cadastrais'!W105</f>
        <v>0</v>
      </c>
      <c r="H106" s="53" t="n">
        <f aca="false">'Dados Cadastrais'!X105</f>
        <v>0</v>
      </c>
      <c r="I106" s="53" t="n">
        <f aca="false">'Dados Cadastrais'!Y105</f>
        <v>0</v>
      </c>
      <c r="J106" s="54" t="n">
        <f aca="false">'Dados Cadastrais'!Z105</f>
        <v>0</v>
      </c>
      <c r="K106" s="53" t="n">
        <f aca="false">'Dados Cadastrais'!AA105</f>
        <v>0</v>
      </c>
      <c r="L106" s="54" t="n">
        <f aca="false">'Dados Cadastrais'!AB105</f>
        <v>0</v>
      </c>
      <c r="M106" s="53" t="n">
        <f aca="false">'Dados Cadastrais'!AC105</f>
        <v>0</v>
      </c>
      <c r="N106" s="67" t="n">
        <f aca="false">'Dados Cadastrais'!AD105</f>
        <v>0</v>
      </c>
      <c r="O106" s="40" t="n">
        <f aca="false">SUM(C106:I106,K106,M106)</f>
        <v>0</v>
      </c>
    </row>
    <row r="107" customFormat="false" ht="15" hidden="false" customHeight="false" outlineLevel="0" collapsed="false">
      <c r="A107" s="38" t="n">
        <f aca="false">'Dados Cadastrais'!A106</f>
        <v>0</v>
      </c>
      <c r="B107" s="53" t="n">
        <f aca="false">'Dados Cadastrais'!B106</f>
        <v>0</v>
      </c>
      <c r="C107" s="53" t="n">
        <f aca="false">'Dados Cadastrais'!S106</f>
        <v>0</v>
      </c>
      <c r="D107" s="53" t="n">
        <f aca="false">'Dados Cadastrais'!T106</f>
        <v>0</v>
      </c>
      <c r="E107" s="53" t="n">
        <f aca="false">'Dados Cadastrais'!U106</f>
        <v>0</v>
      </c>
      <c r="F107" s="53" t="n">
        <f aca="false">'Dados Cadastrais'!V106</f>
        <v>0</v>
      </c>
      <c r="G107" s="53" t="n">
        <f aca="false">'Dados Cadastrais'!W106</f>
        <v>0</v>
      </c>
      <c r="H107" s="53" t="n">
        <f aca="false">'Dados Cadastrais'!X106</f>
        <v>0</v>
      </c>
      <c r="I107" s="53" t="n">
        <f aca="false">'Dados Cadastrais'!Y106</f>
        <v>0</v>
      </c>
      <c r="J107" s="54" t="n">
        <f aca="false">'Dados Cadastrais'!Z106</f>
        <v>0</v>
      </c>
      <c r="K107" s="53" t="n">
        <f aca="false">'Dados Cadastrais'!AA106</f>
        <v>0</v>
      </c>
      <c r="L107" s="54" t="n">
        <f aca="false">'Dados Cadastrais'!AB106</f>
        <v>0</v>
      </c>
      <c r="M107" s="53" t="n">
        <f aca="false">'Dados Cadastrais'!AC106</f>
        <v>0</v>
      </c>
      <c r="N107" s="67" t="n">
        <f aca="false">'Dados Cadastrais'!AD106</f>
        <v>0</v>
      </c>
      <c r="O107" s="40" t="n">
        <f aca="false">SUM(C107:I107,K107,M107)</f>
        <v>0</v>
      </c>
    </row>
    <row r="108" customFormat="false" ht="15" hidden="false" customHeight="false" outlineLevel="0" collapsed="false">
      <c r="A108" s="38" t="n">
        <f aca="false">'Dados Cadastrais'!A107</f>
        <v>0</v>
      </c>
      <c r="B108" s="53" t="n">
        <f aca="false">'Dados Cadastrais'!B107</f>
        <v>0</v>
      </c>
      <c r="C108" s="53" t="n">
        <f aca="false">'Dados Cadastrais'!S107</f>
        <v>0</v>
      </c>
      <c r="D108" s="53" t="n">
        <f aca="false">'Dados Cadastrais'!T107</f>
        <v>0</v>
      </c>
      <c r="E108" s="53" t="n">
        <f aca="false">'Dados Cadastrais'!U107</f>
        <v>0</v>
      </c>
      <c r="F108" s="53" t="n">
        <f aca="false">'Dados Cadastrais'!V107</f>
        <v>0</v>
      </c>
      <c r="G108" s="53" t="n">
        <f aca="false">'Dados Cadastrais'!W107</f>
        <v>0</v>
      </c>
      <c r="H108" s="53" t="n">
        <f aca="false">'Dados Cadastrais'!X107</f>
        <v>0</v>
      </c>
      <c r="I108" s="53" t="n">
        <f aca="false">'Dados Cadastrais'!Y107</f>
        <v>0</v>
      </c>
      <c r="J108" s="54" t="n">
        <f aca="false">'Dados Cadastrais'!Z107</f>
        <v>0</v>
      </c>
      <c r="K108" s="53" t="n">
        <f aca="false">'Dados Cadastrais'!AA107</f>
        <v>0</v>
      </c>
      <c r="L108" s="54" t="n">
        <f aca="false">'Dados Cadastrais'!AB107</f>
        <v>0</v>
      </c>
      <c r="M108" s="53" t="n">
        <f aca="false">'Dados Cadastrais'!AC107</f>
        <v>0</v>
      </c>
      <c r="N108" s="67" t="n">
        <f aca="false">'Dados Cadastrais'!AD107</f>
        <v>0</v>
      </c>
      <c r="O108" s="40" t="n">
        <f aca="false">SUM(C108:I108,K108,M108)</f>
        <v>0</v>
      </c>
    </row>
    <row r="109" customFormat="false" ht="15" hidden="false" customHeight="false" outlineLevel="0" collapsed="false">
      <c r="A109" s="38" t="n">
        <f aca="false">'Dados Cadastrais'!A108</f>
        <v>0</v>
      </c>
      <c r="B109" s="53" t="n">
        <f aca="false">'Dados Cadastrais'!B108</f>
        <v>0</v>
      </c>
      <c r="C109" s="53" t="n">
        <f aca="false">'Dados Cadastrais'!S108</f>
        <v>0</v>
      </c>
      <c r="D109" s="53" t="n">
        <f aca="false">'Dados Cadastrais'!T108</f>
        <v>0</v>
      </c>
      <c r="E109" s="53" t="n">
        <f aca="false">'Dados Cadastrais'!U108</f>
        <v>0</v>
      </c>
      <c r="F109" s="53" t="n">
        <f aca="false">'Dados Cadastrais'!V108</f>
        <v>0</v>
      </c>
      <c r="G109" s="53" t="n">
        <f aca="false">'Dados Cadastrais'!W108</f>
        <v>0</v>
      </c>
      <c r="H109" s="53" t="n">
        <f aca="false">'Dados Cadastrais'!X108</f>
        <v>0</v>
      </c>
      <c r="I109" s="53" t="n">
        <f aca="false">'Dados Cadastrais'!Y108</f>
        <v>0</v>
      </c>
      <c r="J109" s="54" t="n">
        <f aca="false">'Dados Cadastrais'!Z108</f>
        <v>0</v>
      </c>
      <c r="K109" s="53" t="n">
        <f aca="false">'Dados Cadastrais'!AA108</f>
        <v>0</v>
      </c>
      <c r="L109" s="54" t="n">
        <f aca="false">'Dados Cadastrais'!AB108</f>
        <v>0</v>
      </c>
      <c r="M109" s="53" t="n">
        <f aca="false">'Dados Cadastrais'!AC108</f>
        <v>0</v>
      </c>
      <c r="N109" s="67" t="n">
        <f aca="false">'Dados Cadastrais'!AD108</f>
        <v>0</v>
      </c>
      <c r="O109" s="40" t="n">
        <f aca="false">SUM(C109:I109,K109,M109)</f>
        <v>0</v>
      </c>
    </row>
    <row r="110" customFormat="false" ht="15" hidden="false" customHeight="false" outlineLevel="0" collapsed="false">
      <c r="A110" s="38" t="n">
        <f aca="false">'Dados Cadastrais'!A109</f>
        <v>0</v>
      </c>
      <c r="B110" s="53" t="n">
        <f aca="false">'Dados Cadastrais'!B109</f>
        <v>0</v>
      </c>
      <c r="C110" s="53" t="n">
        <f aca="false">'Dados Cadastrais'!S109</f>
        <v>0</v>
      </c>
      <c r="D110" s="53" t="n">
        <f aca="false">'Dados Cadastrais'!T109</f>
        <v>0</v>
      </c>
      <c r="E110" s="53" t="n">
        <f aca="false">'Dados Cadastrais'!U109</f>
        <v>0</v>
      </c>
      <c r="F110" s="53" t="n">
        <f aca="false">'Dados Cadastrais'!V109</f>
        <v>0</v>
      </c>
      <c r="G110" s="53" t="n">
        <f aca="false">'Dados Cadastrais'!W109</f>
        <v>0</v>
      </c>
      <c r="H110" s="53" t="n">
        <f aca="false">'Dados Cadastrais'!X109</f>
        <v>0</v>
      </c>
      <c r="I110" s="53" t="n">
        <f aca="false">'Dados Cadastrais'!Y109</f>
        <v>0</v>
      </c>
      <c r="J110" s="54" t="n">
        <f aca="false">'Dados Cadastrais'!Z109</f>
        <v>0</v>
      </c>
      <c r="K110" s="53" t="n">
        <f aca="false">'Dados Cadastrais'!AA109</f>
        <v>0</v>
      </c>
      <c r="L110" s="54" t="n">
        <f aca="false">'Dados Cadastrais'!AB109</f>
        <v>0</v>
      </c>
      <c r="M110" s="53" t="n">
        <f aca="false">'Dados Cadastrais'!AC109</f>
        <v>0</v>
      </c>
      <c r="N110" s="67" t="n">
        <f aca="false">'Dados Cadastrais'!AD109</f>
        <v>0</v>
      </c>
      <c r="O110" s="40" t="n">
        <f aca="false">SUM(C110:I110,K110,M110)</f>
        <v>0</v>
      </c>
    </row>
    <row r="111" customFormat="false" ht="15" hidden="false" customHeight="false" outlineLevel="0" collapsed="false">
      <c r="A111" s="38" t="n">
        <f aca="false">'Dados Cadastrais'!A110</f>
        <v>0</v>
      </c>
      <c r="B111" s="53" t="n">
        <f aca="false">'Dados Cadastrais'!B110</f>
        <v>0</v>
      </c>
      <c r="C111" s="53" t="n">
        <f aca="false">'Dados Cadastrais'!S110</f>
        <v>0</v>
      </c>
      <c r="D111" s="53" t="n">
        <f aca="false">'Dados Cadastrais'!T110</f>
        <v>0</v>
      </c>
      <c r="E111" s="53" t="n">
        <f aca="false">'Dados Cadastrais'!U110</f>
        <v>0</v>
      </c>
      <c r="F111" s="53" t="n">
        <f aca="false">'Dados Cadastrais'!V110</f>
        <v>0</v>
      </c>
      <c r="G111" s="53" t="n">
        <f aca="false">'Dados Cadastrais'!W110</f>
        <v>0</v>
      </c>
      <c r="H111" s="53" t="n">
        <f aca="false">'Dados Cadastrais'!X110</f>
        <v>0</v>
      </c>
      <c r="I111" s="53" t="n">
        <f aca="false">'Dados Cadastrais'!Y110</f>
        <v>0</v>
      </c>
      <c r="J111" s="54" t="n">
        <f aca="false">'Dados Cadastrais'!Z110</f>
        <v>0</v>
      </c>
      <c r="K111" s="53" t="n">
        <f aca="false">'Dados Cadastrais'!AA110</f>
        <v>0</v>
      </c>
      <c r="L111" s="54" t="n">
        <f aca="false">'Dados Cadastrais'!AB110</f>
        <v>0</v>
      </c>
      <c r="M111" s="53" t="n">
        <f aca="false">'Dados Cadastrais'!AC110</f>
        <v>0</v>
      </c>
      <c r="N111" s="67" t="n">
        <f aca="false">'Dados Cadastrais'!AD110</f>
        <v>0</v>
      </c>
      <c r="O111" s="40" t="n">
        <f aca="false">SUM(C111:I111,K111,M111)</f>
        <v>0</v>
      </c>
    </row>
    <row r="112" customFormat="false" ht="15" hidden="false" customHeight="false" outlineLevel="0" collapsed="false">
      <c r="A112" s="38" t="n">
        <f aca="false">'Dados Cadastrais'!A111</f>
        <v>0</v>
      </c>
      <c r="B112" s="53" t="n">
        <f aca="false">'Dados Cadastrais'!B111</f>
        <v>0</v>
      </c>
      <c r="C112" s="53" t="n">
        <f aca="false">'Dados Cadastrais'!S111</f>
        <v>0</v>
      </c>
      <c r="D112" s="53" t="n">
        <f aca="false">'Dados Cadastrais'!T111</f>
        <v>0</v>
      </c>
      <c r="E112" s="53" t="n">
        <f aca="false">'Dados Cadastrais'!U111</f>
        <v>0</v>
      </c>
      <c r="F112" s="53" t="n">
        <f aca="false">'Dados Cadastrais'!V111</f>
        <v>0</v>
      </c>
      <c r="G112" s="53" t="n">
        <f aca="false">'Dados Cadastrais'!W111</f>
        <v>0</v>
      </c>
      <c r="H112" s="53" t="n">
        <f aca="false">'Dados Cadastrais'!X111</f>
        <v>0</v>
      </c>
      <c r="I112" s="53" t="n">
        <f aca="false">'Dados Cadastrais'!Y111</f>
        <v>0</v>
      </c>
      <c r="J112" s="54" t="n">
        <f aca="false">'Dados Cadastrais'!Z111</f>
        <v>0</v>
      </c>
      <c r="K112" s="53" t="n">
        <f aca="false">'Dados Cadastrais'!AA111</f>
        <v>0</v>
      </c>
      <c r="L112" s="54" t="n">
        <f aca="false">'Dados Cadastrais'!AB111</f>
        <v>0</v>
      </c>
      <c r="M112" s="53" t="n">
        <f aca="false">'Dados Cadastrais'!AC111</f>
        <v>0</v>
      </c>
      <c r="N112" s="67" t="n">
        <f aca="false">'Dados Cadastrais'!AD111</f>
        <v>0</v>
      </c>
      <c r="O112" s="40" t="n">
        <f aca="false">SUM(C112:I112,K112,M112)</f>
        <v>0</v>
      </c>
    </row>
    <row r="113" s="1" customFormat="true" ht="15" hidden="false" customHeight="false" outlineLevel="0" collapsed="false">
      <c r="A113" s="69"/>
      <c r="B113" s="12"/>
      <c r="L113" s="41"/>
      <c r="N113" s="55"/>
    </row>
    <row r="114" s="1" customFormat="true" ht="36" hidden="false" customHeight="false" outlineLevel="0" collapsed="false">
      <c r="A114" s="69"/>
      <c r="B114" s="11" t="s">
        <v>47</v>
      </c>
      <c r="L114" s="41"/>
      <c r="N114" s="55"/>
    </row>
    <row r="115" s="1" customFormat="true" ht="15" hidden="false" customHeight="false" outlineLevel="0" collapsed="false">
      <c r="A115" s="69"/>
      <c r="L115" s="41"/>
      <c r="N115" s="55"/>
    </row>
    <row r="116" s="1" customFormat="true" ht="24" hidden="false" customHeight="false" outlineLevel="0" collapsed="false">
      <c r="A116" s="69"/>
      <c r="B116" s="11" t="s">
        <v>45</v>
      </c>
      <c r="L116" s="41"/>
      <c r="N116" s="55"/>
    </row>
  </sheetData>
  <sheetProtection sheet="true" password="e5f2" objects="true" scenarios="true" sort="false" autoFilter="false" pivotTables="false"/>
  <mergeCells count="7">
    <mergeCell ref="A1:O1"/>
    <mergeCell ref="A2:B2"/>
    <mergeCell ref="D2:O3"/>
    <mergeCell ref="A3:B3"/>
    <mergeCell ref="A4:A5"/>
    <mergeCell ref="B4:B5"/>
    <mergeCell ref="C4:O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S1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13.9959514170041"/>
    <col collapsed="false" hidden="false" max="2" min="2" style="70" width="50.8461538461538"/>
    <col collapsed="false" hidden="false" max="3" min="3" style="0" width="13.1417004048583"/>
    <col collapsed="false" hidden="false" max="4" min="4" style="0" width="10.8542510121457"/>
    <col collapsed="false" hidden="false" max="5" min="5" style="0" width="11.2834008097166"/>
    <col collapsed="false" hidden="false" max="6" min="6" style="0" width="11.9959514170041"/>
    <col collapsed="false" hidden="false" max="7" min="7" style="0" width="11.8542510121458"/>
    <col collapsed="false" hidden="false" max="8" min="8" style="0" width="13.9959514170041"/>
    <col collapsed="false" hidden="false" max="9" min="9" style="0" width="19.5668016194332"/>
    <col collapsed="false" hidden="false" max="10" min="10" style="0" width="15.4251012145749"/>
    <col collapsed="false" hidden="false" max="11" min="11" style="0" width="11.7125506072874"/>
    <col collapsed="false" hidden="false" max="12" min="12" style="0" width="9.4251012145749"/>
    <col collapsed="false" hidden="false" max="13" min="13" style="0" width="12.2834008097166"/>
    <col collapsed="false" hidden="false" max="14" min="14" style="71" width="20.5668016194332"/>
    <col collapsed="false" hidden="false" max="15" min="15" style="0" width="13.9959514170041"/>
    <col collapsed="false" hidden="false" max="16" min="16" style="71" width="20.1376518218623"/>
    <col collapsed="false" hidden="false" max="17" min="17" style="0" width="13.2834008097166"/>
    <col collapsed="false" hidden="false" max="19" min="19" style="0" width="50.417004048583"/>
  </cols>
  <sheetData>
    <row r="1" customFormat="false" ht="19.5" hidden="false" customHeight="false" outlineLevel="0" collapsed="false">
      <c r="A1" s="72" t="s">
        <v>58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</row>
    <row r="2" customFormat="false" ht="49.9" hidden="false" customHeight="true" outlineLevel="0" collapsed="false">
      <c r="A2" s="73" t="s">
        <v>18</v>
      </c>
      <c r="B2" s="74"/>
      <c r="C2" s="57" t="n">
        <v>43061</v>
      </c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S2" s="76" t="s">
        <v>59</v>
      </c>
    </row>
    <row r="3" customFormat="false" ht="24" hidden="false" customHeight="true" outlineLevel="0" collapsed="false">
      <c r="A3" s="77" t="s">
        <v>17</v>
      </c>
      <c r="B3" s="78"/>
      <c r="C3" s="60" t="n">
        <v>43040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4.75" hidden="false" customHeight="true" outlineLevel="0" collapsed="false">
      <c r="A4" s="79" t="s">
        <v>19</v>
      </c>
      <c r="B4" s="80" t="s">
        <v>20</v>
      </c>
      <c r="C4" s="81" t="s">
        <v>60</v>
      </c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S4" s="76" t="s">
        <v>45</v>
      </c>
    </row>
    <row r="5" customFormat="false" ht="74.25" hidden="false" customHeight="true" outlineLevel="0" collapsed="false">
      <c r="A5" s="79"/>
      <c r="B5" s="80"/>
      <c r="C5" s="82" t="s">
        <v>61</v>
      </c>
      <c r="D5" s="83" t="s">
        <v>62</v>
      </c>
      <c r="E5" s="83" t="s">
        <v>63</v>
      </c>
      <c r="F5" s="83" t="s">
        <v>64</v>
      </c>
      <c r="G5" s="83" t="s">
        <v>65</v>
      </c>
      <c r="H5" s="83" t="s">
        <v>66</v>
      </c>
      <c r="I5" s="84" t="s">
        <v>67</v>
      </c>
      <c r="J5" s="85" t="s">
        <v>68</v>
      </c>
      <c r="K5" s="83" t="s">
        <v>69</v>
      </c>
      <c r="L5" s="83" t="s">
        <v>70</v>
      </c>
      <c r="M5" s="83" t="s">
        <v>71</v>
      </c>
      <c r="N5" s="86" t="s">
        <v>72</v>
      </c>
      <c r="O5" s="83" t="s">
        <v>71</v>
      </c>
      <c r="P5" s="86" t="s">
        <v>73</v>
      </c>
      <c r="Q5" s="87" t="s">
        <v>74</v>
      </c>
    </row>
    <row r="6" customFormat="false" ht="15" hidden="false" customHeight="false" outlineLevel="0" collapsed="false">
      <c r="A6" s="38" t="str">
        <f aca="false">'Dados Cadastrais'!A5</f>
        <v>***.***.***-**</v>
      </c>
      <c r="B6" s="53" t="str">
        <f aca="false">'Dados Cadastrais'!B5</f>
        <v>ALEXANDRE ÉRICO ALVES DA SILVA</v>
      </c>
      <c r="C6" s="53" t="n">
        <f aca="false">'Dados Cadastrais'!AE5</f>
        <v>0</v>
      </c>
      <c r="D6" s="53" t="n">
        <f aca="false">'Dados Cadastrais'!AF5</f>
        <v>0</v>
      </c>
      <c r="E6" s="53" t="n">
        <f aca="false">'Dados Cadastrais'!AG5</f>
        <v>0</v>
      </c>
      <c r="F6" s="53" t="n">
        <f aca="false">'Dados Cadastrais'!AH5</f>
        <v>0</v>
      </c>
      <c r="G6" s="53" t="n">
        <f aca="false">'Dados Cadastrais'!AI5</f>
        <v>0</v>
      </c>
      <c r="H6" s="53" t="n">
        <f aca="false">'Dados Cadastrais'!AJ5</f>
        <v>0</v>
      </c>
      <c r="I6" s="53" t="n">
        <f aca="false">'Dados Cadastrais'!AK5</f>
        <v>0</v>
      </c>
      <c r="J6" s="53" t="str">
        <f aca="false">'Dados Cadastrais'!AL5</f>
        <v>???</v>
      </c>
      <c r="K6" s="53" t="n">
        <f aca="false">'Dados Cadastrais'!AM5</f>
        <v>0</v>
      </c>
      <c r="L6" s="53" t="n">
        <f aca="false">'Dados Cadastrais'!AN5</f>
        <v>0</v>
      </c>
      <c r="M6" s="53" t="n">
        <f aca="false">'Dados Cadastrais'!AO5</f>
        <v>0</v>
      </c>
      <c r="N6" s="54" t="n">
        <f aca="false">'Dados Cadastrais'!AP5</f>
        <v>0</v>
      </c>
      <c r="O6" s="53" t="n">
        <f aca="false">'Dados Cadastrais'!AQ5</f>
        <v>0</v>
      </c>
      <c r="P6" s="54" t="n">
        <f aca="false">'Dados Cadastrais'!AR5</f>
        <v>0</v>
      </c>
      <c r="Q6" s="40" t="n">
        <f aca="false">SUM(C6:M6,O6)</f>
        <v>0</v>
      </c>
    </row>
    <row r="7" customFormat="false" ht="15" hidden="false" customHeight="false" outlineLevel="0" collapsed="false">
      <c r="A7" s="38" t="str">
        <f aca="false">'Dados Cadastrais'!A6</f>
        <v>***.***.***-**</v>
      </c>
      <c r="B7" s="53" t="str">
        <f aca="false">'Dados Cadastrais'!B6</f>
        <v>ALINE FABIANA CAMPOS PEREIRA</v>
      </c>
      <c r="C7" s="53" t="n">
        <f aca="false">'Dados Cadastrais'!AE6</f>
        <v>0</v>
      </c>
      <c r="D7" s="53" t="n">
        <f aca="false">'Dados Cadastrais'!AF6</f>
        <v>0</v>
      </c>
      <c r="E7" s="53" t="n">
        <f aca="false">'Dados Cadastrais'!AG6</f>
        <v>0</v>
      </c>
      <c r="F7" s="53" t="n">
        <f aca="false">'Dados Cadastrais'!AH6</f>
        <v>0</v>
      </c>
      <c r="G7" s="53" t="n">
        <f aca="false">'Dados Cadastrais'!AI6</f>
        <v>0</v>
      </c>
      <c r="H7" s="53" t="n">
        <f aca="false">'Dados Cadastrais'!AJ6</f>
        <v>0</v>
      </c>
      <c r="I7" s="53" t="n">
        <f aca="false">'Dados Cadastrais'!AK6</f>
        <v>0</v>
      </c>
      <c r="J7" s="53" t="str">
        <f aca="false">'Dados Cadastrais'!AL6</f>
        <v>???</v>
      </c>
      <c r="K7" s="53" t="n">
        <f aca="false">'Dados Cadastrais'!AM6</f>
        <v>0</v>
      </c>
      <c r="L7" s="53" t="n">
        <f aca="false">'Dados Cadastrais'!AN6</f>
        <v>0</v>
      </c>
      <c r="M7" s="53" t="n">
        <f aca="false">'Dados Cadastrais'!AO6</f>
        <v>0</v>
      </c>
      <c r="N7" s="54" t="n">
        <f aca="false">'Dados Cadastrais'!AP6</f>
        <v>0</v>
      </c>
      <c r="O7" s="53" t="n">
        <f aca="false">'Dados Cadastrais'!AQ6</f>
        <v>0</v>
      </c>
      <c r="P7" s="54" t="n">
        <f aca="false">'Dados Cadastrais'!AR6</f>
        <v>0</v>
      </c>
      <c r="Q7" s="40" t="n">
        <f aca="false">SUM(C7:M7,O7)</f>
        <v>0</v>
      </c>
    </row>
    <row r="8" customFormat="false" ht="15" hidden="false" customHeight="false" outlineLevel="0" collapsed="false">
      <c r="A8" s="38" t="str">
        <f aca="false">'Dados Cadastrais'!A7</f>
        <v>***.***.***-**</v>
      </c>
      <c r="B8" s="53" t="str">
        <f aca="false">'Dados Cadastrais'!B7</f>
        <v>ALISSON ALMEIDA DE LUCENA</v>
      </c>
      <c r="C8" s="53" t="n">
        <f aca="false">'Dados Cadastrais'!AE7</f>
        <v>0</v>
      </c>
      <c r="D8" s="53" t="n">
        <f aca="false">'Dados Cadastrais'!AF7</f>
        <v>0</v>
      </c>
      <c r="E8" s="53" t="n">
        <f aca="false">'Dados Cadastrais'!AG7</f>
        <v>0</v>
      </c>
      <c r="F8" s="53" t="n">
        <f aca="false">'Dados Cadastrais'!AH7</f>
        <v>0</v>
      </c>
      <c r="G8" s="53" t="n">
        <f aca="false">'Dados Cadastrais'!AI7</f>
        <v>0</v>
      </c>
      <c r="H8" s="53" t="n">
        <f aca="false">'Dados Cadastrais'!AJ7</f>
        <v>1447.38</v>
      </c>
      <c r="I8" s="53" t="n">
        <f aca="false">'Dados Cadastrais'!AK7</f>
        <v>0</v>
      </c>
      <c r="J8" s="53" t="str">
        <f aca="false">'Dados Cadastrais'!AL7</f>
        <v>???</v>
      </c>
      <c r="K8" s="53" t="n">
        <f aca="false">'Dados Cadastrais'!AM7</f>
        <v>0</v>
      </c>
      <c r="L8" s="53" t="n">
        <f aca="false">'Dados Cadastrais'!AN7</f>
        <v>0</v>
      </c>
      <c r="M8" s="53" t="n">
        <f aca="false">'Dados Cadastrais'!AO7</f>
        <v>0</v>
      </c>
      <c r="N8" s="54" t="n">
        <f aca="false">'Dados Cadastrais'!AP7</f>
        <v>0</v>
      </c>
      <c r="O8" s="53" t="n">
        <f aca="false">'Dados Cadastrais'!AQ7</f>
        <v>0</v>
      </c>
      <c r="P8" s="54" t="n">
        <f aca="false">'Dados Cadastrais'!AR7</f>
        <v>0</v>
      </c>
      <c r="Q8" s="40" t="n">
        <f aca="false">SUM(C8:M8,O8)</f>
        <v>1447.38</v>
      </c>
    </row>
    <row r="9" customFormat="false" ht="15" hidden="false" customHeight="false" outlineLevel="0" collapsed="false">
      <c r="A9" s="38" t="str">
        <f aca="false">'Dados Cadastrais'!A8</f>
        <v>***.***.***-**</v>
      </c>
      <c r="B9" s="53" t="str">
        <f aca="false">'Dados Cadastrais'!B8</f>
        <v>ANA PAULA DE CARVALHO SCOLARI</v>
      </c>
      <c r="C9" s="53" t="n">
        <f aca="false">'Dados Cadastrais'!AE8</f>
        <v>0</v>
      </c>
      <c r="D9" s="53" t="n">
        <f aca="false">'Dados Cadastrais'!AF8</f>
        <v>0</v>
      </c>
      <c r="E9" s="53" t="n">
        <f aca="false">'Dados Cadastrais'!AG8</f>
        <v>0</v>
      </c>
      <c r="F9" s="53" t="n">
        <f aca="false">'Dados Cadastrais'!AH8</f>
        <v>0</v>
      </c>
      <c r="G9" s="53" t="n">
        <f aca="false">'Dados Cadastrais'!AI8</f>
        <v>0</v>
      </c>
      <c r="H9" s="53" t="n">
        <f aca="false">'Dados Cadastrais'!AJ8</f>
        <v>1447.38</v>
      </c>
      <c r="I9" s="53" t="n">
        <f aca="false">'Dados Cadastrais'!AK8</f>
        <v>18266.38</v>
      </c>
      <c r="J9" s="53" t="str">
        <f aca="false">'Dados Cadastrais'!AL8</f>
        <v>???</v>
      </c>
      <c r="K9" s="53" t="n">
        <f aca="false">'Dados Cadastrais'!AM8</f>
        <v>0</v>
      </c>
      <c r="L9" s="53" t="n">
        <f aca="false">'Dados Cadastrais'!AN8</f>
        <v>0</v>
      </c>
      <c r="M9" s="53" t="n">
        <f aca="false">'Dados Cadastrais'!AO8</f>
        <v>0</v>
      </c>
      <c r="N9" s="54" t="n">
        <f aca="false">'Dados Cadastrais'!AP8</f>
        <v>0</v>
      </c>
      <c r="O9" s="53" t="n">
        <f aca="false">'Dados Cadastrais'!AQ8</f>
        <v>0</v>
      </c>
      <c r="P9" s="54" t="n">
        <f aca="false">'Dados Cadastrais'!AR8</f>
        <v>0</v>
      </c>
      <c r="Q9" s="40" t="n">
        <f aca="false">SUM(C9:M9,O9)</f>
        <v>19713.76</v>
      </c>
    </row>
    <row r="10" customFormat="false" ht="15" hidden="false" customHeight="false" outlineLevel="0" collapsed="false">
      <c r="A10" s="38" t="str">
        <f aca="false">'Dados Cadastrais'!A9</f>
        <v>***.***.***-**</v>
      </c>
      <c r="B10" s="53" t="str">
        <f aca="false">'Dados Cadastrais'!B9</f>
        <v>ANNE DE CARVALHO CAVALCANTI</v>
      </c>
      <c r="C10" s="53" t="n">
        <f aca="false">'Dados Cadastrais'!AE9</f>
        <v>0</v>
      </c>
      <c r="D10" s="53" t="n">
        <f aca="false">'Dados Cadastrais'!AF9</f>
        <v>0</v>
      </c>
      <c r="E10" s="53" t="n">
        <f aca="false">'Dados Cadastrais'!AG9</f>
        <v>0</v>
      </c>
      <c r="F10" s="53" t="n">
        <f aca="false">'Dados Cadastrais'!AH9</f>
        <v>0</v>
      </c>
      <c r="G10" s="53" t="n">
        <f aca="false">'Dados Cadastrais'!AI9</f>
        <v>0</v>
      </c>
      <c r="H10" s="53" t="n">
        <f aca="false">'Dados Cadastrais'!AJ9</f>
        <v>1447.38</v>
      </c>
      <c r="I10" s="53" t="n">
        <f aca="false">'Dados Cadastrais'!AK9</f>
        <v>0</v>
      </c>
      <c r="J10" s="53" t="str">
        <f aca="false">'Dados Cadastrais'!AL9</f>
        <v>???</v>
      </c>
      <c r="K10" s="53" t="n">
        <f aca="false">'Dados Cadastrais'!AM9</f>
        <v>0</v>
      </c>
      <c r="L10" s="53" t="n">
        <f aca="false">'Dados Cadastrais'!AN9</f>
        <v>0</v>
      </c>
      <c r="M10" s="53" t="n">
        <f aca="false">'Dados Cadastrais'!AO9</f>
        <v>0</v>
      </c>
      <c r="N10" s="54" t="n">
        <f aca="false">'Dados Cadastrais'!AP9</f>
        <v>0</v>
      </c>
      <c r="O10" s="53" t="n">
        <f aca="false">'Dados Cadastrais'!AQ9</f>
        <v>0</v>
      </c>
      <c r="P10" s="54" t="n">
        <f aca="false">'Dados Cadastrais'!AR9</f>
        <v>0</v>
      </c>
      <c r="Q10" s="40" t="n">
        <f aca="false">SUM(C10:M10,O10)</f>
        <v>1447.38</v>
      </c>
    </row>
    <row r="11" customFormat="false" ht="15" hidden="false" customHeight="false" outlineLevel="0" collapsed="false">
      <c r="A11" s="38" t="str">
        <f aca="false">'Dados Cadastrais'!A10</f>
        <v>***.***.***-**</v>
      </c>
      <c r="B11" s="53" t="str">
        <f aca="false">'Dados Cadastrais'!B10</f>
        <v>ANTONIO SOARES CARNEIRO</v>
      </c>
      <c r="C11" s="53" t="n">
        <f aca="false">'Dados Cadastrais'!AE10</f>
        <v>0</v>
      </c>
      <c r="D11" s="53" t="n">
        <f aca="false">'Dados Cadastrais'!AF10</f>
        <v>0</v>
      </c>
      <c r="E11" s="53" t="n">
        <f aca="false">'Dados Cadastrais'!AG10</f>
        <v>0</v>
      </c>
      <c r="F11" s="53" t="n">
        <f aca="false">'Dados Cadastrais'!AH10</f>
        <v>0</v>
      </c>
      <c r="G11" s="53" t="n">
        <f aca="false">'Dados Cadastrais'!AI10</f>
        <v>0</v>
      </c>
      <c r="H11" s="53" t="n">
        <f aca="false">'Dados Cadastrais'!AJ10</f>
        <v>0</v>
      </c>
      <c r="I11" s="53" t="n">
        <f aca="false">'Dados Cadastrais'!AK10</f>
        <v>0</v>
      </c>
      <c r="J11" s="53" t="str">
        <f aca="false">'Dados Cadastrais'!AL10</f>
        <v>???</v>
      </c>
      <c r="K11" s="53" t="n">
        <f aca="false">'Dados Cadastrais'!AM10</f>
        <v>0</v>
      </c>
      <c r="L11" s="53" t="n">
        <f aca="false">'Dados Cadastrais'!AN10</f>
        <v>0</v>
      </c>
      <c r="M11" s="53" t="n">
        <f aca="false">'Dados Cadastrais'!AO10</f>
        <v>0</v>
      </c>
      <c r="N11" s="54" t="n">
        <f aca="false">'Dados Cadastrais'!AP10</f>
        <v>0</v>
      </c>
      <c r="O11" s="53" t="n">
        <f aca="false">'Dados Cadastrais'!AQ10</f>
        <v>0</v>
      </c>
      <c r="P11" s="54" t="n">
        <f aca="false">'Dados Cadastrais'!AR10</f>
        <v>0</v>
      </c>
      <c r="Q11" s="40" t="n">
        <f aca="false">SUM(C11:M11,O11)</f>
        <v>0</v>
      </c>
    </row>
    <row r="12" customFormat="false" ht="15" hidden="false" customHeight="false" outlineLevel="0" collapsed="false">
      <c r="A12" s="38" t="str">
        <f aca="false">'Dados Cadastrais'!A11</f>
        <v>***.***.***-**</v>
      </c>
      <c r="B12" s="53" t="str">
        <f aca="false">'Dados Cadastrais'!B11</f>
        <v>BENTO HERCULANO DUARTE NETO</v>
      </c>
      <c r="C12" s="53" t="n">
        <f aca="false">'Dados Cadastrais'!AE11</f>
        <v>0</v>
      </c>
      <c r="D12" s="53" t="n">
        <f aca="false">'Dados Cadastrais'!AF11</f>
        <v>0</v>
      </c>
      <c r="E12" s="53" t="n">
        <f aca="false">'Dados Cadastrais'!AG11</f>
        <v>0</v>
      </c>
      <c r="F12" s="53" t="n">
        <f aca="false">'Dados Cadastrais'!AH11</f>
        <v>0</v>
      </c>
      <c r="G12" s="53" t="n">
        <f aca="false">'Dados Cadastrais'!AI11</f>
        <v>0</v>
      </c>
      <c r="H12" s="53" t="n">
        <f aca="false">'Dados Cadastrais'!AJ11</f>
        <v>0</v>
      </c>
      <c r="I12" s="53" t="n">
        <f aca="false">'Dados Cadastrais'!AK11</f>
        <v>3047.11</v>
      </c>
      <c r="J12" s="53" t="n">
        <v>9677.91</v>
      </c>
      <c r="K12" s="53" t="n">
        <f aca="false">'Dados Cadastrais'!AM11</f>
        <v>0</v>
      </c>
      <c r="L12" s="53" t="n">
        <f aca="false">'Dados Cadastrais'!AN11</f>
        <v>0</v>
      </c>
      <c r="M12" s="53" t="n">
        <f aca="false">'Dados Cadastrais'!AO11</f>
        <v>0</v>
      </c>
      <c r="N12" s="54" t="n">
        <f aca="false">'Dados Cadastrais'!AP11</f>
        <v>0</v>
      </c>
      <c r="O12" s="53" t="n">
        <f aca="false">'Dados Cadastrais'!AQ11</f>
        <v>0</v>
      </c>
      <c r="P12" s="54" t="n">
        <f aca="false">'Dados Cadastrais'!AR11</f>
        <v>0</v>
      </c>
      <c r="Q12" s="40" t="n">
        <f aca="false">SUM(C12:M12,O12)</f>
        <v>12725.02</v>
      </c>
    </row>
    <row r="13" customFormat="false" ht="15" hidden="false" customHeight="false" outlineLevel="0" collapsed="false">
      <c r="A13" s="38" t="str">
        <f aca="false">'Dados Cadastrais'!A12</f>
        <v>***.***.***-**</v>
      </c>
      <c r="B13" s="53" t="str">
        <f aca="false">'Dados Cadastrais'!B12</f>
        <v>CACIO OLIVEIRA MANOEL</v>
      </c>
      <c r="C13" s="53" t="n">
        <f aca="false">'Dados Cadastrais'!AE12</f>
        <v>0</v>
      </c>
      <c r="D13" s="53" t="n">
        <f aca="false">'Dados Cadastrais'!AF12</f>
        <v>0</v>
      </c>
      <c r="E13" s="53" t="n">
        <f aca="false">'Dados Cadastrais'!AG12</f>
        <v>0</v>
      </c>
      <c r="F13" s="53" t="n">
        <f aca="false">'Dados Cadastrais'!AH12</f>
        <v>0</v>
      </c>
      <c r="G13" s="53" t="n">
        <f aca="false">'Dados Cadastrais'!AI12</f>
        <v>0</v>
      </c>
      <c r="H13" s="53" t="n">
        <f aca="false">'Dados Cadastrais'!AJ12</f>
        <v>0</v>
      </c>
      <c r="I13" s="53" t="n">
        <f aca="false">'Dados Cadastrais'!AK12</f>
        <v>3291.89</v>
      </c>
      <c r="J13" s="53" t="n">
        <v>1332.21</v>
      </c>
      <c r="K13" s="53" t="n">
        <f aca="false">'Dados Cadastrais'!AM12</f>
        <v>0</v>
      </c>
      <c r="L13" s="53" t="n">
        <f aca="false">'Dados Cadastrais'!AN12</f>
        <v>0</v>
      </c>
      <c r="M13" s="53" t="n">
        <f aca="false">'Dados Cadastrais'!AO12</f>
        <v>0</v>
      </c>
      <c r="N13" s="54" t="n">
        <f aca="false">'Dados Cadastrais'!AP12</f>
        <v>0</v>
      </c>
      <c r="O13" s="53" t="n">
        <f aca="false">'Dados Cadastrais'!AQ12</f>
        <v>2970.94</v>
      </c>
      <c r="P13" s="54" t="str">
        <f aca="false">'Dados Cadastrais'!AR12</f>
        <v>Designação de Juiz Auxiliar da Presidência</v>
      </c>
      <c r="Q13" s="40" t="n">
        <f aca="false">SUM(C13:M13,O13)</f>
        <v>7595.04</v>
      </c>
    </row>
    <row r="14" customFormat="false" ht="15" hidden="false" customHeight="false" outlineLevel="0" collapsed="false">
      <c r="A14" s="38" t="str">
        <f aca="false">'Dados Cadastrais'!A13</f>
        <v>***.***.***-**</v>
      </c>
      <c r="B14" s="53" t="str">
        <f aca="false">'Dados Cadastrais'!B13</f>
        <v>CARLITO ANTONIO DA CRUZ</v>
      </c>
      <c r="C14" s="53" t="n">
        <f aca="false">'Dados Cadastrais'!AE13</f>
        <v>0</v>
      </c>
      <c r="D14" s="53" t="n">
        <f aca="false">'Dados Cadastrais'!AF13</f>
        <v>0</v>
      </c>
      <c r="E14" s="53" t="n">
        <f aca="false">'Dados Cadastrais'!AG13</f>
        <v>0</v>
      </c>
      <c r="F14" s="53" t="n">
        <f aca="false">'Dados Cadastrais'!AH13</f>
        <v>0</v>
      </c>
      <c r="G14" s="53" t="n">
        <f aca="false">'Dados Cadastrais'!AI13</f>
        <v>0</v>
      </c>
      <c r="H14" s="53" t="n">
        <f aca="false">'Dados Cadastrais'!AJ13</f>
        <v>1447.38</v>
      </c>
      <c r="I14" s="53" t="n">
        <f aca="false">'Dados Cadastrais'!AK13</f>
        <v>0</v>
      </c>
      <c r="J14" s="53" t="str">
        <f aca="false">'Dados Cadastrais'!AL13</f>
        <v>???</v>
      </c>
      <c r="K14" s="53" t="n">
        <f aca="false">'Dados Cadastrais'!AM13</f>
        <v>0</v>
      </c>
      <c r="L14" s="53" t="n">
        <f aca="false">'Dados Cadastrais'!AN13</f>
        <v>0</v>
      </c>
      <c r="M14" s="53" t="n">
        <f aca="false">'Dados Cadastrais'!AO13</f>
        <v>0</v>
      </c>
      <c r="N14" s="54" t="n">
        <f aca="false">'Dados Cadastrais'!AP13</f>
        <v>0</v>
      </c>
      <c r="O14" s="53" t="n">
        <f aca="false">'Dados Cadastrais'!AQ13</f>
        <v>0</v>
      </c>
      <c r="P14" s="54" t="n">
        <f aca="false">'Dados Cadastrais'!AR13</f>
        <v>0</v>
      </c>
      <c r="Q14" s="40" t="n">
        <f aca="false">SUM(C14:M14,O14)</f>
        <v>1447.38</v>
      </c>
    </row>
    <row r="15" customFormat="false" ht="15" hidden="false" customHeight="false" outlineLevel="0" collapsed="false">
      <c r="A15" s="38" t="str">
        <f aca="false">'Dados Cadastrais'!A14</f>
        <v>***.***.***-**</v>
      </c>
      <c r="B15" s="53" t="str">
        <f aca="false">'Dados Cadastrais'!B14</f>
        <v>CARLOS NEWTON DE SOUZA PINTO</v>
      </c>
      <c r="C15" s="53" t="n">
        <f aca="false">'Dados Cadastrais'!AE14</f>
        <v>0</v>
      </c>
      <c r="D15" s="53" t="n">
        <f aca="false">'Dados Cadastrais'!AF14</f>
        <v>0</v>
      </c>
      <c r="E15" s="53" t="n">
        <f aca="false">'Dados Cadastrais'!AG14</f>
        <v>0</v>
      </c>
      <c r="F15" s="53" t="n">
        <f aca="false">'Dados Cadastrais'!AH14</f>
        <v>0</v>
      </c>
      <c r="G15" s="53" t="n">
        <f aca="false">'Dados Cadastrais'!AI14</f>
        <v>0</v>
      </c>
      <c r="H15" s="53" t="n">
        <f aca="false">'Dados Cadastrais'!AJ14</f>
        <v>0</v>
      </c>
      <c r="I15" s="53" t="n">
        <f aca="false">'Dados Cadastrais'!AK14</f>
        <v>0</v>
      </c>
      <c r="J15" s="53" t="str">
        <f aca="false">'Dados Cadastrais'!AL14</f>
        <v>???</v>
      </c>
      <c r="K15" s="53" t="n">
        <f aca="false">'Dados Cadastrais'!AM14</f>
        <v>0</v>
      </c>
      <c r="L15" s="53" t="n">
        <f aca="false">'Dados Cadastrais'!AN14</f>
        <v>0</v>
      </c>
      <c r="M15" s="53" t="n">
        <f aca="false">'Dados Cadastrais'!AO14</f>
        <v>0</v>
      </c>
      <c r="N15" s="54" t="n">
        <f aca="false">'Dados Cadastrais'!AP14</f>
        <v>0</v>
      </c>
      <c r="O15" s="53" t="n">
        <f aca="false">'Dados Cadastrais'!AQ14</f>
        <v>0</v>
      </c>
      <c r="P15" s="54" t="n">
        <f aca="false">'Dados Cadastrais'!AR14</f>
        <v>0</v>
      </c>
      <c r="Q15" s="40" t="n">
        <f aca="false">SUM(C15:M15,O15)</f>
        <v>0</v>
      </c>
    </row>
    <row r="16" customFormat="false" ht="15" hidden="false" customHeight="false" outlineLevel="0" collapsed="false">
      <c r="A16" s="38" t="str">
        <f aca="false">'Dados Cadastrais'!A15</f>
        <v>***.***.***-**</v>
      </c>
      <c r="B16" s="53" t="str">
        <f aca="false">'Dados Cadastrais'!B15</f>
        <v>DANIEL DOS SANTOS FIGUEIREDO</v>
      </c>
      <c r="C16" s="53" t="n">
        <f aca="false">'Dados Cadastrais'!AE15</f>
        <v>0</v>
      </c>
      <c r="D16" s="53" t="n">
        <f aca="false">'Dados Cadastrais'!AF15</f>
        <v>0</v>
      </c>
      <c r="E16" s="53" t="n">
        <f aca="false">'Dados Cadastrais'!AG15</f>
        <v>0</v>
      </c>
      <c r="F16" s="53" t="n">
        <f aca="false">'Dados Cadastrais'!AH15</f>
        <v>0</v>
      </c>
      <c r="G16" s="53" t="n">
        <f aca="false">'Dados Cadastrais'!AI15</f>
        <v>0</v>
      </c>
      <c r="H16" s="53" t="n">
        <f aca="false">'Dados Cadastrais'!AJ15</f>
        <v>1447.38</v>
      </c>
      <c r="I16" s="53" t="n">
        <f aca="false">'Dados Cadastrais'!AK15</f>
        <v>0</v>
      </c>
      <c r="J16" s="53" t="str">
        <f aca="false">'Dados Cadastrais'!AL15</f>
        <v>???</v>
      </c>
      <c r="K16" s="53" t="n">
        <f aca="false">'Dados Cadastrais'!AM15</f>
        <v>0</v>
      </c>
      <c r="L16" s="53" t="n">
        <f aca="false">'Dados Cadastrais'!AN15</f>
        <v>0</v>
      </c>
      <c r="M16" s="53" t="n">
        <f aca="false">'Dados Cadastrais'!AO15</f>
        <v>0</v>
      </c>
      <c r="N16" s="54" t="n">
        <f aca="false">'Dados Cadastrais'!AP15</f>
        <v>0</v>
      </c>
      <c r="O16" s="53" t="n">
        <f aca="false">'Dados Cadastrais'!AQ15</f>
        <v>0</v>
      </c>
      <c r="P16" s="54" t="n">
        <f aca="false">'Dados Cadastrais'!AR15</f>
        <v>0</v>
      </c>
      <c r="Q16" s="40" t="n">
        <f aca="false">SUM(C16:M16,O16)</f>
        <v>1447.38</v>
      </c>
    </row>
    <row r="17" customFormat="false" ht="15" hidden="false" customHeight="false" outlineLevel="0" collapsed="false">
      <c r="A17" s="38" t="str">
        <f aca="false">'Dados Cadastrais'!A16</f>
        <v>***.***.***-**</v>
      </c>
      <c r="B17" s="53" t="str">
        <f aca="false">'Dados Cadastrais'!B16</f>
        <v>DANIELA LUSTOZA MARQUES DE SOUZA CHAVES</v>
      </c>
      <c r="C17" s="53" t="n">
        <f aca="false">'Dados Cadastrais'!AE16</f>
        <v>0</v>
      </c>
      <c r="D17" s="53" t="n">
        <f aca="false">'Dados Cadastrais'!AF16</f>
        <v>0</v>
      </c>
      <c r="E17" s="53" t="n">
        <f aca="false">'Dados Cadastrais'!AG16</f>
        <v>0</v>
      </c>
      <c r="F17" s="53" t="n">
        <f aca="false">'Dados Cadastrais'!AH16</f>
        <v>0</v>
      </c>
      <c r="G17" s="53" t="n">
        <f aca="false">'Dados Cadastrais'!AI16</f>
        <v>0</v>
      </c>
      <c r="H17" s="53" t="n">
        <f aca="false">'Dados Cadastrais'!AJ16</f>
        <v>0</v>
      </c>
      <c r="I17" s="53" t="n">
        <f aca="false">'Dados Cadastrais'!AK16</f>
        <v>0</v>
      </c>
      <c r="J17" s="53" t="n">
        <v>1920.62</v>
      </c>
      <c r="K17" s="53" t="n">
        <f aca="false">'Dados Cadastrais'!AM16</f>
        <v>0</v>
      </c>
      <c r="L17" s="53" t="n">
        <f aca="false">'Dados Cadastrais'!AN16</f>
        <v>0</v>
      </c>
      <c r="M17" s="53" t="n">
        <f aca="false">'Dados Cadastrais'!AO16</f>
        <v>0</v>
      </c>
      <c r="N17" s="54" t="n">
        <f aca="false">'Dados Cadastrais'!AP16</f>
        <v>0</v>
      </c>
      <c r="O17" s="53" t="n">
        <f aca="false">'Dados Cadastrais'!AQ16</f>
        <v>0</v>
      </c>
      <c r="P17" s="54" t="n">
        <f aca="false">'Dados Cadastrais'!AR16</f>
        <v>0</v>
      </c>
      <c r="Q17" s="40" t="n">
        <f aca="false">SUM(C17:M17,O17)</f>
        <v>1920.62</v>
      </c>
    </row>
    <row r="18" customFormat="false" ht="15" hidden="false" customHeight="false" outlineLevel="0" collapsed="false">
      <c r="A18" s="38" t="str">
        <f aca="false">'Dados Cadastrais'!A17</f>
        <v>***.***.***-**</v>
      </c>
      <c r="B18" s="53" t="str">
        <f aca="false">'Dados Cadastrais'!B17</f>
        <v>DÉCIO TEIXEIRA DE CARVALHO JÚNIOR</v>
      </c>
      <c r="C18" s="53" t="n">
        <f aca="false">'Dados Cadastrais'!AE17</f>
        <v>0</v>
      </c>
      <c r="D18" s="53" t="n">
        <f aca="false">'Dados Cadastrais'!AF17</f>
        <v>0</v>
      </c>
      <c r="E18" s="53" t="n">
        <f aca="false">'Dados Cadastrais'!AG17</f>
        <v>0</v>
      </c>
      <c r="F18" s="53" t="n">
        <f aca="false">'Dados Cadastrais'!AH17</f>
        <v>0</v>
      </c>
      <c r="G18" s="53" t="n">
        <f aca="false">'Dados Cadastrais'!AI17</f>
        <v>0</v>
      </c>
      <c r="H18" s="53" t="n">
        <f aca="false">'Dados Cadastrais'!AJ17</f>
        <v>0</v>
      </c>
      <c r="I18" s="53" t="n">
        <f aca="false">'Dados Cadastrais'!AK17</f>
        <v>0</v>
      </c>
      <c r="J18" s="53" t="str">
        <f aca="false">'Dados Cadastrais'!AL17</f>
        <v>???</v>
      </c>
      <c r="K18" s="53" t="n">
        <f aca="false">'Dados Cadastrais'!AM17</f>
        <v>0</v>
      </c>
      <c r="L18" s="53" t="n">
        <f aca="false">'Dados Cadastrais'!AN17</f>
        <v>0</v>
      </c>
      <c r="M18" s="53" t="n">
        <f aca="false">'Dados Cadastrais'!AO17</f>
        <v>0</v>
      </c>
      <c r="N18" s="54" t="n">
        <f aca="false">'Dados Cadastrais'!AP17</f>
        <v>0</v>
      </c>
      <c r="O18" s="53" t="n">
        <f aca="false">'Dados Cadastrais'!AQ17</f>
        <v>0</v>
      </c>
      <c r="P18" s="54" t="n">
        <f aca="false">'Dados Cadastrais'!AR17</f>
        <v>0</v>
      </c>
      <c r="Q18" s="40" t="n">
        <f aca="false">SUM(C18:M18,O18)</f>
        <v>0</v>
      </c>
    </row>
    <row r="19" customFormat="false" ht="15" hidden="false" customHeight="false" outlineLevel="0" collapsed="false">
      <c r="A19" s="38" t="str">
        <f aca="false">'Dados Cadastrais'!A18</f>
        <v>***.***.***-**</v>
      </c>
      <c r="B19" s="53" t="str">
        <f aca="false">'Dados Cadastrais'!B18</f>
        <v>DERLIANE REGO TAPAJÓS</v>
      </c>
      <c r="C19" s="53" t="n">
        <f aca="false">'Dados Cadastrais'!AE18</f>
        <v>0</v>
      </c>
      <c r="D19" s="53" t="n">
        <f aca="false">'Dados Cadastrais'!AF18</f>
        <v>0</v>
      </c>
      <c r="E19" s="53" t="n">
        <f aca="false">'Dados Cadastrais'!AG18</f>
        <v>0</v>
      </c>
      <c r="F19" s="53" t="n">
        <f aca="false">'Dados Cadastrais'!AH18</f>
        <v>0</v>
      </c>
      <c r="G19" s="53" t="n">
        <f aca="false">'Dados Cadastrais'!AI18</f>
        <v>0</v>
      </c>
      <c r="H19" s="53" t="n">
        <f aca="false">'Dados Cadastrais'!AJ18</f>
        <v>1447.38</v>
      </c>
      <c r="I19" s="53" t="n">
        <f aca="false">'Dados Cadastrais'!AK18</f>
        <v>0</v>
      </c>
      <c r="J19" s="53" t="str">
        <f aca="false">'Dados Cadastrais'!AL18</f>
        <v>???</v>
      </c>
      <c r="K19" s="53" t="n">
        <f aca="false">'Dados Cadastrais'!AM18</f>
        <v>0</v>
      </c>
      <c r="L19" s="53" t="n">
        <f aca="false">'Dados Cadastrais'!AN18</f>
        <v>0</v>
      </c>
      <c r="M19" s="53" t="n">
        <f aca="false">'Dados Cadastrais'!AO18</f>
        <v>0</v>
      </c>
      <c r="N19" s="54" t="n">
        <f aca="false">'Dados Cadastrais'!AP18</f>
        <v>0</v>
      </c>
      <c r="O19" s="53" t="n">
        <f aca="false">'Dados Cadastrais'!AQ18</f>
        <v>0</v>
      </c>
      <c r="P19" s="54" t="n">
        <f aca="false">'Dados Cadastrais'!AR18</f>
        <v>0</v>
      </c>
      <c r="Q19" s="40" t="n">
        <f aca="false">SUM(C19:M19,O19)</f>
        <v>1447.38</v>
      </c>
    </row>
    <row r="20" customFormat="false" ht="15" hidden="false" customHeight="false" outlineLevel="0" collapsed="false">
      <c r="A20" s="38" t="str">
        <f aca="false">'Dados Cadastrais'!A19</f>
        <v>***.***.***-**</v>
      </c>
      <c r="B20" s="53" t="str">
        <f aca="false">'Dados Cadastrais'!B19</f>
        <v>DILNER NOGUEIRA SANTOS</v>
      </c>
      <c r="C20" s="53" t="n">
        <f aca="false">'Dados Cadastrais'!AE19</f>
        <v>0</v>
      </c>
      <c r="D20" s="53" t="n">
        <f aca="false">'Dados Cadastrais'!AF19</f>
        <v>0</v>
      </c>
      <c r="E20" s="53" t="n">
        <f aca="false">'Dados Cadastrais'!AG19</f>
        <v>0</v>
      </c>
      <c r="F20" s="53" t="n">
        <f aca="false">'Dados Cadastrais'!AH19</f>
        <v>0</v>
      </c>
      <c r="G20" s="53" t="n">
        <f aca="false">'Dados Cadastrais'!AI19</f>
        <v>0</v>
      </c>
      <c r="H20" s="53" t="n">
        <f aca="false">'Dados Cadastrais'!AJ19</f>
        <v>0</v>
      </c>
      <c r="I20" s="53" t="n">
        <f aca="false">'Dados Cadastrais'!AK19</f>
        <v>0</v>
      </c>
      <c r="J20" s="53" t="n">
        <v>932.88</v>
      </c>
      <c r="K20" s="53" t="n">
        <f aca="false">'Dados Cadastrais'!AM19</f>
        <v>0</v>
      </c>
      <c r="L20" s="53" t="n">
        <f aca="false">'Dados Cadastrais'!AN19</f>
        <v>0</v>
      </c>
      <c r="M20" s="53" t="n">
        <f aca="false">'Dados Cadastrais'!AO19</f>
        <v>0</v>
      </c>
      <c r="N20" s="54" t="n">
        <f aca="false">'Dados Cadastrais'!AP19</f>
        <v>0</v>
      </c>
      <c r="O20" s="53" t="n">
        <f aca="false">'Dados Cadastrais'!AQ19</f>
        <v>0</v>
      </c>
      <c r="P20" s="54" t="n">
        <f aca="false">'Dados Cadastrais'!AR19</f>
        <v>0</v>
      </c>
      <c r="Q20" s="40" t="n">
        <f aca="false">SUM(C20:M20,O20)</f>
        <v>932.88</v>
      </c>
    </row>
    <row r="21" customFormat="false" ht="15" hidden="false" customHeight="false" outlineLevel="0" collapsed="false">
      <c r="A21" s="38" t="str">
        <f aca="false">'Dados Cadastrais'!A20</f>
        <v>***.***.***-**</v>
      </c>
      <c r="B21" s="53" t="str">
        <f aca="false">'Dados Cadastrais'!B20</f>
        <v>ELIZABETH FLORENTINO GABRIEL DE ALMEIDA</v>
      </c>
      <c r="C21" s="53" t="n">
        <f aca="false">'Dados Cadastrais'!AE20</f>
        <v>0</v>
      </c>
      <c r="D21" s="53" t="n">
        <f aca="false">'Dados Cadastrais'!AF20</f>
        <v>0</v>
      </c>
      <c r="E21" s="53" t="n">
        <f aca="false">'Dados Cadastrais'!AG20</f>
        <v>0</v>
      </c>
      <c r="F21" s="53" t="n">
        <f aca="false">'Dados Cadastrais'!AH20</f>
        <v>0</v>
      </c>
      <c r="G21" s="53" t="n">
        <f aca="false">'Dados Cadastrais'!AI20</f>
        <v>0</v>
      </c>
      <c r="H21" s="53" t="n">
        <f aca="false">'Dados Cadastrais'!AJ20</f>
        <v>1523.56</v>
      </c>
      <c r="I21" s="53" t="n">
        <f aca="false">'Dados Cadastrais'!AK20</f>
        <v>0</v>
      </c>
      <c r="J21" s="53" t="str">
        <f aca="false">'Dados Cadastrais'!AL20</f>
        <v>???</v>
      </c>
      <c r="K21" s="53" t="n">
        <f aca="false">'Dados Cadastrais'!AM20</f>
        <v>0</v>
      </c>
      <c r="L21" s="53" t="n">
        <f aca="false">'Dados Cadastrais'!AN20</f>
        <v>0</v>
      </c>
      <c r="M21" s="53" t="n">
        <f aca="false">'Dados Cadastrais'!AO20</f>
        <v>0</v>
      </c>
      <c r="N21" s="54" t="n">
        <f aca="false">'Dados Cadastrais'!AP20</f>
        <v>0</v>
      </c>
      <c r="O21" s="53" t="n">
        <f aca="false">'Dados Cadastrais'!AQ20</f>
        <v>0</v>
      </c>
      <c r="P21" s="54" t="n">
        <f aca="false">'Dados Cadastrais'!AR20</f>
        <v>0</v>
      </c>
      <c r="Q21" s="40" t="n">
        <f aca="false">SUM(C21:M21,O21)</f>
        <v>1523.56</v>
      </c>
    </row>
    <row r="22" customFormat="false" ht="15" hidden="false" customHeight="false" outlineLevel="0" collapsed="false">
      <c r="A22" s="38" t="str">
        <f aca="false">'Dados Cadastrais'!A21</f>
        <v>***.***.***-**</v>
      </c>
      <c r="B22" s="53" t="str">
        <f aca="false">'Dados Cadastrais'!B21</f>
        <v>ERIDSON JOÃO FERNANDES MEDEIROS</v>
      </c>
      <c r="C22" s="53" t="n">
        <f aca="false">'Dados Cadastrais'!AE21</f>
        <v>0</v>
      </c>
      <c r="D22" s="53" t="n">
        <f aca="false">'Dados Cadastrais'!AF21</f>
        <v>0</v>
      </c>
      <c r="E22" s="53" t="n">
        <f aca="false">'Dados Cadastrais'!AG21</f>
        <v>0</v>
      </c>
      <c r="F22" s="53" t="n">
        <f aca="false">'Dados Cadastrais'!AH21</f>
        <v>0</v>
      </c>
      <c r="G22" s="53" t="n">
        <f aca="false">'Dados Cadastrais'!AI21</f>
        <v>0</v>
      </c>
      <c r="H22" s="53" t="n">
        <f aca="false">'Dados Cadastrais'!AJ21</f>
        <v>0</v>
      </c>
      <c r="I22" s="53" t="n">
        <f aca="false">'Dados Cadastrais'!AK21</f>
        <v>0</v>
      </c>
      <c r="J22" s="53" t="str">
        <f aca="false">'Dados Cadastrais'!AL21</f>
        <v>???</v>
      </c>
      <c r="K22" s="53" t="n">
        <f aca="false">'Dados Cadastrais'!AM21</f>
        <v>0</v>
      </c>
      <c r="L22" s="53" t="n">
        <f aca="false">'Dados Cadastrais'!AN21</f>
        <v>0</v>
      </c>
      <c r="M22" s="53" t="n">
        <f aca="false">'Dados Cadastrais'!AO21</f>
        <v>0</v>
      </c>
      <c r="N22" s="54" t="n">
        <f aca="false">'Dados Cadastrais'!AP21</f>
        <v>0</v>
      </c>
      <c r="O22" s="53" t="n">
        <f aca="false">'Dados Cadastrais'!AQ21</f>
        <v>0</v>
      </c>
      <c r="P22" s="54" t="n">
        <f aca="false">'Dados Cadastrais'!AR21</f>
        <v>0</v>
      </c>
      <c r="Q22" s="40" t="n">
        <f aca="false">SUM(C22:M22,O22)</f>
        <v>0</v>
      </c>
    </row>
    <row r="23" customFormat="false" ht="15" hidden="false" customHeight="false" outlineLevel="0" collapsed="false">
      <c r="A23" s="38" t="str">
        <f aca="false">'Dados Cadastrais'!A22</f>
        <v>***.***.***-**</v>
      </c>
      <c r="B23" s="53" t="str">
        <f aca="false">'Dados Cadastrais'!B22</f>
        <v>FÁTIMA CHRISTIANE GOMES DE OLIVEIRA</v>
      </c>
      <c r="C23" s="53" t="n">
        <f aca="false">'Dados Cadastrais'!AE22</f>
        <v>0</v>
      </c>
      <c r="D23" s="53" t="n">
        <f aca="false">'Dados Cadastrais'!AF22</f>
        <v>0</v>
      </c>
      <c r="E23" s="53" t="n">
        <f aca="false">'Dados Cadastrais'!AG22</f>
        <v>0</v>
      </c>
      <c r="F23" s="53" t="n">
        <f aca="false">'Dados Cadastrais'!AH22</f>
        <v>0</v>
      </c>
      <c r="G23" s="53" t="n">
        <f aca="false">'Dados Cadastrais'!AI22</f>
        <v>0</v>
      </c>
      <c r="H23" s="53" t="n">
        <f aca="false">'Dados Cadastrais'!AJ22</f>
        <v>771.94</v>
      </c>
      <c r="I23" s="53" t="n">
        <f aca="false">'Dados Cadastrais'!AK22</f>
        <v>5539.14</v>
      </c>
      <c r="J23" s="53" t="str">
        <f aca="false">'Dados Cadastrais'!AL22</f>
        <v>???</v>
      </c>
      <c r="K23" s="53" t="n">
        <f aca="false">'Dados Cadastrais'!AM22</f>
        <v>0</v>
      </c>
      <c r="L23" s="53" t="n">
        <f aca="false">'Dados Cadastrais'!AN22</f>
        <v>0</v>
      </c>
      <c r="M23" s="53" t="n">
        <f aca="false">'Dados Cadastrais'!AO22</f>
        <v>0</v>
      </c>
      <c r="N23" s="54" t="n">
        <f aca="false">'Dados Cadastrais'!AP22</f>
        <v>0</v>
      </c>
      <c r="O23" s="53" t="n">
        <f aca="false">'Dados Cadastrais'!AQ22</f>
        <v>0</v>
      </c>
      <c r="P23" s="54" t="n">
        <f aca="false">'Dados Cadastrais'!AR22</f>
        <v>0</v>
      </c>
      <c r="Q23" s="40" t="n">
        <f aca="false">SUM(C23:M23,O23)</f>
        <v>6311.08</v>
      </c>
    </row>
    <row r="24" customFormat="false" ht="15" hidden="false" customHeight="false" outlineLevel="0" collapsed="false">
      <c r="A24" s="38" t="str">
        <f aca="false">'Dados Cadastrais'!A23</f>
        <v>***.***.***-**</v>
      </c>
      <c r="B24" s="53" t="str">
        <f aca="false">'Dados Cadastrais'!B23</f>
        <v>GUILHERME MAYER AMIN</v>
      </c>
      <c r="C24" s="53" t="n">
        <f aca="false">'Dados Cadastrais'!AE23</f>
        <v>0</v>
      </c>
      <c r="D24" s="53" t="n">
        <f aca="false">'Dados Cadastrais'!AF23</f>
        <v>0</v>
      </c>
      <c r="E24" s="53" t="n">
        <f aca="false">'Dados Cadastrais'!AG23</f>
        <v>0</v>
      </c>
      <c r="F24" s="53" t="n">
        <f aca="false">'Dados Cadastrais'!AH23</f>
        <v>0</v>
      </c>
      <c r="G24" s="53" t="n">
        <f aca="false">'Dados Cadastrais'!AI23</f>
        <v>0</v>
      </c>
      <c r="H24" s="53" t="n">
        <f aca="false">'Dados Cadastrais'!AJ23</f>
        <v>916.67</v>
      </c>
      <c r="I24" s="53" t="n">
        <f aca="false">'Dados Cadastrais'!AK23</f>
        <v>0</v>
      </c>
      <c r="J24" s="53" t="str">
        <f aca="false">'Dados Cadastrais'!AL23</f>
        <v>???</v>
      </c>
      <c r="K24" s="53" t="n">
        <f aca="false">'Dados Cadastrais'!AM23</f>
        <v>0</v>
      </c>
      <c r="L24" s="53" t="n">
        <f aca="false">'Dados Cadastrais'!AN23</f>
        <v>0</v>
      </c>
      <c r="M24" s="53" t="n">
        <f aca="false">'Dados Cadastrais'!AO23</f>
        <v>0</v>
      </c>
      <c r="N24" s="54" t="n">
        <f aca="false">'Dados Cadastrais'!AP23</f>
        <v>0</v>
      </c>
      <c r="O24" s="53" t="n">
        <f aca="false">'Dados Cadastrais'!AQ23</f>
        <v>0</v>
      </c>
      <c r="P24" s="54" t="n">
        <f aca="false">'Dados Cadastrais'!AR23</f>
        <v>0</v>
      </c>
      <c r="Q24" s="40" t="n">
        <f aca="false">SUM(C24:M24,O24)</f>
        <v>916.67</v>
      </c>
    </row>
    <row r="25" customFormat="false" ht="15" hidden="false" customHeight="false" outlineLevel="0" collapsed="false">
      <c r="A25" s="38" t="str">
        <f aca="false">'Dados Cadastrais'!A24</f>
        <v>***.***.***-**</v>
      </c>
      <c r="B25" s="53" t="str">
        <f aca="false">'Dados Cadastrais'!B24</f>
        <v>GUSTAVO MUNIZ NUNES</v>
      </c>
      <c r="C25" s="53" t="n">
        <f aca="false">'Dados Cadastrais'!AE24</f>
        <v>0</v>
      </c>
      <c r="D25" s="53" t="n">
        <f aca="false">'Dados Cadastrais'!AF24</f>
        <v>0</v>
      </c>
      <c r="E25" s="53" t="n">
        <f aca="false">'Dados Cadastrais'!AG24</f>
        <v>0</v>
      </c>
      <c r="F25" s="53" t="n">
        <f aca="false">'Dados Cadastrais'!AH24</f>
        <v>0</v>
      </c>
      <c r="G25" s="53" t="n">
        <f aca="false">'Dados Cadastrais'!AI24</f>
        <v>0</v>
      </c>
      <c r="H25" s="53" t="n">
        <f aca="false">'Dados Cadastrais'!AJ24</f>
        <v>0</v>
      </c>
      <c r="I25" s="53" t="n">
        <f aca="false">'Dados Cadastrais'!AK24</f>
        <v>0</v>
      </c>
      <c r="J25" s="53" t="str">
        <f aca="false">'Dados Cadastrais'!AL24</f>
        <v>???</v>
      </c>
      <c r="K25" s="53" t="n">
        <f aca="false">'Dados Cadastrais'!AM24</f>
        <v>0</v>
      </c>
      <c r="L25" s="53" t="n">
        <f aca="false">'Dados Cadastrais'!AN24</f>
        <v>0</v>
      </c>
      <c r="M25" s="53" t="n">
        <f aca="false">'Dados Cadastrais'!AO24</f>
        <v>0</v>
      </c>
      <c r="N25" s="54" t="n">
        <f aca="false">'Dados Cadastrais'!AP24</f>
        <v>0</v>
      </c>
      <c r="O25" s="53" t="n">
        <f aca="false">'Dados Cadastrais'!AQ24</f>
        <v>0</v>
      </c>
      <c r="P25" s="54" t="n">
        <f aca="false">'Dados Cadastrais'!AR24</f>
        <v>0</v>
      </c>
      <c r="Q25" s="40" t="n">
        <f aca="false">SUM(C25:M25,O25)</f>
        <v>0</v>
      </c>
    </row>
    <row r="26" customFormat="false" ht="15" hidden="false" customHeight="false" outlineLevel="0" collapsed="false">
      <c r="A26" s="38" t="str">
        <f aca="false">'Dados Cadastrais'!A25</f>
        <v>***.***.***-**</v>
      </c>
      <c r="B26" s="53" t="str">
        <f aca="false">'Dados Cadastrais'!B25</f>
        <v>HAMILTON VIEIRA SOBRINHO</v>
      </c>
      <c r="C26" s="53" t="n">
        <f aca="false">'Dados Cadastrais'!AE25</f>
        <v>0</v>
      </c>
      <c r="D26" s="53" t="n">
        <f aca="false">'Dados Cadastrais'!AF25</f>
        <v>0</v>
      </c>
      <c r="E26" s="53" t="n">
        <f aca="false">'Dados Cadastrais'!AG25</f>
        <v>0</v>
      </c>
      <c r="F26" s="53" t="n">
        <f aca="false">'Dados Cadastrais'!AH25</f>
        <v>0</v>
      </c>
      <c r="G26" s="53" t="n">
        <f aca="false">'Dados Cadastrais'!AI25</f>
        <v>0</v>
      </c>
      <c r="H26" s="53" t="n">
        <f aca="false">'Dados Cadastrais'!AJ25</f>
        <v>0</v>
      </c>
      <c r="I26" s="53" t="n">
        <f aca="false">'Dados Cadastrais'!AK25</f>
        <v>0</v>
      </c>
      <c r="J26" s="53" t="n">
        <v>3092.94</v>
      </c>
      <c r="K26" s="53" t="n">
        <f aca="false">'Dados Cadastrais'!AM25</f>
        <v>0</v>
      </c>
      <c r="L26" s="53" t="n">
        <f aca="false">'Dados Cadastrais'!AN25</f>
        <v>0</v>
      </c>
      <c r="M26" s="53" t="n">
        <f aca="false">'Dados Cadastrais'!AO25</f>
        <v>0</v>
      </c>
      <c r="N26" s="54" t="n">
        <f aca="false">'Dados Cadastrais'!AP25</f>
        <v>0</v>
      </c>
      <c r="O26" s="53" t="n">
        <f aca="false">'Dados Cadastrais'!AQ25</f>
        <v>0</v>
      </c>
      <c r="P26" s="54" t="n">
        <f aca="false">'Dados Cadastrais'!AR25</f>
        <v>0</v>
      </c>
      <c r="Q26" s="40" t="n">
        <f aca="false">SUM(C26:M26,O26)</f>
        <v>3092.94</v>
      </c>
    </row>
    <row r="27" customFormat="false" ht="15" hidden="false" customHeight="false" outlineLevel="0" collapsed="false">
      <c r="A27" s="38" t="str">
        <f aca="false">'Dados Cadastrais'!A26</f>
        <v>***.***.***-**</v>
      </c>
      <c r="B27" s="53" t="str">
        <f aca="false">'Dados Cadastrais'!B26</f>
        <v>HERMANN DE ARAUJO HACKRADT</v>
      </c>
      <c r="C27" s="53" t="n">
        <f aca="false">'Dados Cadastrais'!AE26</f>
        <v>0</v>
      </c>
      <c r="D27" s="53" t="n">
        <f aca="false">'Dados Cadastrais'!AF26</f>
        <v>0</v>
      </c>
      <c r="E27" s="53" t="n">
        <f aca="false">'Dados Cadastrais'!AG26</f>
        <v>0</v>
      </c>
      <c r="F27" s="53" t="n">
        <f aca="false">'Dados Cadastrais'!AH26</f>
        <v>0</v>
      </c>
      <c r="G27" s="53" t="n">
        <f aca="false">'Dados Cadastrais'!AI26</f>
        <v>0</v>
      </c>
      <c r="H27" s="53" t="n">
        <f aca="false">'Dados Cadastrais'!AJ26</f>
        <v>0</v>
      </c>
      <c r="I27" s="53" t="n">
        <f aca="false">'Dados Cadastrais'!AK26</f>
        <v>0</v>
      </c>
      <c r="J27" s="53" t="str">
        <f aca="false">'Dados Cadastrais'!AL26</f>
        <v>???</v>
      </c>
      <c r="K27" s="53" t="n">
        <f aca="false">'Dados Cadastrais'!AM26</f>
        <v>0</v>
      </c>
      <c r="L27" s="53" t="n">
        <f aca="false">'Dados Cadastrais'!AN26</f>
        <v>0</v>
      </c>
      <c r="M27" s="53" t="n">
        <f aca="false">'Dados Cadastrais'!AO26</f>
        <v>0</v>
      </c>
      <c r="N27" s="54" t="n">
        <f aca="false">'Dados Cadastrais'!AP26</f>
        <v>0</v>
      </c>
      <c r="O27" s="53" t="n">
        <f aca="false">'Dados Cadastrais'!AQ26</f>
        <v>0</v>
      </c>
      <c r="P27" s="54" t="n">
        <f aca="false">'Dados Cadastrais'!AR26</f>
        <v>0</v>
      </c>
      <c r="Q27" s="40" t="n">
        <f aca="false">SUM(C27:M27,O27)</f>
        <v>0</v>
      </c>
    </row>
    <row r="28" customFormat="false" ht="15" hidden="false" customHeight="false" outlineLevel="0" collapsed="false">
      <c r="A28" s="38" t="str">
        <f aca="false">'Dados Cadastrais'!A27</f>
        <v>***.***.***-**</v>
      </c>
      <c r="B28" s="53" t="str">
        <f aca="false">'Dados Cadastrais'!B27</f>
        <v>HIGOR MARCELINO SANCHES</v>
      </c>
      <c r="C28" s="53" t="n">
        <f aca="false">'Dados Cadastrais'!AE27</f>
        <v>0</v>
      </c>
      <c r="D28" s="53" t="n">
        <f aca="false">'Dados Cadastrais'!AF27</f>
        <v>0</v>
      </c>
      <c r="E28" s="53" t="n">
        <f aca="false">'Dados Cadastrais'!AG27</f>
        <v>0</v>
      </c>
      <c r="F28" s="53" t="n">
        <f aca="false">'Dados Cadastrais'!AH27</f>
        <v>0</v>
      </c>
      <c r="G28" s="53" t="n">
        <f aca="false">'Dados Cadastrais'!AI27</f>
        <v>0</v>
      </c>
      <c r="H28" s="53" t="n">
        <f aca="false">'Dados Cadastrais'!AJ27</f>
        <v>1447.38</v>
      </c>
      <c r="I28" s="53" t="n">
        <f aca="false">'Dados Cadastrais'!AK27</f>
        <v>4665.35</v>
      </c>
      <c r="J28" s="53" t="str">
        <f aca="false">'Dados Cadastrais'!AL27</f>
        <v>???</v>
      </c>
      <c r="K28" s="53" t="n">
        <f aca="false">'Dados Cadastrais'!AM27</f>
        <v>0</v>
      </c>
      <c r="L28" s="53" t="n">
        <f aca="false">'Dados Cadastrais'!AN27</f>
        <v>0</v>
      </c>
      <c r="M28" s="53" t="n">
        <f aca="false">'Dados Cadastrais'!AO27</f>
        <v>0</v>
      </c>
      <c r="N28" s="54" t="n">
        <f aca="false">'Dados Cadastrais'!AP27</f>
        <v>0</v>
      </c>
      <c r="O28" s="53" t="n">
        <f aca="false">'Dados Cadastrais'!AQ27</f>
        <v>0</v>
      </c>
      <c r="P28" s="54" t="n">
        <f aca="false">'Dados Cadastrais'!AR27</f>
        <v>0</v>
      </c>
      <c r="Q28" s="40" t="n">
        <f aca="false">SUM(C28:M28,O28)</f>
        <v>6112.73</v>
      </c>
    </row>
    <row r="29" customFormat="false" ht="15" hidden="false" customHeight="false" outlineLevel="0" collapsed="false">
      <c r="A29" s="38" t="str">
        <f aca="false">'Dados Cadastrais'!A28</f>
        <v>***.***.***-**</v>
      </c>
      <c r="B29" s="53" t="str">
        <f aca="false">'Dados Cadastrais'!B28</f>
        <v>INÁCIO ANDRÉ DE OLIVEIRA</v>
      </c>
      <c r="C29" s="53" t="n">
        <f aca="false">'Dados Cadastrais'!AE28</f>
        <v>0</v>
      </c>
      <c r="D29" s="53" t="n">
        <f aca="false">'Dados Cadastrais'!AF28</f>
        <v>0</v>
      </c>
      <c r="E29" s="53" t="n">
        <f aca="false">'Dados Cadastrais'!AG28</f>
        <v>0</v>
      </c>
      <c r="F29" s="53" t="n">
        <f aca="false">'Dados Cadastrais'!AH28</f>
        <v>0</v>
      </c>
      <c r="G29" s="53" t="n">
        <f aca="false">'Dados Cadastrais'!AI28</f>
        <v>0</v>
      </c>
      <c r="H29" s="53" t="n">
        <f aca="false">'Dados Cadastrais'!AJ28</f>
        <v>0</v>
      </c>
      <c r="I29" s="53" t="n">
        <f aca="false">'Dados Cadastrais'!AK28</f>
        <v>0</v>
      </c>
      <c r="J29" s="53" t="str">
        <f aca="false">'Dados Cadastrais'!AL28</f>
        <v>???</v>
      </c>
      <c r="K29" s="53" t="n">
        <f aca="false">'Dados Cadastrais'!AM28</f>
        <v>0</v>
      </c>
      <c r="L29" s="53" t="n">
        <f aca="false">'Dados Cadastrais'!AN28</f>
        <v>0</v>
      </c>
      <c r="M29" s="53" t="n">
        <f aca="false">'Dados Cadastrais'!AO28</f>
        <v>0</v>
      </c>
      <c r="N29" s="54" t="n">
        <f aca="false">'Dados Cadastrais'!AP28</f>
        <v>0</v>
      </c>
      <c r="O29" s="53" t="n">
        <f aca="false">'Dados Cadastrais'!AQ28</f>
        <v>0</v>
      </c>
      <c r="P29" s="54" t="n">
        <f aca="false">'Dados Cadastrais'!AR28</f>
        <v>0</v>
      </c>
      <c r="Q29" s="40" t="n">
        <f aca="false">SUM(C29:M29,O29)</f>
        <v>0</v>
      </c>
    </row>
    <row r="30" customFormat="false" ht="15" hidden="false" customHeight="false" outlineLevel="0" collapsed="false">
      <c r="A30" s="38" t="str">
        <f aca="false">'Dados Cadastrais'!A29</f>
        <v>***.***.***-**</v>
      </c>
      <c r="B30" s="53" t="str">
        <f aca="false">'Dados Cadastrais'!B29</f>
        <v>ISAURA MARIA BARBALHO SIMONETTI</v>
      </c>
      <c r="C30" s="53" t="n">
        <f aca="false">'Dados Cadastrais'!AE29</f>
        <v>0</v>
      </c>
      <c r="D30" s="53" t="n">
        <f aca="false">'Dados Cadastrais'!AF29</f>
        <v>0</v>
      </c>
      <c r="E30" s="53" t="n">
        <f aca="false">'Dados Cadastrais'!AG29</f>
        <v>0</v>
      </c>
      <c r="F30" s="53" t="n">
        <f aca="false">'Dados Cadastrais'!AH29</f>
        <v>0</v>
      </c>
      <c r="G30" s="53" t="n">
        <f aca="false">'Dados Cadastrais'!AI29</f>
        <v>0</v>
      </c>
      <c r="H30" s="53" t="n">
        <f aca="false">'Dados Cadastrais'!AJ29</f>
        <v>0</v>
      </c>
      <c r="I30" s="53" t="n">
        <f aca="false">'Dados Cadastrais'!AK29</f>
        <v>0</v>
      </c>
      <c r="J30" s="53" t="str">
        <f aca="false">'Dados Cadastrais'!AL29</f>
        <v>???</v>
      </c>
      <c r="K30" s="53" t="n">
        <f aca="false">'Dados Cadastrais'!AM29</f>
        <v>0</v>
      </c>
      <c r="L30" s="53" t="n">
        <f aca="false">'Dados Cadastrais'!AN29</f>
        <v>0</v>
      </c>
      <c r="M30" s="53" t="n">
        <f aca="false">'Dados Cadastrais'!AO29</f>
        <v>0</v>
      </c>
      <c r="N30" s="54" t="n">
        <f aca="false">'Dados Cadastrais'!AP29</f>
        <v>0</v>
      </c>
      <c r="O30" s="53" t="n">
        <f aca="false">'Dados Cadastrais'!AQ29</f>
        <v>0</v>
      </c>
      <c r="P30" s="54" t="n">
        <f aca="false">'Dados Cadastrais'!AR29</f>
        <v>0</v>
      </c>
      <c r="Q30" s="40" t="n">
        <f aca="false">SUM(C30:M30,O30)</f>
        <v>0</v>
      </c>
    </row>
    <row r="31" customFormat="false" ht="15" hidden="false" customHeight="false" outlineLevel="0" collapsed="false">
      <c r="A31" s="38" t="str">
        <f aca="false">'Dados Cadastrais'!A30</f>
        <v>***.***.***-**</v>
      </c>
      <c r="B31" s="53" t="str">
        <f aca="false">'Dados Cadastrais'!B30</f>
        <v>JANAÍNA VASCO FERNANDES</v>
      </c>
      <c r="C31" s="53" t="n">
        <f aca="false">'Dados Cadastrais'!AE30</f>
        <v>0</v>
      </c>
      <c r="D31" s="53" t="n">
        <f aca="false">'Dados Cadastrais'!AF30</f>
        <v>0</v>
      </c>
      <c r="E31" s="53" t="n">
        <f aca="false">'Dados Cadastrais'!AG30</f>
        <v>0</v>
      </c>
      <c r="F31" s="53" t="n">
        <f aca="false">'Dados Cadastrais'!AH30</f>
        <v>0</v>
      </c>
      <c r="G31" s="53" t="n">
        <f aca="false">'Dados Cadastrais'!AI30</f>
        <v>0</v>
      </c>
      <c r="H31" s="53" t="n">
        <f aca="false">'Dados Cadastrais'!AJ30</f>
        <v>771.94</v>
      </c>
      <c r="I31" s="53" t="n">
        <f aca="false">'Dados Cadastrais'!AK30</f>
        <v>0</v>
      </c>
      <c r="J31" s="53" t="str">
        <f aca="false">'Dados Cadastrais'!AL30</f>
        <v>???</v>
      </c>
      <c r="K31" s="53" t="n">
        <f aca="false">'Dados Cadastrais'!AM30</f>
        <v>0</v>
      </c>
      <c r="L31" s="53" t="n">
        <f aca="false">'Dados Cadastrais'!AN30</f>
        <v>0</v>
      </c>
      <c r="M31" s="53" t="n">
        <f aca="false">'Dados Cadastrais'!AO30</f>
        <v>0</v>
      </c>
      <c r="N31" s="54" t="n">
        <f aca="false">'Dados Cadastrais'!AP30</f>
        <v>0</v>
      </c>
      <c r="O31" s="53" t="n">
        <f aca="false">'Dados Cadastrais'!AQ30</f>
        <v>0</v>
      </c>
      <c r="P31" s="54" t="n">
        <f aca="false">'Dados Cadastrais'!AR30</f>
        <v>0</v>
      </c>
      <c r="Q31" s="40" t="n">
        <f aca="false">SUM(C31:M31,O31)</f>
        <v>771.94</v>
      </c>
    </row>
    <row r="32" customFormat="false" ht="15" hidden="false" customHeight="false" outlineLevel="0" collapsed="false">
      <c r="A32" s="38" t="str">
        <f aca="false">'Dados Cadastrais'!A31</f>
        <v>***.***.***-**</v>
      </c>
      <c r="B32" s="53" t="str">
        <f aca="false">'Dados Cadastrais'!B31</f>
        <v>JOANILSON DE PAULA RÊGO JÚNIOR</v>
      </c>
      <c r="C32" s="53" t="n">
        <f aca="false">'Dados Cadastrais'!AE31</f>
        <v>0</v>
      </c>
      <c r="D32" s="53" t="n">
        <f aca="false">'Dados Cadastrais'!AF31</f>
        <v>0</v>
      </c>
      <c r="E32" s="53" t="n">
        <f aca="false">'Dados Cadastrais'!AG31</f>
        <v>0</v>
      </c>
      <c r="F32" s="53" t="n">
        <f aca="false">'Dados Cadastrais'!AH31</f>
        <v>0</v>
      </c>
      <c r="G32" s="53" t="n">
        <f aca="false">'Dados Cadastrais'!AI31</f>
        <v>0</v>
      </c>
      <c r="H32" s="53" t="n">
        <f aca="false">'Dados Cadastrais'!AJ31</f>
        <v>0</v>
      </c>
      <c r="I32" s="53" t="n">
        <f aca="false">'Dados Cadastrais'!AK31</f>
        <v>1608.2</v>
      </c>
      <c r="J32" s="53" t="str">
        <f aca="false">'Dados Cadastrais'!AL31</f>
        <v>???</v>
      </c>
      <c r="K32" s="53" t="n">
        <f aca="false">'Dados Cadastrais'!AM31</f>
        <v>0</v>
      </c>
      <c r="L32" s="53" t="n">
        <f aca="false">'Dados Cadastrais'!AN31</f>
        <v>0</v>
      </c>
      <c r="M32" s="53" t="n">
        <f aca="false">'Dados Cadastrais'!AO31</f>
        <v>0</v>
      </c>
      <c r="N32" s="54" t="n">
        <f aca="false">'Dados Cadastrais'!AP31</f>
        <v>0</v>
      </c>
      <c r="O32" s="53" t="n">
        <f aca="false">'Dados Cadastrais'!AQ31</f>
        <v>0</v>
      </c>
      <c r="P32" s="54" t="n">
        <f aca="false">'Dados Cadastrais'!AR31</f>
        <v>0</v>
      </c>
      <c r="Q32" s="40" t="n">
        <f aca="false">SUM(C32:M32,O32)</f>
        <v>1608.2</v>
      </c>
    </row>
    <row r="33" customFormat="false" ht="15" hidden="false" customHeight="false" outlineLevel="0" collapsed="false">
      <c r="A33" s="38" t="str">
        <f aca="false">'Dados Cadastrais'!A32</f>
        <v>***.***.***-**</v>
      </c>
      <c r="B33" s="53" t="str">
        <f aca="false">'Dados Cadastrais'!B32</f>
        <v>JÓLIA LUCENA DA ROCHA MELO</v>
      </c>
      <c r="C33" s="53" t="n">
        <f aca="false">'Dados Cadastrais'!AE32</f>
        <v>0</v>
      </c>
      <c r="D33" s="53" t="n">
        <f aca="false">'Dados Cadastrais'!AF32</f>
        <v>0</v>
      </c>
      <c r="E33" s="53" t="n">
        <f aca="false">'Dados Cadastrais'!AG32</f>
        <v>0</v>
      </c>
      <c r="F33" s="53" t="n">
        <f aca="false">'Dados Cadastrais'!AH32</f>
        <v>0</v>
      </c>
      <c r="G33" s="53" t="n">
        <f aca="false">'Dados Cadastrais'!AI32</f>
        <v>0</v>
      </c>
      <c r="H33" s="53" t="n">
        <f aca="false">'Dados Cadastrais'!AJ32</f>
        <v>0</v>
      </c>
      <c r="I33" s="53" t="n">
        <f aca="false">'Dados Cadastrais'!AK32</f>
        <v>0</v>
      </c>
      <c r="J33" s="53" t="n">
        <v>548.75</v>
      </c>
      <c r="K33" s="53" t="n">
        <f aca="false">'Dados Cadastrais'!AM32</f>
        <v>0</v>
      </c>
      <c r="L33" s="53" t="n">
        <f aca="false">'Dados Cadastrais'!AN32</f>
        <v>0</v>
      </c>
      <c r="M33" s="53" t="n">
        <f aca="false">'Dados Cadastrais'!AO32</f>
        <v>0</v>
      </c>
      <c r="N33" s="54" t="n">
        <f aca="false">'Dados Cadastrais'!AP32</f>
        <v>0</v>
      </c>
      <c r="O33" s="53" t="n">
        <f aca="false">'Dados Cadastrais'!AQ32</f>
        <v>0</v>
      </c>
      <c r="P33" s="54" t="n">
        <f aca="false">'Dados Cadastrais'!AR32</f>
        <v>0</v>
      </c>
      <c r="Q33" s="40" t="n">
        <f aca="false">SUM(C33:M33,O33)</f>
        <v>548.75</v>
      </c>
    </row>
    <row r="34" customFormat="false" ht="15" hidden="false" customHeight="false" outlineLevel="0" collapsed="false">
      <c r="A34" s="38" t="str">
        <f aca="false">'Dados Cadastrais'!A33</f>
        <v>***.***.***-**</v>
      </c>
      <c r="B34" s="53" t="str">
        <f aca="false">'Dados Cadastrais'!B33</f>
        <v>JORDANA DUARTE SILVA</v>
      </c>
      <c r="C34" s="53" t="n">
        <f aca="false">'Dados Cadastrais'!AE33</f>
        <v>0</v>
      </c>
      <c r="D34" s="53" t="n">
        <f aca="false">'Dados Cadastrais'!AF33</f>
        <v>0</v>
      </c>
      <c r="E34" s="53" t="n">
        <f aca="false">'Dados Cadastrais'!AG33</f>
        <v>0</v>
      </c>
      <c r="F34" s="53" t="n">
        <f aca="false">'Dados Cadastrais'!AH33</f>
        <v>0</v>
      </c>
      <c r="G34" s="53" t="n">
        <f aca="false">'Dados Cadastrais'!AI33</f>
        <v>0</v>
      </c>
      <c r="H34" s="53" t="n">
        <f aca="false">'Dados Cadastrais'!AJ33</f>
        <v>1447.38</v>
      </c>
      <c r="I34" s="53" t="n">
        <f aca="false">'Dados Cadastrais'!AK33</f>
        <v>0</v>
      </c>
      <c r="J34" s="53" t="str">
        <f aca="false">'Dados Cadastrais'!AL33</f>
        <v>???</v>
      </c>
      <c r="K34" s="53" t="n">
        <f aca="false">'Dados Cadastrais'!AM33</f>
        <v>0</v>
      </c>
      <c r="L34" s="53" t="n">
        <f aca="false">'Dados Cadastrais'!AN33</f>
        <v>0</v>
      </c>
      <c r="M34" s="53" t="n">
        <f aca="false">'Dados Cadastrais'!AO33</f>
        <v>0</v>
      </c>
      <c r="N34" s="54" t="n">
        <f aca="false">'Dados Cadastrais'!AP33</f>
        <v>0</v>
      </c>
      <c r="O34" s="53" t="n">
        <f aca="false">'Dados Cadastrais'!AQ33</f>
        <v>0</v>
      </c>
      <c r="P34" s="54" t="n">
        <f aca="false">'Dados Cadastrais'!AR33</f>
        <v>0</v>
      </c>
      <c r="Q34" s="40" t="n">
        <f aca="false">SUM(C34:M34,O34)</f>
        <v>1447.38</v>
      </c>
    </row>
    <row r="35" customFormat="false" ht="15" hidden="false" customHeight="false" outlineLevel="0" collapsed="false">
      <c r="A35" s="38" t="str">
        <f aca="false">'Dados Cadastrais'!A34</f>
        <v>***.***.***-**</v>
      </c>
      <c r="B35" s="53" t="str">
        <f aca="false">'Dados Cadastrais'!B34</f>
        <v>JOSÉ BARBOSA FILHO</v>
      </c>
      <c r="C35" s="53" t="n">
        <f aca="false">'Dados Cadastrais'!AE34</f>
        <v>0</v>
      </c>
      <c r="D35" s="53" t="n">
        <f aca="false">'Dados Cadastrais'!AF34</f>
        <v>0</v>
      </c>
      <c r="E35" s="53" t="n">
        <f aca="false">'Dados Cadastrais'!AG34</f>
        <v>0</v>
      </c>
      <c r="F35" s="53" t="n">
        <f aca="false">'Dados Cadastrais'!AH34</f>
        <v>0</v>
      </c>
      <c r="G35" s="53" t="n">
        <f aca="false">'Dados Cadastrais'!AI34</f>
        <v>0</v>
      </c>
      <c r="H35" s="53" t="n">
        <f aca="false">'Dados Cadastrais'!AJ34</f>
        <v>0</v>
      </c>
      <c r="I35" s="53" t="n">
        <f aca="false">'Dados Cadastrais'!AK34</f>
        <v>0</v>
      </c>
      <c r="J35" s="53" t="str">
        <f aca="false">'Dados Cadastrais'!AL34</f>
        <v>???</v>
      </c>
      <c r="K35" s="53" t="n">
        <f aca="false">'Dados Cadastrais'!AM34</f>
        <v>0</v>
      </c>
      <c r="L35" s="53" t="n">
        <f aca="false">'Dados Cadastrais'!AN34</f>
        <v>0</v>
      </c>
      <c r="M35" s="53" t="n">
        <f aca="false">'Dados Cadastrais'!AO34</f>
        <v>0</v>
      </c>
      <c r="N35" s="54" t="n">
        <f aca="false">'Dados Cadastrais'!AP34</f>
        <v>0</v>
      </c>
      <c r="O35" s="53" t="n">
        <f aca="false">'Dados Cadastrais'!AQ34</f>
        <v>0</v>
      </c>
      <c r="P35" s="54" t="n">
        <f aca="false">'Dados Cadastrais'!AR34</f>
        <v>0</v>
      </c>
      <c r="Q35" s="40" t="n">
        <f aca="false">SUM(C35:M35,O35)</f>
        <v>0</v>
      </c>
    </row>
    <row r="36" customFormat="false" ht="15" hidden="false" customHeight="false" outlineLevel="0" collapsed="false">
      <c r="A36" s="38" t="str">
        <f aca="false">'Dados Cadastrais'!A35</f>
        <v>***.***.***-**</v>
      </c>
      <c r="B36" s="53" t="str">
        <f aca="false">'Dados Cadastrais'!B35</f>
        <v>JOSÉ DARIO DE AGUIAR FILHO</v>
      </c>
      <c r="C36" s="53" t="n">
        <f aca="false">'Dados Cadastrais'!AE35</f>
        <v>0</v>
      </c>
      <c r="D36" s="53" t="n">
        <f aca="false">'Dados Cadastrais'!AF35</f>
        <v>0</v>
      </c>
      <c r="E36" s="53" t="n">
        <f aca="false">'Dados Cadastrais'!AG35</f>
        <v>0</v>
      </c>
      <c r="F36" s="53" t="n">
        <f aca="false">'Dados Cadastrais'!AH35</f>
        <v>0</v>
      </c>
      <c r="G36" s="53" t="n">
        <f aca="false">'Dados Cadastrais'!AI35</f>
        <v>0</v>
      </c>
      <c r="H36" s="53" t="n">
        <f aca="false">'Dados Cadastrais'!AJ35</f>
        <v>0</v>
      </c>
      <c r="I36" s="53" t="n">
        <f aca="false">'Dados Cadastrais'!AK35</f>
        <v>0</v>
      </c>
      <c r="J36" s="53" t="str">
        <f aca="false">'Dados Cadastrais'!AL35</f>
        <v>???</v>
      </c>
      <c r="K36" s="53" t="n">
        <f aca="false">'Dados Cadastrais'!AM35</f>
        <v>0</v>
      </c>
      <c r="L36" s="53" t="n">
        <f aca="false">'Dados Cadastrais'!AN35</f>
        <v>0</v>
      </c>
      <c r="M36" s="53" t="n">
        <f aca="false">'Dados Cadastrais'!AO35</f>
        <v>0</v>
      </c>
      <c r="N36" s="54" t="n">
        <f aca="false">'Dados Cadastrais'!AP35</f>
        <v>0</v>
      </c>
      <c r="O36" s="53" t="n">
        <f aca="false">'Dados Cadastrais'!AQ35</f>
        <v>0</v>
      </c>
      <c r="P36" s="54" t="n">
        <f aca="false">'Dados Cadastrais'!AR35</f>
        <v>0</v>
      </c>
      <c r="Q36" s="40" t="n">
        <f aca="false">SUM(C36:M36,O36)</f>
        <v>0</v>
      </c>
    </row>
    <row r="37" customFormat="false" ht="15" hidden="false" customHeight="false" outlineLevel="0" collapsed="false">
      <c r="A37" s="38" t="str">
        <f aca="false">'Dados Cadastrais'!A36</f>
        <v>***.***.***-**</v>
      </c>
      <c r="B37" s="53" t="str">
        <f aca="false">'Dados Cadastrais'!B36</f>
        <v>JOSÉ MAURÍCIO PONTES JÚNIOR</v>
      </c>
      <c r="C37" s="53" t="n">
        <f aca="false">'Dados Cadastrais'!AE36</f>
        <v>0</v>
      </c>
      <c r="D37" s="53" t="n">
        <f aca="false">'Dados Cadastrais'!AF36</f>
        <v>0</v>
      </c>
      <c r="E37" s="53" t="n">
        <f aca="false">'Dados Cadastrais'!AG36</f>
        <v>0</v>
      </c>
      <c r="F37" s="53" t="n">
        <f aca="false">'Dados Cadastrais'!AH36</f>
        <v>0</v>
      </c>
      <c r="G37" s="53" t="n">
        <f aca="false">'Dados Cadastrais'!AI36</f>
        <v>0</v>
      </c>
      <c r="H37" s="53" t="n">
        <f aca="false">'Dados Cadastrais'!AJ36</f>
        <v>1447.38</v>
      </c>
      <c r="I37" s="53" t="n">
        <f aca="false">'Dados Cadastrais'!AK36</f>
        <v>0</v>
      </c>
      <c r="J37" s="53" t="str">
        <f aca="false">'Dados Cadastrais'!AL36</f>
        <v>???</v>
      </c>
      <c r="K37" s="53" t="n">
        <f aca="false">'Dados Cadastrais'!AM36</f>
        <v>0</v>
      </c>
      <c r="L37" s="53" t="n">
        <f aca="false">'Dados Cadastrais'!AN36</f>
        <v>0</v>
      </c>
      <c r="M37" s="53" t="n">
        <f aca="false">'Dados Cadastrais'!AO36</f>
        <v>0</v>
      </c>
      <c r="N37" s="54" t="n">
        <f aca="false">'Dados Cadastrais'!AP36</f>
        <v>0</v>
      </c>
      <c r="O37" s="53" t="n">
        <f aca="false">'Dados Cadastrais'!AQ36</f>
        <v>0</v>
      </c>
      <c r="P37" s="54" t="n">
        <f aca="false">'Dados Cadastrais'!AR36</f>
        <v>0</v>
      </c>
      <c r="Q37" s="40" t="n">
        <f aca="false">SUM(C37:M37,O37)</f>
        <v>1447.38</v>
      </c>
    </row>
    <row r="38" customFormat="false" ht="15" hidden="false" customHeight="false" outlineLevel="0" collapsed="false">
      <c r="A38" s="38" t="str">
        <f aca="false">'Dados Cadastrais'!A37</f>
        <v>***.***.***-**</v>
      </c>
      <c r="B38" s="53" t="str">
        <f aca="false">'Dados Cadastrais'!B37</f>
        <v>JOSÉ RÊGO JÚNIOR</v>
      </c>
      <c r="C38" s="53" t="n">
        <f aca="false">'Dados Cadastrais'!AE37</f>
        <v>0</v>
      </c>
      <c r="D38" s="53" t="n">
        <f aca="false">'Dados Cadastrais'!AF37</f>
        <v>0</v>
      </c>
      <c r="E38" s="53" t="n">
        <f aca="false">'Dados Cadastrais'!AG37</f>
        <v>0</v>
      </c>
      <c r="F38" s="53" t="n">
        <f aca="false">'Dados Cadastrais'!AH37</f>
        <v>0</v>
      </c>
      <c r="G38" s="53" t="n">
        <f aca="false">'Dados Cadastrais'!AI37</f>
        <v>0</v>
      </c>
      <c r="H38" s="53" t="n">
        <f aca="false">'Dados Cadastrais'!AJ37</f>
        <v>0</v>
      </c>
      <c r="I38" s="53" t="n">
        <f aca="false">'Dados Cadastrais'!AK37</f>
        <v>0</v>
      </c>
      <c r="J38" s="53" t="str">
        <f aca="false">'Dados Cadastrais'!AL37</f>
        <v>???</v>
      </c>
      <c r="K38" s="53" t="n">
        <f aca="false">'Dados Cadastrais'!AM37</f>
        <v>0</v>
      </c>
      <c r="L38" s="53" t="n">
        <f aca="false">'Dados Cadastrais'!AN37</f>
        <v>0</v>
      </c>
      <c r="M38" s="53" t="n">
        <f aca="false">'Dados Cadastrais'!AO37</f>
        <v>0</v>
      </c>
      <c r="N38" s="54" t="n">
        <f aca="false">'Dados Cadastrais'!AP37</f>
        <v>0</v>
      </c>
      <c r="O38" s="53" t="n">
        <f aca="false">'Dados Cadastrais'!AQ37</f>
        <v>0</v>
      </c>
      <c r="P38" s="54" t="n">
        <f aca="false">'Dados Cadastrais'!AR37</f>
        <v>0</v>
      </c>
      <c r="Q38" s="40" t="n">
        <f aca="false">SUM(C38:M38,O38)</f>
        <v>0</v>
      </c>
    </row>
    <row r="39" customFormat="false" ht="15" hidden="false" customHeight="false" outlineLevel="0" collapsed="false">
      <c r="A39" s="38" t="str">
        <f aca="false">'Dados Cadastrais'!A38</f>
        <v>***.***.***-**</v>
      </c>
      <c r="B39" s="53" t="str">
        <f aca="false">'Dados Cadastrais'!B38</f>
        <v>JOSEANE DANTAS DOS SANTOS</v>
      </c>
      <c r="C39" s="53" t="n">
        <f aca="false">'Dados Cadastrais'!AE38</f>
        <v>0</v>
      </c>
      <c r="D39" s="53" t="n">
        <f aca="false">'Dados Cadastrais'!AF38</f>
        <v>0</v>
      </c>
      <c r="E39" s="53" t="n">
        <f aca="false">'Dados Cadastrais'!AG38</f>
        <v>0</v>
      </c>
      <c r="F39" s="53" t="n">
        <f aca="false">'Dados Cadastrais'!AH38</f>
        <v>0</v>
      </c>
      <c r="G39" s="53" t="n">
        <f aca="false">'Dados Cadastrais'!AI38</f>
        <v>0</v>
      </c>
      <c r="H39" s="53" t="n">
        <f aca="false">'Dados Cadastrais'!AJ38</f>
        <v>0</v>
      </c>
      <c r="I39" s="53" t="n">
        <f aca="false">'Dados Cadastrais'!AK38</f>
        <v>0</v>
      </c>
      <c r="J39" s="53" t="str">
        <f aca="false">'Dados Cadastrais'!AL38</f>
        <v>???</v>
      </c>
      <c r="K39" s="53" t="n">
        <f aca="false">'Dados Cadastrais'!AM38</f>
        <v>0</v>
      </c>
      <c r="L39" s="53" t="n">
        <f aca="false">'Dados Cadastrais'!AN38</f>
        <v>0</v>
      </c>
      <c r="M39" s="53" t="n">
        <f aca="false">'Dados Cadastrais'!AO38</f>
        <v>0</v>
      </c>
      <c r="N39" s="54" t="n">
        <f aca="false">'Dados Cadastrais'!AP38</f>
        <v>0</v>
      </c>
      <c r="O39" s="53" t="n">
        <f aca="false">'Dados Cadastrais'!AQ38</f>
        <v>0</v>
      </c>
      <c r="P39" s="54" t="n">
        <f aca="false">'Dados Cadastrais'!AR38</f>
        <v>0</v>
      </c>
      <c r="Q39" s="40" t="n">
        <f aca="false">SUM(C39:M39,O39)</f>
        <v>0</v>
      </c>
    </row>
    <row r="40" customFormat="false" ht="15" hidden="false" customHeight="false" outlineLevel="0" collapsed="false">
      <c r="A40" s="38" t="str">
        <f aca="false">'Dados Cadastrais'!A39</f>
        <v>***.***.***-**</v>
      </c>
      <c r="B40" s="53" t="str">
        <f aca="false">'Dados Cadastrais'!B39</f>
        <v>KAROLYNE CABRAL MAROJA LIMEIRA</v>
      </c>
      <c r="C40" s="53" t="n">
        <f aca="false">'Dados Cadastrais'!AE39</f>
        <v>0</v>
      </c>
      <c r="D40" s="53" t="n">
        <f aca="false">'Dados Cadastrais'!AF39</f>
        <v>0</v>
      </c>
      <c r="E40" s="53" t="n">
        <f aca="false">'Dados Cadastrais'!AG39</f>
        <v>0</v>
      </c>
      <c r="F40" s="53" t="n">
        <f aca="false">'Dados Cadastrais'!AH39</f>
        <v>0</v>
      </c>
      <c r="G40" s="53" t="n">
        <f aca="false">'Dados Cadastrais'!AI39</f>
        <v>0</v>
      </c>
      <c r="H40" s="53" t="n">
        <f aca="false">'Dados Cadastrais'!AJ39</f>
        <v>-1013.17</v>
      </c>
      <c r="I40" s="53" t="n">
        <f aca="false">'Dados Cadastrais'!AK39</f>
        <v>0</v>
      </c>
      <c r="J40" s="53" t="str">
        <f aca="false">'Dados Cadastrais'!AL39</f>
        <v>???</v>
      </c>
      <c r="K40" s="53" t="n">
        <f aca="false">'Dados Cadastrais'!AM39</f>
        <v>0</v>
      </c>
      <c r="L40" s="53" t="n">
        <f aca="false">'Dados Cadastrais'!AN39</f>
        <v>0</v>
      </c>
      <c r="M40" s="53" t="n">
        <f aca="false">'Dados Cadastrais'!AO39</f>
        <v>0</v>
      </c>
      <c r="N40" s="54" t="n">
        <f aca="false">'Dados Cadastrais'!AP39</f>
        <v>0</v>
      </c>
      <c r="O40" s="53" t="n">
        <f aca="false">'Dados Cadastrais'!AQ39</f>
        <v>0</v>
      </c>
      <c r="P40" s="54" t="n">
        <f aca="false">'Dados Cadastrais'!AR39</f>
        <v>0</v>
      </c>
      <c r="Q40" s="40" t="n">
        <f aca="false">SUM(C40:M40,O40)</f>
        <v>-1013.17</v>
      </c>
    </row>
    <row r="41" customFormat="false" ht="15" hidden="false" customHeight="false" outlineLevel="0" collapsed="false">
      <c r="A41" s="38" t="str">
        <f aca="false">'Dados Cadastrais'!A40</f>
        <v>***.***.***-**</v>
      </c>
      <c r="B41" s="53" t="str">
        <f aca="false">'Dados Cadastrais'!B40</f>
        <v>LAIS MANICA</v>
      </c>
      <c r="C41" s="53" t="n">
        <f aca="false">'Dados Cadastrais'!AE40</f>
        <v>0</v>
      </c>
      <c r="D41" s="53" t="n">
        <f aca="false">'Dados Cadastrais'!AF40</f>
        <v>0</v>
      </c>
      <c r="E41" s="53" t="n">
        <f aca="false">'Dados Cadastrais'!AG40</f>
        <v>0</v>
      </c>
      <c r="F41" s="53" t="n">
        <f aca="false">'Dados Cadastrais'!AH40</f>
        <v>0</v>
      </c>
      <c r="G41" s="53" t="n">
        <f aca="false">'Dados Cadastrais'!AI40</f>
        <v>0</v>
      </c>
      <c r="H41" s="53" t="n">
        <f aca="false">'Dados Cadastrais'!AJ40</f>
        <v>916.67</v>
      </c>
      <c r="I41" s="53" t="n">
        <f aca="false">'Dados Cadastrais'!AK40</f>
        <v>0</v>
      </c>
      <c r="J41" s="53" t="str">
        <f aca="false">'Dados Cadastrais'!AL40</f>
        <v>???</v>
      </c>
      <c r="K41" s="53" t="n">
        <f aca="false">'Dados Cadastrais'!AM40</f>
        <v>0</v>
      </c>
      <c r="L41" s="53" t="n">
        <f aca="false">'Dados Cadastrais'!AN40</f>
        <v>0</v>
      </c>
      <c r="M41" s="53" t="n">
        <f aca="false">'Dados Cadastrais'!AO40</f>
        <v>0</v>
      </c>
      <c r="N41" s="54" t="n">
        <f aca="false">'Dados Cadastrais'!AP40</f>
        <v>0</v>
      </c>
      <c r="O41" s="53" t="n">
        <f aca="false">'Dados Cadastrais'!AQ40</f>
        <v>0</v>
      </c>
      <c r="P41" s="54" t="n">
        <f aca="false">'Dados Cadastrais'!AR40</f>
        <v>0</v>
      </c>
      <c r="Q41" s="40" t="n">
        <f aca="false">SUM(C41:M41,O41)</f>
        <v>916.67</v>
      </c>
    </row>
    <row r="42" customFormat="false" ht="15" hidden="false" customHeight="false" outlineLevel="0" collapsed="false">
      <c r="A42" s="38" t="str">
        <f aca="false">'Dados Cadastrais'!A41</f>
        <v>***.***.***-**</v>
      </c>
      <c r="B42" s="53" t="str">
        <f aca="false">'Dados Cadastrais'!B41</f>
        <v>LILIAN MATOS PESSOA DA CUNHA LIMA</v>
      </c>
      <c r="C42" s="53" t="n">
        <f aca="false">'Dados Cadastrais'!AE41</f>
        <v>0</v>
      </c>
      <c r="D42" s="53" t="n">
        <f aca="false">'Dados Cadastrais'!AF41</f>
        <v>0</v>
      </c>
      <c r="E42" s="53" t="n">
        <f aca="false">'Dados Cadastrais'!AG41</f>
        <v>0</v>
      </c>
      <c r="F42" s="53" t="n">
        <f aca="false">'Dados Cadastrais'!AH41</f>
        <v>0</v>
      </c>
      <c r="G42" s="53" t="n">
        <f aca="false">'Dados Cadastrais'!AI41</f>
        <v>0</v>
      </c>
      <c r="H42" s="53" t="n">
        <f aca="false">'Dados Cadastrais'!AJ41</f>
        <v>0</v>
      </c>
      <c r="I42" s="53" t="n">
        <f aca="false">'Dados Cadastrais'!AK41</f>
        <v>0</v>
      </c>
      <c r="J42" s="53" t="str">
        <f aca="false">'Dados Cadastrais'!AL41</f>
        <v>???</v>
      </c>
      <c r="K42" s="53" t="n">
        <f aca="false">'Dados Cadastrais'!AM41</f>
        <v>0</v>
      </c>
      <c r="L42" s="53" t="n">
        <f aca="false">'Dados Cadastrais'!AN41</f>
        <v>0</v>
      </c>
      <c r="M42" s="53" t="n">
        <f aca="false">'Dados Cadastrais'!AO41</f>
        <v>0</v>
      </c>
      <c r="N42" s="54" t="n">
        <f aca="false">'Dados Cadastrais'!AP41</f>
        <v>0</v>
      </c>
      <c r="O42" s="53" t="n">
        <f aca="false">'Dados Cadastrais'!AQ41</f>
        <v>0</v>
      </c>
      <c r="P42" s="54" t="n">
        <f aca="false">'Dados Cadastrais'!AR41</f>
        <v>0</v>
      </c>
      <c r="Q42" s="40" t="n">
        <f aca="false">SUM(C42:M42,O42)</f>
        <v>0</v>
      </c>
    </row>
    <row r="43" customFormat="false" ht="15" hidden="false" customHeight="false" outlineLevel="0" collapsed="false">
      <c r="A43" s="38" t="str">
        <f aca="false">'Dados Cadastrais'!A42</f>
        <v>***.***.***-**</v>
      </c>
      <c r="B43" s="53" t="str">
        <f aca="false">'Dados Cadastrais'!B42</f>
        <v>LISANDRA CRISTINA LOPES</v>
      </c>
      <c r="C43" s="53" t="n">
        <f aca="false">'Dados Cadastrais'!AE42</f>
        <v>0</v>
      </c>
      <c r="D43" s="53" t="n">
        <f aca="false">'Dados Cadastrais'!AF42</f>
        <v>0</v>
      </c>
      <c r="E43" s="53" t="n">
        <f aca="false">'Dados Cadastrais'!AG42</f>
        <v>0</v>
      </c>
      <c r="F43" s="53" t="n">
        <f aca="false">'Dados Cadastrais'!AH42</f>
        <v>0</v>
      </c>
      <c r="G43" s="53" t="n">
        <f aca="false">'Dados Cadastrais'!AI42</f>
        <v>0</v>
      </c>
      <c r="H43" s="53" t="n">
        <f aca="false">'Dados Cadastrais'!AJ42</f>
        <v>0</v>
      </c>
      <c r="I43" s="53" t="n">
        <f aca="false">'Dados Cadastrais'!AK42</f>
        <v>4815.45</v>
      </c>
      <c r="J43" s="53" t="str">
        <f aca="false">'Dados Cadastrais'!AL42</f>
        <v>???</v>
      </c>
      <c r="K43" s="53" t="n">
        <f aca="false">'Dados Cadastrais'!AM42</f>
        <v>0</v>
      </c>
      <c r="L43" s="53" t="n">
        <f aca="false">'Dados Cadastrais'!AN42</f>
        <v>0</v>
      </c>
      <c r="M43" s="53" t="n">
        <f aca="false">'Dados Cadastrais'!AO42</f>
        <v>0</v>
      </c>
      <c r="N43" s="54" t="n">
        <f aca="false">'Dados Cadastrais'!AP42</f>
        <v>0</v>
      </c>
      <c r="O43" s="53" t="n">
        <f aca="false">'Dados Cadastrais'!AQ42</f>
        <v>0</v>
      </c>
      <c r="P43" s="54" t="n">
        <f aca="false">'Dados Cadastrais'!AR42</f>
        <v>0</v>
      </c>
      <c r="Q43" s="40" t="n">
        <f aca="false">SUM(C43:M43,O43)</f>
        <v>4815.45</v>
      </c>
    </row>
    <row r="44" customFormat="false" ht="15" hidden="false" customHeight="false" outlineLevel="0" collapsed="false">
      <c r="A44" s="38" t="str">
        <f aca="false">'Dados Cadastrais'!A43</f>
        <v>***.***.***-**</v>
      </c>
      <c r="B44" s="53" t="str">
        <f aca="false">'Dados Cadastrais'!B43</f>
        <v>LUCIANO ATHAYDE CHAVES</v>
      </c>
      <c r="C44" s="53" t="n">
        <f aca="false">'Dados Cadastrais'!AE43</f>
        <v>0</v>
      </c>
      <c r="D44" s="53" t="n">
        <f aca="false">'Dados Cadastrais'!AF43</f>
        <v>0</v>
      </c>
      <c r="E44" s="53" t="n">
        <f aca="false">'Dados Cadastrais'!AG43</f>
        <v>0</v>
      </c>
      <c r="F44" s="53" t="n">
        <f aca="false">'Dados Cadastrais'!AH43</f>
        <v>0</v>
      </c>
      <c r="G44" s="53" t="n">
        <f aca="false">'Dados Cadastrais'!AI43</f>
        <v>0</v>
      </c>
      <c r="H44" s="53" t="n">
        <f aca="false">'Dados Cadastrais'!AJ43</f>
        <v>0</v>
      </c>
      <c r="I44" s="53" t="n">
        <f aca="false">'Dados Cadastrais'!AK43</f>
        <v>0</v>
      </c>
      <c r="J44" s="53" t="n">
        <v>1097.5</v>
      </c>
      <c r="K44" s="53" t="n">
        <f aca="false">'Dados Cadastrais'!AM43</f>
        <v>0</v>
      </c>
      <c r="L44" s="53" t="n">
        <f aca="false">'Dados Cadastrais'!AN43</f>
        <v>0</v>
      </c>
      <c r="M44" s="53" t="n">
        <f aca="false">'Dados Cadastrais'!AO43</f>
        <v>0</v>
      </c>
      <c r="N44" s="54" t="n">
        <f aca="false">'Dados Cadastrais'!AP43</f>
        <v>0</v>
      </c>
      <c r="O44" s="53" t="n">
        <f aca="false">'Dados Cadastrais'!AQ43</f>
        <v>0</v>
      </c>
      <c r="P44" s="54" t="n">
        <f aca="false">'Dados Cadastrais'!AR43</f>
        <v>0</v>
      </c>
      <c r="Q44" s="40" t="n">
        <f aca="false">SUM(C44:M44,O44)</f>
        <v>1097.5</v>
      </c>
    </row>
    <row r="45" customFormat="false" ht="15" hidden="false" customHeight="false" outlineLevel="0" collapsed="false">
      <c r="A45" s="38" t="str">
        <f aca="false">'Dados Cadastrais'!A44</f>
        <v>***.***.***-**</v>
      </c>
      <c r="B45" s="53" t="str">
        <f aca="false">'Dados Cadastrais'!B44</f>
        <v>LUIZA EUGENIA PEREIRA ARRAES</v>
      </c>
      <c r="C45" s="53" t="n">
        <f aca="false">'Dados Cadastrais'!AE44</f>
        <v>0</v>
      </c>
      <c r="D45" s="53" t="n">
        <f aca="false">'Dados Cadastrais'!AF44</f>
        <v>0</v>
      </c>
      <c r="E45" s="53" t="n">
        <f aca="false">'Dados Cadastrais'!AG44</f>
        <v>0</v>
      </c>
      <c r="F45" s="53" t="n">
        <f aca="false">'Dados Cadastrais'!AH44</f>
        <v>0</v>
      </c>
      <c r="G45" s="53" t="n">
        <f aca="false">'Dados Cadastrais'!AI44</f>
        <v>0</v>
      </c>
      <c r="H45" s="53" t="n">
        <f aca="false">'Dados Cadastrais'!AJ44</f>
        <v>916.67</v>
      </c>
      <c r="I45" s="53" t="n">
        <f aca="false">'Dados Cadastrais'!AK44</f>
        <v>0</v>
      </c>
      <c r="J45" s="53" t="str">
        <f aca="false">'Dados Cadastrais'!AL44</f>
        <v>???</v>
      </c>
      <c r="K45" s="53" t="n">
        <f aca="false">'Dados Cadastrais'!AM44</f>
        <v>0</v>
      </c>
      <c r="L45" s="53" t="n">
        <f aca="false">'Dados Cadastrais'!AN44</f>
        <v>0</v>
      </c>
      <c r="M45" s="53" t="n">
        <f aca="false">'Dados Cadastrais'!AO44</f>
        <v>0</v>
      </c>
      <c r="N45" s="54" t="n">
        <f aca="false">'Dados Cadastrais'!AP44</f>
        <v>0</v>
      </c>
      <c r="O45" s="53" t="n">
        <f aca="false">'Dados Cadastrais'!AQ44</f>
        <v>0</v>
      </c>
      <c r="P45" s="54" t="n">
        <f aca="false">'Dados Cadastrais'!AR44</f>
        <v>0</v>
      </c>
      <c r="Q45" s="40" t="n">
        <f aca="false">SUM(C45:M45,O45)</f>
        <v>916.67</v>
      </c>
    </row>
    <row r="46" customFormat="false" ht="15" hidden="false" customHeight="false" outlineLevel="0" collapsed="false">
      <c r="A46" s="38" t="str">
        <f aca="false">'Dados Cadastrais'!A45</f>
        <v>***.***.***-**</v>
      </c>
      <c r="B46" s="53" t="str">
        <f aca="false">'Dados Cadastrais'!B45</f>
        <v>LYGIA MARIA DE GODOY BATISTA CAVALCANTI</v>
      </c>
      <c r="C46" s="53" t="n">
        <f aca="false">'Dados Cadastrais'!AE45</f>
        <v>0</v>
      </c>
      <c r="D46" s="53" t="n">
        <f aca="false">'Dados Cadastrais'!AF45</f>
        <v>0</v>
      </c>
      <c r="E46" s="53" t="n">
        <f aca="false">'Dados Cadastrais'!AG45</f>
        <v>0</v>
      </c>
      <c r="F46" s="53" t="n">
        <f aca="false">'Dados Cadastrais'!AH45</f>
        <v>0</v>
      </c>
      <c r="G46" s="53" t="n">
        <f aca="false">'Dados Cadastrais'!AI45</f>
        <v>0</v>
      </c>
      <c r="H46" s="53" t="n">
        <f aca="false">'Dados Cadastrais'!AJ45</f>
        <v>0</v>
      </c>
      <c r="I46" s="53" t="n">
        <f aca="false">'Dados Cadastrais'!AK45</f>
        <v>0</v>
      </c>
      <c r="J46" s="53" t="str">
        <f aca="false">'Dados Cadastrais'!AL45</f>
        <v>???</v>
      </c>
      <c r="K46" s="53" t="n">
        <f aca="false">'Dados Cadastrais'!AM45</f>
        <v>0</v>
      </c>
      <c r="L46" s="53" t="n">
        <f aca="false">'Dados Cadastrais'!AN45</f>
        <v>0</v>
      </c>
      <c r="M46" s="53" t="n">
        <f aca="false">'Dados Cadastrais'!AO45</f>
        <v>0</v>
      </c>
      <c r="N46" s="54" t="n">
        <f aca="false">'Dados Cadastrais'!AP45</f>
        <v>0</v>
      </c>
      <c r="O46" s="53" t="n">
        <f aca="false">'Dados Cadastrais'!AQ45</f>
        <v>0</v>
      </c>
      <c r="P46" s="54" t="n">
        <f aca="false">'Dados Cadastrais'!AR45</f>
        <v>0</v>
      </c>
      <c r="Q46" s="40" t="n">
        <f aca="false">SUM(C46:M46,O46)</f>
        <v>0</v>
      </c>
    </row>
    <row r="47" customFormat="false" ht="15" hidden="false" customHeight="false" outlineLevel="0" collapsed="false">
      <c r="A47" s="38" t="str">
        <f aca="false">'Dados Cadastrais'!A46</f>
        <v>***.***.***-**</v>
      </c>
      <c r="B47" s="53" t="str">
        <f aca="false">'Dados Cadastrais'!B46</f>
        <v>MAGNO KLEIBER MAIA RIBEIRO</v>
      </c>
      <c r="C47" s="53" t="n">
        <f aca="false">'Dados Cadastrais'!AE46</f>
        <v>0</v>
      </c>
      <c r="D47" s="53" t="n">
        <f aca="false">'Dados Cadastrais'!AF46</f>
        <v>0</v>
      </c>
      <c r="E47" s="53" t="n">
        <f aca="false">'Dados Cadastrais'!AG46</f>
        <v>0</v>
      </c>
      <c r="F47" s="53" t="n">
        <f aca="false">'Dados Cadastrais'!AH46</f>
        <v>0</v>
      </c>
      <c r="G47" s="53" t="n">
        <f aca="false">'Dados Cadastrais'!AI46</f>
        <v>0</v>
      </c>
      <c r="H47" s="53" t="n">
        <f aca="false">'Dados Cadastrais'!AJ46</f>
        <v>0</v>
      </c>
      <c r="I47" s="53" t="n">
        <f aca="false">'Dados Cadastrais'!AK46</f>
        <v>4815.45</v>
      </c>
      <c r="J47" s="53" t="str">
        <f aca="false">'Dados Cadastrais'!AL46</f>
        <v>???</v>
      </c>
      <c r="K47" s="53" t="n">
        <f aca="false">'Dados Cadastrais'!AM46</f>
        <v>0</v>
      </c>
      <c r="L47" s="53" t="n">
        <f aca="false">'Dados Cadastrais'!AN46</f>
        <v>0</v>
      </c>
      <c r="M47" s="53" t="n">
        <f aca="false">'Dados Cadastrais'!AO46</f>
        <v>0</v>
      </c>
      <c r="N47" s="54" t="n">
        <f aca="false">'Dados Cadastrais'!AP46</f>
        <v>0</v>
      </c>
      <c r="O47" s="53" t="n">
        <f aca="false">'Dados Cadastrais'!AQ46</f>
        <v>0</v>
      </c>
      <c r="P47" s="54" t="n">
        <f aca="false">'Dados Cadastrais'!AR46</f>
        <v>0</v>
      </c>
      <c r="Q47" s="40" t="n">
        <f aca="false">SUM(C47:M47,O47)</f>
        <v>4815.45</v>
      </c>
    </row>
    <row r="48" customFormat="false" ht="15" hidden="false" customHeight="false" outlineLevel="0" collapsed="false">
      <c r="A48" s="38" t="str">
        <f aca="false">'Dados Cadastrais'!A47</f>
        <v>***.***.***-**</v>
      </c>
      <c r="B48" s="53" t="str">
        <f aca="false">'Dados Cadastrais'!B47</f>
        <v>MANOEL MEDEIROS SOARES DE SOUSA</v>
      </c>
      <c r="C48" s="53" t="n">
        <f aca="false">'Dados Cadastrais'!AE47</f>
        <v>0</v>
      </c>
      <c r="D48" s="53" t="n">
        <f aca="false">'Dados Cadastrais'!AF47</f>
        <v>0</v>
      </c>
      <c r="E48" s="53" t="n">
        <f aca="false">'Dados Cadastrais'!AG47</f>
        <v>0</v>
      </c>
      <c r="F48" s="53" t="n">
        <f aca="false">'Dados Cadastrais'!AH47</f>
        <v>0</v>
      </c>
      <c r="G48" s="53" t="n">
        <f aca="false">'Dados Cadastrais'!AI47</f>
        <v>0</v>
      </c>
      <c r="H48" s="53" t="n">
        <f aca="false">'Dados Cadastrais'!AJ47</f>
        <v>0</v>
      </c>
      <c r="I48" s="53" t="n">
        <f aca="false">'Dados Cadastrais'!AK47</f>
        <v>4181.31</v>
      </c>
      <c r="J48" s="53" t="str">
        <f aca="false">'Dados Cadastrais'!AL47</f>
        <v>???</v>
      </c>
      <c r="K48" s="53" t="n">
        <f aca="false">'Dados Cadastrais'!AM47</f>
        <v>0</v>
      </c>
      <c r="L48" s="53" t="n">
        <f aca="false">'Dados Cadastrais'!AN47</f>
        <v>0</v>
      </c>
      <c r="M48" s="53" t="n">
        <f aca="false">'Dados Cadastrais'!AO47</f>
        <v>0</v>
      </c>
      <c r="N48" s="54" t="n">
        <f aca="false">'Dados Cadastrais'!AP47</f>
        <v>0</v>
      </c>
      <c r="O48" s="53" t="n">
        <f aca="false">'Dados Cadastrais'!AQ47</f>
        <v>0</v>
      </c>
      <c r="P48" s="54" t="n">
        <f aca="false">'Dados Cadastrais'!AR47</f>
        <v>0</v>
      </c>
      <c r="Q48" s="40" t="n">
        <f aca="false">SUM(C48:M48,O48)</f>
        <v>4181.31</v>
      </c>
    </row>
    <row r="49" customFormat="false" ht="15" hidden="false" customHeight="false" outlineLevel="0" collapsed="false">
      <c r="A49" s="38" t="str">
        <f aca="false">'Dados Cadastrais'!A48</f>
        <v>***.***.***-**</v>
      </c>
      <c r="B49" s="53" t="str">
        <f aca="false">'Dados Cadastrais'!B48</f>
        <v>MARCELLA ALVES DE VILAR</v>
      </c>
      <c r="C49" s="53" t="n">
        <f aca="false">'Dados Cadastrais'!AE48</f>
        <v>0</v>
      </c>
      <c r="D49" s="53" t="n">
        <f aca="false">'Dados Cadastrais'!AF48</f>
        <v>0</v>
      </c>
      <c r="E49" s="53" t="n">
        <f aca="false">'Dados Cadastrais'!AG48</f>
        <v>0</v>
      </c>
      <c r="F49" s="53" t="n">
        <f aca="false">'Dados Cadastrais'!AH48</f>
        <v>0</v>
      </c>
      <c r="G49" s="53" t="n">
        <f aca="false">'Dados Cadastrais'!AI48</f>
        <v>0</v>
      </c>
      <c r="H49" s="53" t="n">
        <f aca="false">'Dados Cadastrais'!AJ48</f>
        <v>1447.38</v>
      </c>
      <c r="I49" s="53" t="n">
        <f aca="false">'Dados Cadastrais'!AK48</f>
        <v>4815.45</v>
      </c>
      <c r="J49" s="53" t="str">
        <f aca="false">'Dados Cadastrais'!AL48</f>
        <v>???</v>
      </c>
      <c r="K49" s="53" t="n">
        <f aca="false">'Dados Cadastrais'!AM48</f>
        <v>0</v>
      </c>
      <c r="L49" s="53" t="n">
        <f aca="false">'Dados Cadastrais'!AN48</f>
        <v>0</v>
      </c>
      <c r="M49" s="53" t="n">
        <f aca="false">'Dados Cadastrais'!AO48</f>
        <v>0</v>
      </c>
      <c r="N49" s="54" t="n">
        <f aca="false">'Dados Cadastrais'!AP48</f>
        <v>0</v>
      </c>
      <c r="O49" s="53" t="n">
        <f aca="false">'Dados Cadastrais'!AQ48</f>
        <v>0</v>
      </c>
      <c r="P49" s="54" t="n">
        <f aca="false">'Dados Cadastrais'!AR48</f>
        <v>0</v>
      </c>
      <c r="Q49" s="40" t="n">
        <f aca="false">SUM(C49:M49,O49)</f>
        <v>6262.83</v>
      </c>
    </row>
    <row r="50" customFormat="false" ht="15" hidden="false" customHeight="false" outlineLevel="0" collapsed="false">
      <c r="A50" s="38" t="str">
        <f aca="false">'Dados Cadastrais'!A49</f>
        <v>***.***.***-**</v>
      </c>
      <c r="B50" s="53" t="str">
        <f aca="false">'Dados Cadastrais'!B49</f>
        <v>MARIA AUXILIADORA BARROS DE MEDEIROS RODRIGUES</v>
      </c>
      <c r="C50" s="53" t="n">
        <f aca="false">'Dados Cadastrais'!AE49</f>
        <v>0</v>
      </c>
      <c r="D50" s="53" t="n">
        <f aca="false">'Dados Cadastrais'!AF49</f>
        <v>0</v>
      </c>
      <c r="E50" s="53" t="n">
        <f aca="false">'Dados Cadastrais'!AG49</f>
        <v>0</v>
      </c>
      <c r="F50" s="53" t="n">
        <f aca="false">'Dados Cadastrais'!AH49</f>
        <v>0</v>
      </c>
      <c r="G50" s="53" t="n">
        <f aca="false">'Dados Cadastrais'!AI49</f>
        <v>0</v>
      </c>
      <c r="H50" s="53" t="n">
        <f aca="false">'Dados Cadastrais'!AJ49</f>
        <v>0</v>
      </c>
      <c r="I50" s="53" t="n">
        <f aca="false">'Dados Cadastrais'!AK49</f>
        <v>0</v>
      </c>
      <c r="J50" s="53" t="n">
        <v>1097.5</v>
      </c>
      <c r="K50" s="53" t="n">
        <f aca="false">'Dados Cadastrais'!AM49</f>
        <v>0</v>
      </c>
      <c r="L50" s="53" t="n">
        <f aca="false">'Dados Cadastrais'!AN49</f>
        <v>0</v>
      </c>
      <c r="M50" s="53" t="n">
        <f aca="false">'Dados Cadastrais'!AO49</f>
        <v>775.53</v>
      </c>
      <c r="N50" s="54" t="str">
        <f aca="false">'Dados Cadastrais'!AP49</f>
        <v>REPRESENTAÇÃO DE DESEMBARGADOR PRESIDENTE</v>
      </c>
      <c r="O50" s="53" t="n">
        <f aca="false">'Dados Cadastrais'!AQ49</f>
        <v>0</v>
      </c>
      <c r="P50" s="54" t="n">
        <f aca="false">'Dados Cadastrais'!AR49</f>
        <v>0</v>
      </c>
      <c r="Q50" s="40" t="n">
        <f aca="false">SUM(C50:M50,O50)</f>
        <v>1873.03</v>
      </c>
    </row>
    <row r="51" customFormat="false" ht="15" hidden="false" customHeight="false" outlineLevel="0" collapsed="false">
      <c r="A51" s="38" t="str">
        <f aca="false">'Dados Cadastrais'!A50</f>
        <v>***.***.***-**</v>
      </c>
      <c r="B51" s="53" t="str">
        <f aca="false">'Dados Cadastrais'!B50</f>
        <v>MARIA DO PERPETUO SOCORRO WANDERLEY DE CASTRO</v>
      </c>
      <c r="C51" s="53" t="n">
        <f aca="false">'Dados Cadastrais'!AE50</f>
        <v>0</v>
      </c>
      <c r="D51" s="53" t="n">
        <f aca="false">'Dados Cadastrais'!AF50</f>
        <v>0</v>
      </c>
      <c r="E51" s="53" t="n">
        <f aca="false">'Dados Cadastrais'!AG50</f>
        <v>0</v>
      </c>
      <c r="F51" s="53" t="n">
        <f aca="false">'Dados Cadastrais'!AH50</f>
        <v>0</v>
      </c>
      <c r="G51" s="53" t="n">
        <f aca="false">'Dados Cadastrais'!AI50</f>
        <v>0</v>
      </c>
      <c r="H51" s="53" t="n">
        <f aca="false">'Dados Cadastrais'!AJ50</f>
        <v>0</v>
      </c>
      <c r="I51" s="53" t="n">
        <f aca="false">'Dados Cadastrais'!AK50</f>
        <v>0</v>
      </c>
      <c r="J51" s="53" t="str">
        <f aca="false">'Dados Cadastrais'!AL50</f>
        <v>???</v>
      </c>
      <c r="K51" s="53" t="n">
        <f aca="false">'Dados Cadastrais'!AM50</f>
        <v>0</v>
      </c>
      <c r="L51" s="53" t="n">
        <f aca="false">'Dados Cadastrais'!AN50</f>
        <v>0</v>
      </c>
      <c r="M51" s="53" t="n">
        <f aca="false">'Dados Cadastrais'!AO50</f>
        <v>0</v>
      </c>
      <c r="N51" s="54" t="n">
        <f aca="false">'Dados Cadastrais'!AP50</f>
        <v>0</v>
      </c>
      <c r="O51" s="53" t="n">
        <f aca="false">'Dados Cadastrais'!AQ50</f>
        <v>0</v>
      </c>
      <c r="P51" s="54" t="n">
        <f aca="false">'Dados Cadastrais'!AR50</f>
        <v>0</v>
      </c>
      <c r="Q51" s="40" t="n">
        <f aca="false">SUM(C51:M51,O51)</f>
        <v>0</v>
      </c>
    </row>
    <row r="52" customFormat="false" ht="15" hidden="false" customHeight="false" outlineLevel="0" collapsed="false">
      <c r="A52" s="38" t="str">
        <f aca="false">'Dados Cadastrais'!A51</f>
        <v>***.***.***-**</v>
      </c>
      <c r="B52" s="53" t="str">
        <f aca="false">'Dados Cadastrais'!B51</f>
        <v>MARIA RITA MANZARRA DE MOURA GARCIA</v>
      </c>
      <c r="C52" s="53" t="n">
        <f aca="false">'Dados Cadastrais'!AE51</f>
        <v>0</v>
      </c>
      <c r="D52" s="53" t="n">
        <f aca="false">'Dados Cadastrais'!AF51</f>
        <v>0</v>
      </c>
      <c r="E52" s="53" t="n">
        <f aca="false">'Dados Cadastrais'!AG51</f>
        <v>0</v>
      </c>
      <c r="F52" s="53" t="n">
        <f aca="false">'Dados Cadastrais'!AH51</f>
        <v>0</v>
      </c>
      <c r="G52" s="53" t="n">
        <f aca="false">'Dados Cadastrais'!AI51</f>
        <v>0</v>
      </c>
      <c r="H52" s="53" t="n">
        <f aca="false">'Dados Cadastrais'!AJ51</f>
        <v>0</v>
      </c>
      <c r="I52" s="53" t="n">
        <f aca="false">'Dados Cadastrais'!AK51</f>
        <v>0</v>
      </c>
      <c r="J52" s="53" t="str">
        <f aca="false">'Dados Cadastrais'!AL51</f>
        <v>???</v>
      </c>
      <c r="K52" s="53" t="n">
        <f aca="false">'Dados Cadastrais'!AM51</f>
        <v>0</v>
      </c>
      <c r="L52" s="53" t="n">
        <f aca="false">'Dados Cadastrais'!AN51</f>
        <v>0</v>
      </c>
      <c r="M52" s="53" t="n">
        <f aca="false">'Dados Cadastrais'!AO51</f>
        <v>0</v>
      </c>
      <c r="N52" s="54" t="n">
        <f aca="false">'Dados Cadastrais'!AP51</f>
        <v>0</v>
      </c>
      <c r="O52" s="53" t="n">
        <f aca="false">'Dados Cadastrais'!AQ51</f>
        <v>0</v>
      </c>
      <c r="P52" s="54" t="n">
        <f aca="false">'Dados Cadastrais'!AR51</f>
        <v>0</v>
      </c>
      <c r="Q52" s="40" t="n">
        <f aca="false">SUM(C52:M52,O52)</f>
        <v>0</v>
      </c>
    </row>
    <row r="53" customFormat="false" ht="15" hidden="false" customHeight="false" outlineLevel="0" collapsed="false">
      <c r="A53" s="38" t="str">
        <f aca="false">'Dados Cadastrais'!A52</f>
        <v>***.***.***-**</v>
      </c>
      <c r="B53" s="53" t="str">
        <f aca="false">'Dados Cadastrais'!B52</f>
        <v>MICHAEL WEGNER KNABBEN</v>
      </c>
      <c r="C53" s="53" t="n">
        <f aca="false">'Dados Cadastrais'!AE52</f>
        <v>0</v>
      </c>
      <c r="D53" s="53" t="n">
        <f aca="false">'Dados Cadastrais'!AF52</f>
        <v>0</v>
      </c>
      <c r="E53" s="53" t="n">
        <f aca="false">'Dados Cadastrais'!AG52</f>
        <v>0</v>
      </c>
      <c r="F53" s="53" t="n">
        <f aca="false">'Dados Cadastrais'!AH52</f>
        <v>0</v>
      </c>
      <c r="G53" s="53" t="n">
        <f aca="false">'Dados Cadastrais'!AI52</f>
        <v>0</v>
      </c>
      <c r="H53" s="53" t="n">
        <f aca="false">'Dados Cadastrais'!AJ52</f>
        <v>1447.38</v>
      </c>
      <c r="I53" s="53" t="n">
        <f aca="false">'Dados Cadastrais'!AK52</f>
        <v>0</v>
      </c>
      <c r="J53" s="53" t="n">
        <v>1399.31</v>
      </c>
      <c r="K53" s="53" t="n">
        <f aca="false">'Dados Cadastrais'!AM52</f>
        <v>0</v>
      </c>
      <c r="L53" s="53" t="n">
        <f aca="false">'Dados Cadastrais'!AN52</f>
        <v>0</v>
      </c>
      <c r="M53" s="53" t="n">
        <f aca="false">'Dados Cadastrais'!AO52</f>
        <v>0</v>
      </c>
      <c r="N53" s="54" t="n">
        <f aca="false">'Dados Cadastrais'!AP52</f>
        <v>0</v>
      </c>
      <c r="O53" s="53" t="n">
        <f aca="false">'Dados Cadastrais'!AQ52</f>
        <v>0</v>
      </c>
      <c r="P53" s="54" t="n">
        <f aca="false">'Dados Cadastrais'!AR52</f>
        <v>0</v>
      </c>
      <c r="Q53" s="40" t="n">
        <f aca="false">SUM(C53:M53,O53)</f>
        <v>2846.69</v>
      </c>
    </row>
    <row r="54" customFormat="false" ht="15" hidden="false" customHeight="false" outlineLevel="0" collapsed="false">
      <c r="A54" s="38" t="str">
        <f aca="false">'Dados Cadastrais'!A53</f>
        <v>***.***.***-**</v>
      </c>
      <c r="B54" s="53" t="str">
        <f aca="false">'Dados Cadastrais'!B53</f>
        <v>NAGILA NOGUEIRA GOMES</v>
      </c>
      <c r="C54" s="53" t="n">
        <f aca="false">'Dados Cadastrais'!AE53</f>
        <v>0</v>
      </c>
      <c r="D54" s="53" t="n">
        <f aca="false">'Dados Cadastrais'!AF53</f>
        <v>0</v>
      </c>
      <c r="E54" s="53" t="n">
        <f aca="false">'Dados Cadastrais'!AG53</f>
        <v>0</v>
      </c>
      <c r="F54" s="53" t="n">
        <f aca="false">'Dados Cadastrais'!AH53</f>
        <v>0</v>
      </c>
      <c r="G54" s="53" t="n">
        <f aca="false">'Dados Cadastrais'!AI53</f>
        <v>0</v>
      </c>
      <c r="H54" s="53" t="n">
        <f aca="false">'Dados Cadastrais'!AJ53</f>
        <v>916.67</v>
      </c>
      <c r="I54" s="53" t="n">
        <f aca="false">'Dados Cadastrais'!AK53</f>
        <v>0</v>
      </c>
      <c r="J54" s="53" t="str">
        <f aca="false">'Dados Cadastrais'!AL53</f>
        <v>???</v>
      </c>
      <c r="K54" s="53" t="n">
        <f aca="false">'Dados Cadastrais'!AM53</f>
        <v>0</v>
      </c>
      <c r="L54" s="53" t="n">
        <f aca="false">'Dados Cadastrais'!AN53</f>
        <v>0</v>
      </c>
      <c r="M54" s="53" t="n">
        <f aca="false">'Dados Cadastrais'!AO53</f>
        <v>0</v>
      </c>
      <c r="N54" s="54" t="n">
        <f aca="false">'Dados Cadastrais'!AP53</f>
        <v>0</v>
      </c>
      <c r="O54" s="53" t="n">
        <f aca="false">'Dados Cadastrais'!AQ53</f>
        <v>0</v>
      </c>
      <c r="P54" s="54" t="n">
        <f aca="false">'Dados Cadastrais'!AR53</f>
        <v>0</v>
      </c>
      <c r="Q54" s="40" t="n">
        <f aca="false">SUM(C54:M54,O54)</f>
        <v>916.67</v>
      </c>
    </row>
    <row r="55" customFormat="false" ht="15" hidden="false" customHeight="false" outlineLevel="0" collapsed="false">
      <c r="A55" s="38" t="str">
        <f aca="false">'Dados Cadastrais'!A54</f>
        <v>***.***.***-**</v>
      </c>
      <c r="B55" s="53" t="str">
        <f aca="false">'Dados Cadastrais'!B54</f>
        <v>RACHEL VILAR DE OLIVEIRA VILLARIM</v>
      </c>
      <c r="C55" s="53" t="n">
        <f aca="false">'Dados Cadastrais'!AE54</f>
        <v>0</v>
      </c>
      <c r="D55" s="53" t="n">
        <f aca="false">'Dados Cadastrais'!AF54</f>
        <v>0</v>
      </c>
      <c r="E55" s="53" t="n">
        <f aca="false">'Dados Cadastrais'!AG54</f>
        <v>0</v>
      </c>
      <c r="F55" s="53" t="n">
        <f aca="false">'Dados Cadastrais'!AH54</f>
        <v>0</v>
      </c>
      <c r="G55" s="53" t="n">
        <f aca="false">'Dados Cadastrais'!AI54</f>
        <v>0</v>
      </c>
      <c r="H55" s="53" t="n">
        <f aca="false">'Dados Cadastrais'!AJ54</f>
        <v>0</v>
      </c>
      <c r="I55" s="53" t="n">
        <f aca="false">'Dados Cadastrais'!AK54</f>
        <v>0</v>
      </c>
      <c r="J55" s="53" t="str">
        <f aca="false">'Dados Cadastrais'!AL54</f>
        <v>???</v>
      </c>
      <c r="K55" s="53" t="n">
        <f aca="false">'Dados Cadastrais'!AM54</f>
        <v>0</v>
      </c>
      <c r="L55" s="53" t="n">
        <f aca="false">'Dados Cadastrais'!AN54</f>
        <v>0</v>
      </c>
      <c r="M55" s="53" t="n">
        <f aca="false">'Dados Cadastrais'!AO54</f>
        <v>0</v>
      </c>
      <c r="N55" s="54" t="n">
        <f aca="false">'Dados Cadastrais'!AP54</f>
        <v>0</v>
      </c>
      <c r="O55" s="53" t="n">
        <f aca="false">'Dados Cadastrais'!AQ54</f>
        <v>0</v>
      </c>
      <c r="P55" s="54" t="n">
        <f aca="false">'Dados Cadastrais'!AR54</f>
        <v>0</v>
      </c>
      <c r="Q55" s="40" t="n">
        <f aca="false">SUM(C55:M55,O55)</f>
        <v>0</v>
      </c>
    </row>
    <row r="56" customFormat="false" ht="15" hidden="false" customHeight="false" outlineLevel="0" collapsed="false">
      <c r="A56" s="38" t="str">
        <f aca="false">'Dados Cadastrais'!A55</f>
        <v>***.***.***-**</v>
      </c>
      <c r="B56" s="53" t="str">
        <f aca="false">'Dados Cadastrais'!B55</f>
        <v>RICARDO LUÍS ESPÍNDOLA BORGES</v>
      </c>
      <c r="C56" s="53" t="n">
        <f aca="false">'Dados Cadastrais'!AE55</f>
        <v>0</v>
      </c>
      <c r="D56" s="53" t="n">
        <f aca="false">'Dados Cadastrais'!AF55</f>
        <v>0</v>
      </c>
      <c r="E56" s="53" t="n">
        <f aca="false">'Dados Cadastrais'!AG55</f>
        <v>0</v>
      </c>
      <c r="F56" s="53" t="n">
        <f aca="false">'Dados Cadastrais'!AH55</f>
        <v>0</v>
      </c>
      <c r="G56" s="53" t="n">
        <f aca="false">'Dados Cadastrais'!AI55</f>
        <v>0</v>
      </c>
      <c r="H56" s="53" t="n">
        <f aca="false">'Dados Cadastrais'!AJ55</f>
        <v>0</v>
      </c>
      <c r="I56" s="53" t="n">
        <f aca="false">'Dados Cadastrais'!AK55</f>
        <v>0</v>
      </c>
      <c r="J56" s="53" t="str">
        <f aca="false">'Dados Cadastrais'!AL55</f>
        <v>???</v>
      </c>
      <c r="K56" s="53" t="n">
        <f aca="false">'Dados Cadastrais'!AM55</f>
        <v>0</v>
      </c>
      <c r="L56" s="53" t="n">
        <f aca="false">'Dados Cadastrais'!AN55</f>
        <v>0</v>
      </c>
      <c r="M56" s="53" t="n">
        <f aca="false">'Dados Cadastrais'!AO55</f>
        <v>0</v>
      </c>
      <c r="N56" s="54" t="n">
        <f aca="false">'Dados Cadastrais'!AP55</f>
        <v>0</v>
      </c>
      <c r="O56" s="53" t="n">
        <f aca="false">'Dados Cadastrais'!AQ55</f>
        <v>0</v>
      </c>
      <c r="P56" s="54" t="n">
        <f aca="false">'Dados Cadastrais'!AR55</f>
        <v>0</v>
      </c>
      <c r="Q56" s="40" t="n">
        <f aca="false">SUM(C56:M56,O56)</f>
        <v>0</v>
      </c>
    </row>
    <row r="57" customFormat="false" ht="15" hidden="false" customHeight="false" outlineLevel="0" collapsed="false">
      <c r="A57" s="38" t="str">
        <f aca="false">'Dados Cadastrais'!A56</f>
        <v>***.***.***-**</v>
      </c>
      <c r="B57" s="53" t="str">
        <f aca="false">'Dados Cadastrais'!B56</f>
        <v>RONALDO MEDEIROS DE SOUZA</v>
      </c>
      <c r="C57" s="53" t="n">
        <f aca="false">'Dados Cadastrais'!AE56</f>
        <v>0</v>
      </c>
      <c r="D57" s="53" t="n">
        <f aca="false">'Dados Cadastrais'!AF56</f>
        <v>0</v>
      </c>
      <c r="E57" s="53" t="n">
        <f aca="false">'Dados Cadastrais'!AG56</f>
        <v>0</v>
      </c>
      <c r="F57" s="53" t="n">
        <f aca="false">'Dados Cadastrais'!AH56</f>
        <v>0</v>
      </c>
      <c r="G57" s="53" t="n">
        <f aca="false">'Dados Cadastrais'!AI56</f>
        <v>0</v>
      </c>
      <c r="H57" s="53" t="n">
        <f aca="false">'Dados Cadastrais'!AJ56</f>
        <v>0</v>
      </c>
      <c r="I57" s="53" t="n">
        <f aca="false">'Dados Cadastrais'!AK56</f>
        <v>0</v>
      </c>
      <c r="J57" s="53" t="str">
        <f aca="false">'Dados Cadastrais'!AL56</f>
        <v>???</v>
      </c>
      <c r="K57" s="53" t="n">
        <f aca="false">'Dados Cadastrais'!AM56</f>
        <v>0</v>
      </c>
      <c r="L57" s="53" t="n">
        <f aca="false">'Dados Cadastrais'!AN56</f>
        <v>0</v>
      </c>
      <c r="M57" s="53" t="n">
        <f aca="false">'Dados Cadastrais'!AO56</f>
        <v>0</v>
      </c>
      <c r="N57" s="54" t="n">
        <f aca="false">'Dados Cadastrais'!AP56</f>
        <v>0</v>
      </c>
      <c r="O57" s="53" t="n">
        <f aca="false">'Dados Cadastrais'!AQ56</f>
        <v>0</v>
      </c>
      <c r="P57" s="54" t="n">
        <f aca="false">'Dados Cadastrais'!AR56</f>
        <v>0</v>
      </c>
      <c r="Q57" s="40" t="n">
        <f aca="false">SUM(C57:M57,O57)</f>
        <v>0</v>
      </c>
    </row>
    <row r="58" customFormat="false" ht="15" hidden="false" customHeight="false" outlineLevel="0" collapsed="false">
      <c r="A58" s="38" t="str">
        <f aca="false">'Dados Cadastrais'!A57</f>
        <v>***.***.***-**</v>
      </c>
      <c r="B58" s="53" t="str">
        <f aca="false">'Dados Cadastrais'!B57</f>
        <v>SIMONE MEDEIROS JALIL</v>
      </c>
      <c r="C58" s="53" t="n">
        <f aca="false">'Dados Cadastrais'!AE57</f>
        <v>0</v>
      </c>
      <c r="D58" s="53" t="n">
        <f aca="false">'Dados Cadastrais'!AF57</f>
        <v>0</v>
      </c>
      <c r="E58" s="53" t="n">
        <f aca="false">'Dados Cadastrais'!AG57</f>
        <v>0</v>
      </c>
      <c r="F58" s="53" t="n">
        <f aca="false">'Dados Cadastrais'!AH57</f>
        <v>0</v>
      </c>
      <c r="G58" s="53" t="n">
        <f aca="false">'Dados Cadastrais'!AI57</f>
        <v>0</v>
      </c>
      <c r="H58" s="53" t="n">
        <f aca="false">'Dados Cadastrais'!AJ57</f>
        <v>1472.77</v>
      </c>
      <c r="I58" s="53" t="n">
        <f aca="false">'Dados Cadastrais'!AK57</f>
        <v>0</v>
      </c>
      <c r="J58" s="53" t="n">
        <v>8642.77</v>
      </c>
      <c r="K58" s="53" t="n">
        <f aca="false">'Dados Cadastrais'!AM57</f>
        <v>0</v>
      </c>
      <c r="L58" s="53" t="n">
        <f aca="false">'Dados Cadastrais'!AN57</f>
        <v>0</v>
      </c>
      <c r="M58" s="53" t="n">
        <f aca="false">'Dados Cadastrais'!AO57</f>
        <v>0</v>
      </c>
      <c r="N58" s="54" t="n">
        <f aca="false">'Dados Cadastrais'!AP57</f>
        <v>0</v>
      </c>
      <c r="O58" s="53" t="n">
        <f aca="false">'Dados Cadastrais'!AQ57</f>
        <v>0</v>
      </c>
      <c r="P58" s="54" t="n">
        <f aca="false">'Dados Cadastrais'!AR57</f>
        <v>0</v>
      </c>
      <c r="Q58" s="40" t="n">
        <f aca="false">SUM(C58:M58,O58)</f>
        <v>10115.54</v>
      </c>
    </row>
    <row r="59" customFormat="false" ht="15" hidden="false" customHeight="false" outlineLevel="0" collapsed="false">
      <c r="A59" s="38" t="str">
        <f aca="false">'Dados Cadastrais'!A58</f>
        <v>***.***.***-**</v>
      </c>
      <c r="B59" s="53" t="str">
        <f aca="false">'Dados Cadastrais'!B58</f>
        <v>SYMEIA SIMIÃO DA ROCHA</v>
      </c>
      <c r="C59" s="53" t="n">
        <f aca="false">'Dados Cadastrais'!AE58</f>
        <v>0</v>
      </c>
      <c r="D59" s="53" t="n">
        <f aca="false">'Dados Cadastrais'!AF58</f>
        <v>0</v>
      </c>
      <c r="E59" s="53" t="n">
        <f aca="false">'Dados Cadastrais'!AG58</f>
        <v>0</v>
      </c>
      <c r="F59" s="53" t="n">
        <f aca="false">'Dados Cadastrais'!AH58</f>
        <v>0</v>
      </c>
      <c r="G59" s="53" t="n">
        <f aca="false">'Dados Cadastrais'!AI58</f>
        <v>0</v>
      </c>
      <c r="H59" s="53" t="n">
        <f aca="false">'Dados Cadastrais'!AJ58</f>
        <v>0</v>
      </c>
      <c r="I59" s="53" t="n">
        <f aca="false">'Dados Cadastrais'!AK58</f>
        <v>0</v>
      </c>
      <c r="J59" s="53" t="str">
        <f aca="false">'Dados Cadastrais'!AL58</f>
        <v>???</v>
      </c>
      <c r="K59" s="53" t="n">
        <f aca="false">'Dados Cadastrais'!AM58</f>
        <v>0</v>
      </c>
      <c r="L59" s="53" t="n">
        <f aca="false">'Dados Cadastrais'!AN58</f>
        <v>0</v>
      </c>
      <c r="M59" s="53" t="n">
        <f aca="false">'Dados Cadastrais'!AO58</f>
        <v>0</v>
      </c>
      <c r="N59" s="54" t="n">
        <f aca="false">'Dados Cadastrais'!AP58</f>
        <v>0</v>
      </c>
      <c r="O59" s="53" t="n">
        <f aca="false">'Dados Cadastrais'!AQ58</f>
        <v>0</v>
      </c>
      <c r="P59" s="54" t="n">
        <f aca="false">'Dados Cadastrais'!AR58</f>
        <v>0</v>
      </c>
      <c r="Q59" s="40" t="n">
        <f aca="false">SUM(C59:M59,O59)</f>
        <v>0</v>
      </c>
    </row>
    <row r="60" customFormat="false" ht="15" hidden="false" customHeight="false" outlineLevel="0" collapsed="false">
      <c r="A60" s="38" t="str">
        <f aca="false">'Dados Cadastrais'!A59</f>
        <v>***.***.***-**</v>
      </c>
      <c r="B60" s="53" t="str">
        <f aca="false">'Dados Cadastrais'!B59</f>
        <v>VLADIMIR PAES DE CASTRO</v>
      </c>
      <c r="C60" s="53" t="n">
        <f aca="false">'Dados Cadastrais'!AE59</f>
        <v>0</v>
      </c>
      <c r="D60" s="53" t="n">
        <f aca="false">'Dados Cadastrais'!AF59</f>
        <v>0</v>
      </c>
      <c r="E60" s="53" t="n">
        <f aca="false">'Dados Cadastrais'!AG59</f>
        <v>0</v>
      </c>
      <c r="F60" s="53" t="n">
        <f aca="false">'Dados Cadastrais'!AH59</f>
        <v>0</v>
      </c>
      <c r="G60" s="53" t="n">
        <f aca="false">'Dados Cadastrais'!AI59</f>
        <v>0</v>
      </c>
      <c r="H60" s="53" t="n">
        <f aca="false">'Dados Cadastrais'!AJ59</f>
        <v>1447.38</v>
      </c>
      <c r="I60" s="53" t="n">
        <f aca="false">'Dados Cadastrais'!AK59</f>
        <v>6850.86</v>
      </c>
      <c r="J60" s="53" t="str">
        <f aca="false">'Dados Cadastrais'!AL59</f>
        <v>???</v>
      </c>
      <c r="K60" s="53" t="n">
        <f aca="false">'Dados Cadastrais'!AM59</f>
        <v>0</v>
      </c>
      <c r="L60" s="53" t="n">
        <f aca="false">'Dados Cadastrais'!AN59</f>
        <v>0</v>
      </c>
      <c r="M60" s="53" t="n">
        <f aca="false">'Dados Cadastrais'!AO59</f>
        <v>0</v>
      </c>
      <c r="N60" s="54" t="n">
        <f aca="false">'Dados Cadastrais'!AP59</f>
        <v>0</v>
      </c>
      <c r="O60" s="53" t="n">
        <f aca="false">'Dados Cadastrais'!AQ59</f>
        <v>0</v>
      </c>
      <c r="P60" s="54" t="n">
        <f aca="false">'Dados Cadastrais'!AR59</f>
        <v>0</v>
      </c>
      <c r="Q60" s="40" t="n">
        <f aca="false">SUM(C60:M60,O60)</f>
        <v>8298.24</v>
      </c>
    </row>
    <row r="61" customFormat="false" ht="15" hidden="false" customHeight="false" outlineLevel="0" collapsed="false">
      <c r="A61" s="38" t="str">
        <f aca="false">'Dados Cadastrais'!A60</f>
        <v>***.***.***-**</v>
      </c>
      <c r="B61" s="53" t="str">
        <f aca="false">'Dados Cadastrais'!B60</f>
        <v>ZÉU PALMEIRA SOBRINHO</v>
      </c>
      <c r="C61" s="53" t="n">
        <f aca="false">'Dados Cadastrais'!AE60</f>
        <v>0</v>
      </c>
      <c r="D61" s="53" t="n">
        <f aca="false">'Dados Cadastrais'!AF60</f>
        <v>0</v>
      </c>
      <c r="E61" s="53" t="n">
        <f aca="false">'Dados Cadastrais'!AG60</f>
        <v>0</v>
      </c>
      <c r="F61" s="53" t="n">
        <f aca="false">'Dados Cadastrais'!AH60</f>
        <v>0</v>
      </c>
      <c r="G61" s="53" t="n">
        <f aca="false">'Dados Cadastrais'!AI60</f>
        <v>0</v>
      </c>
      <c r="H61" s="53" t="n">
        <f aca="false">'Dados Cadastrais'!AJ60</f>
        <v>0</v>
      </c>
      <c r="I61" s="53" t="n">
        <f aca="false">'Dados Cadastrais'!AK60</f>
        <v>0</v>
      </c>
      <c r="J61" s="53" t="n">
        <v>1097.5</v>
      </c>
      <c r="K61" s="53" t="n">
        <f aca="false">'Dados Cadastrais'!AM60</f>
        <v>0</v>
      </c>
      <c r="L61" s="53" t="n">
        <f aca="false">'Dados Cadastrais'!AN60</f>
        <v>0</v>
      </c>
      <c r="M61" s="53" t="n">
        <f aca="false">'Dados Cadastrais'!AO60</f>
        <v>0</v>
      </c>
      <c r="N61" s="54" t="n">
        <f aca="false">'Dados Cadastrais'!AP60</f>
        <v>0</v>
      </c>
      <c r="O61" s="53" t="n">
        <f aca="false">'Dados Cadastrais'!AQ60</f>
        <v>0</v>
      </c>
      <c r="P61" s="54" t="n">
        <f aca="false">'Dados Cadastrais'!AR60</f>
        <v>0</v>
      </c>
      <c r="Q61" s="40" t="n">
        <f aca="false">SUM(C61:M61,O61)</f>
        <v>1097.5</v>
      </c>
    </row>
    <row r="62" customFormat="false" ht="15" hidden="false" customHeight="false" outlineLevel="0" collapsed="false">
      <c r="A62" s="38" t="n">
        <f aca="false">'Dados Cadastrais'!A61</f>
        <v>0</v>
      </c>
      <c r="B62" s="53" t="n">
        <f aca="false">'Dados Cadastrais'!B61</f>
        <v>0</v>
      </c>
      <c r="C62" s="53" t="n">
        <f aca="false">'Dados Cadastrais'!AE61</f>
        <v>0</v>
      </c>
      <c r="D62" s="53" t="n">
        <f aca="false">'Dados Cadastrais'!AF61</f>
        <v>0</v>
      </c>
      <c r="E62" s="53" t="n">
        <f aca="false">'Dados Cadastrais'!AG61</f>
        <v>0</v>
      </c>
      <c r="F62" s="53" t="n">
        <f aca="false">'Dados Cadastrais'!AH61</f>
        <v>0</v>
      </c>
      <c r="G62" s="53" t="n">
        <f aca="false">'Dados Cadastrais'!AI61</f>
        <v>0</v>
      </c>
      <c r="H62" s="53" t="n">
        <f aca="false">'Dados Cadastrais'!AJ61</f>
        <v>0</v>
      </c>
      <c r="I62" s="53" t="n">
        <f aca="false">'Dados Cadastrais'!AK61</f>
        <v>0</v>
      </c>
      <c r="J62" s="53" t="n">
        <f aca="false">'Dados Cadastrais'!AL61</f>
        <v>0</v>
      </c>
      <c r="K62" s="53" t="n">
        <f aca="false">'Dados Cadastrais'!AM61</f>
        <v>0</v>
      </c>
      <c r="L62" s="53" t="n">
        <f aca="false">'Dados Cadastrais'!AN61</f>
        <v>0</v>
      </c>
      <c r="M62" s="53" t="n">
        <f aca="false">'Dados Cadastrais'!AO61</f>
        <v>0</v>
      </c>
      <c r="N62" s="54" t="n">
        <f aca="false">'Dados Cadastrais'!AP61</f>
        <v>0</v>
      </c>
      <c r="O62" s="53" t="n">
        <f aca="false">'Dados Cadastrais'!AQ61</f>
        <v>0</v>
      </c>
      <c r="P62" s="54" t="n">
        <f aca="false">'Dados Cadastrais'!AR61</f>
        <v>0</v>
      </c>
      <c r="Q62" s="40" t="n">
        <f aca="false">SUM(C62:M62,O62)</f>
        <v>0</v>
      </c>
    </row>
    <row r="63" customFormat="false" ht="15" hidden="false" customHeight="false" outlineLevel="0" collapsed="false">
      <c r="A63" s="38" t="n">
        <f aca="false">'Dados Cadastrais'!A62</f>
        <v>0</v>
      </c>
      <c r="B63" s="53" t="n">
        <f aca="false">'Dados Cadastrais'!B62</f>
        <v>0</v>
      </c>
      <c r="C63" s="53" t="n">
        <f aca="false">'Dados Cadastrais'!AE62</f>
        <v>0</v>
      </c>
      <c r="D63" s="53" t="n">
        <f aca="false">'Dados Cadastrais'!AF62</f>
        <v>0</v>
      </c>
      <c r="E63" s="53" t="n">
        <f aca="false">'Dados Cadastrais'!AG62</f>
        <v>0</v>
      </c>
      <c r="F63" s="53" t="n">
        <f aca="false">'Dados Cadastrais'!AH62</f>
        <v>0</v>
      </c>
      <c r="G63" s="53" t="n">
        <f aca="false">'Dados Cadastrais'!AI62</f>
        <v>0</v>
      </c>
      <c r="H63" s="53" t="n">
        <f aca="false">'Dados Cadastrais'!AJ62</f>
        <v>0</v>
      </c>
      <c r="I63" s="53" t="n">
        <f aca="false">'Dados Cadastrais'!AK62</f>
        <v>0</v>
      </c>
      <c r="J63" s="53" t="n">
        <f aca="false">'Dados Cadastrais'!AL62</f>
        <v>0</v>
      </c>
      <c r="K63" s="53" t="n">
        <f aca="false">'Dados Cadastrais'!AM62</f>
        <v>0</v>
      </c>
      <c r="L63" s="53" t="n">
        <f aca="false">'Dados Cadastrais'!AN62</f>
        <v>0</v>
      </c>
      <c r="M63" s="53" t="n">
        <f aca="false">'Dados Cadastrais'!AO62</f>
        <v>0</v>
      </c>
      <c r="N63" s="54" t="n">
        <f aca="false">'Dados Cadastrais'!AP62</f>
        <v>0</v>
      </c>
      <c r="O63" s="53" t="n">
        <f aca="false">'Dados Cadastrais'!AQ62</f>
        <v>0</v>
      </c>
      <c r="P63" s="54" t="n">
        <f aca="false">'Dados Cadastrais'!AR62</f>
        <v>0</v>
      </c>
      <c r="Q63" s="40" t="n">
        <f aca="false">SUM(C63:M63,O63)</f>
        <v>0</v>
      </c>
    </row>
    <row r="64" customFormat="false" ht="15" hidden="false" customHeight="false" outlineLevel="0" collapsed="false">
      <c r="A64" s="38" t="n">
        <f aca="false">'Dados Cadastrais'!A63</f>
        <v>0</v>
      </c>
      <c r="B64" s="53" t="n">
        <f aca="false">'Dados Cadastrais'!B63</f>
        <v>0</v>
      </c>
      <c r="C64" s="53" t="n">
        <f aca="false">'Dados Cadastrais'!AE63</f>
        <v>0</v>
      </c>
      <c r="D64" s="53" t="n">
        <f aca="false">'Dados Cadastrais'!AF63</f>
        <v>0</v>
      </c>
      <c r="E64" s="53" t="n">
        <f aca="false">'Dados Cadastrais'!AG63</f>
        <v>0</v>
      </c>
      <c r="F64" s="53" t="n">
        <f aca="false">'Dados Cadastrais'!AH63</f>
        <v>0</v>
      </c>
      <c r="G64" s="53" t="n">
        <f aca="false">'Dados Cadastrais'!AI63</f>
        <v>0</v>
      </c>
      <c r="H64" s="53" t="n">
        <f aca="false">'Dados Cadastrais'!AJ63</f>
        <v>0</v>
      </c>
      <c r="I64" s="53" t="n">
        <f aca="false">'Dados Cadastrais'!AK63</f>
        <v>0</v>
      </c>
      <c r="J64" s="53" t="n">
        <f aca="false">'Dados Cadastrais'!AL63</f>
        <v>0</v>
      </c>
      <c r="K64" s="53" t="n">
        <f aca="false">'Dados Cadastrais'!AM63</f>
        <v>0</v>
      </c>
      <c r="L64" s="53" t="n">
        <f aca="false">'Dados Cadastrais'!AN63</f>
        <v>0</v>
      </c>
      <c r="M64" s="53" t="n">
        <f aca="false">'Dados Cadastrais'!AO63</f>
        <v>0</v>
      </c>
      <c r="N64" s="54" t="n">
        <f aca="false">'Dados Cadastrais'!AP63</f>
        <v>0</v>
      </c>
      <c r="O64" s="53" t="n">
        <f aca="false">'Dados Cadastrais'!AQ63</f>
        <v>0</v>
      </c>
      <c r="P64" s="54" t="n">
        <f aca="false">'Dados Cadastrais'!AR63</f>
        <v>0</v>
      </c>
      <c r="Q64" s="40" t="n">
        <f aca="false">SUM(C64:M64,O64)</f>
        <v>0</v>
      </c>
    </row>
    <row r="65" customFormat="false" ht="15" hidden="false" customHeight="false" outlineLevel="0" collapsed="false">
      <c r="A65" s="38" t="n">
        <f aca="false">'Dados Cadastrais'!A64</f>
        <v>0</v>
      </c>
      <c r="B65" s="53" t="n">
        <f aca="false">'Dados Cadastrais'!B64</f>
        <v>0</v>
      </c>
      <c r="C65" s="53" t="n">
        <f aca="false">'Dados Cadastrais'!AE64</f>
        <v>0</v>
      </c>
      <c r="D65" s="53" t="n">
        <f aca="false">'Dados Cadastrais'!AF64</f>
        <v>0</v>
      </c>
      <c r="E65" s="53" t="n">
        <f aca="false">'Dados Cadastrais'!AG64</f>
        <v>0</v>
      </c>
      <c r="F65" s="53" t="n">
        <f aca="false">'Dados Cadastrais'!AH64</f>
        <v>0</v>
      </c>
      <c r="G65" s="53" t="n">
        <f aca="false">'Dados Cadastrais'!AI64</f>
        <v>0</v>
      </c>
      <c r="H65" s="53" t="n">
        <f aca="false">'Dados Cadastrais'!AJ64</f>
        <v>0</v>
      </c>
      <c r="I65" s="53" t="n">
        <f aca="false">'Dados Cadastrais'!AK64</f>
        <v>0</v>
      </c>
      <c r="J65" s="53" t="n">
        <f aca="false">'Dados Cadastrais'!AL64</f>
        <v>0</v>
      </c>
      <c r="K65" s="53" t="n">
        <f aca="false">'Dados Cadastrais'!AM64</f>
        <v>0</v>
      </c>
      <c r="L65" s="53" t="n">
        <f aca="false">'Dados Cadastrais'!AN64</f>
        <v>0</v>
      </c>
      <c r="M65" s="53" t="n">
        <f aca="false">'Dados Cadastrais'!AO64</f>
        <v>0</v>
      </c>
      <c r="N65" s="54" t="n">
        <f aca="false">'Dados Cadastrais'!AP64</f>
        <v>0</v>
      </c>
      <c r="O65" s="53" t="n">
        <f aca="false">'Dados Cadastrais'!AQ64</f>
        <v>0</v>
      </c>
      <c r="P65" s="54" t="n">
        <f aca="false">'Dados Cadastrais'!AR64</f>
        <v>0</v>
      </c>
      <c r="Q65" s="40" t="n">
        <f aca="false">SUM(C65:M65,O65)</f>
        <v>0</v>
      </c>
    </row>
    <row r="66" customFormat="false" ht="15" hidden="false" customHeight="false" outlineLevel="0" collapsed="false">
      <c r="A66" s="38" t="n">
        <f aca="false">'Dados Cadastrais'!A65</f>
        <v>0</v>
      </c>
      <c r="B66" s="53" t="n">
        <f aca="false">'Dados Cadastrais'!B65</f>
        <v>0</v>
      </c>
      <c r="C66" s="53" t="n">
        <f aca="false">'Dados Cadastrais'!AE65</f>
        <v>0</v>
      </c>
      <c r="D66" s="53" t="n">
        <f aca="false">'Dados Cadastrais'!AF65</f>
        <v>0</v>
      </c>
      <c r="E66" s="53" t="n">
        <f aca="false">'Dados Cadastrais'!AG65</f>
        <v>0</v>
      </c>
      <c r="F66" s="53" t="n">
        <f aca="false">'Dados Cadastrais'!AH65</f>
        <v>0</v>
      </c>
      <c r="G66" s="53" t="n">
        <f aca="false">'Dados Cadastrais'!AI65</f>
        <v>0</v>
      </c>
      <c r="H66" s="53" t="n">
        <f aca="false">'Dados Cadastrais'!AJ65</f>
        <v>0</v>
      </c>
      <c r="I66" s="53" t="n">
        <f aca="false">'Dados Cadastrais'!AK65</f>
        <v>0</v>
      </c>
      <c r="J66" s="53" t="n">
        <f aca="false">'Dados Cadastrais'!AL65</f>
        <v>0</v>
      </c>
      <c r="K66" s="53" t="n">
        <f aca="false">'Dados Cadastrais'!AM65</f>
        <v>0</v>
      </c>
      <c r="L66" s="53" t="n">
        <f aca="false">'Dados Cadastrais'!AN65</f>
        <v>0</v>
      </c>
      <c r="M66" s="53" t="n">
        <f aca="false">'Dados Cadastrais'!AO65</f>
        <v>0</v>
      </c>
      <c r="N66" s="54" t="n">
        <f aca="false">'Dados Cadastrais'!AP65</f>
        <v>0</v>
      </c>
      <c r="O66" s="53" t="n">
        <f aca="false">'Dados Cadastrais'!AQ65</f>
        <v>0</v>
      </c>
      <c r="P66" s="54" t="n">
        <f aca="false">'Dados Cadastrais'!AR65</f>
        <v>0</v>
      </c>
      <c r="Q66" s="40" t="n">
        <f aca="false">SUM(C66:M66,O66)</f>
        <v>0</v>
      </c>
    </row>
    <row r="67" customFormat="false" ht="15" hidden="false" customHeight="false" outlineLevel="0" collapsed="false">
      <c r="A67" s="38" t="n">
        <f aca="false">'Dados Cadastrais'!A66</f>
        <v>0</v>
      </c>
      <c r="B67" s="53" t="n">
        <f aca="false">'Dados Cadastrais'!B66</f>
        <v>0</v>
      </c>
      <c r="C67" s="53" t="n">
        <f aca="false">'Dados Cadastrais'!AE66</f>
        <v>0</v>
      </c>
      <c r="D67" s="53" t="n">
        <f aca="false">'Dados Cadastrais'!AF66</f>
        <v>0</v>
      </c>
      <c r="E67" s="53" t="n">
        <f aca="false">'Dados Cadastrais'!AG66</f>
        <v>0</v>
      </c>
      <c r="F67" s="53" t="n">
        <f aca="false">'Dados Cadastrais'!AH66</f>
        <v>0</v>
      </c>
      <c r="G67" s="53" t="n">
        <f aca="false">'Dados Cadastrais'!AI66</f>
        <v>0</v>
      </c>
      <c r="H67" s="53" t="n">
        <f aca="false">'Dados Cadastrais'!AJ66</f>
        <v>0</v>
      </c>
      <c r="I67" s="53" t="n">
        <f aca="false">'Dados Cadastrais'!AK66</f>
        <v>0</v>
      </c>
      <c r="J67" s="53" t="n">
        <f aca="false">'Dados Cadastrais'!AL66</f>
        <v>0</v>
      </c>
      <c r="K67" s="53" t="n">
        <f aca="false">'Dados Cadastrais'!AM66</f>
        <v>0</v>
      </c>
      <c r="L67" s="53" t="n">
        <f aca="false">'Dados Cadastrais'!AN66</f>
        <v>0</v>
      </c>
      <c r="M67" s="53" t="n">
        <f aca="false">'Dados Cadastrais'!AO66</f>
        <v>0</v>
      </c>
      <c r="N67" s="54" t="n">
        <f aca="false">'Dados Cadastrais'!AP66</f>
        <v>0</v>
      </c>
      <c r="O67" s="53" t="n">
        <f aca="false">'Dados Cadastrais'!AQ66</f>
        <v>0</v>
      </c>
      <c r="P67" s="54" t="n">
        <f aca="false">'Dados Cadastrais'!AR66</f>
        <v>0</v>
      </c>
      <c r="Q67" s="40" t="n">
        <f aca="false">SUM(C67:M67,O67)</f>
        <v>0</v>
      </c>
    </row>
    <row r="68" customFormat="false" ht="15" hidden="false" customHeight="false" outlineLevel="0" collapsed="false">
      <c r="A68" s="38" t="n">
        <f aca="false">'Dados Cadastrais'!A67</f>
        <v>0</v>
      </c>
      <c r="B68" s="53" t="n">
        <f aca="false">'Dados Cadastrais'!B67</f>
        <v>0</v>
      </c>
      <c r="C68" s="53" t="n">
        <f aca="false">'Dados Cadastrais'!AE67</f>
        <v>0</v>
      </c>
      <c r="D68" s="53" t="n">
        <f aca="false">'Dados Cadastrais'!AF67</f>
        <v>0</v>
      </c>
      <c r="E68" s="53" t="n">
        <f aca="false">'Dados Cadastrais'!AG67</f>
        <v>0</v>
      </c>
      <c r="F68" s="53" t="n">
        <f aca="false">'Dados Cadastrais'!AH67</f>
        <v>0</v>
      </c>
      <c r="G68" s="53" t="n">
        <f aca="false">'Dados Cadastrais'!AI67</f>
        <v>0</v>
      </c>
      <c r="H68" s="53" t="n">
        <f aca="false">'Dados Cadastrais'!AJ67</f>
        <v>0</v>
      </c>
      <c r="I68" s="53" t="n">
        <f aca="false">'Dados Cadastrais'!AK67</f>
        <v>0</v>
      </c>
      <c r="J68" s="53" t="n">
        <f aca="false">'Dados Cadastrais'!AL67</f>
        <v>0</v>
      </c>
      <c r="K68" s="53" t="n">
        <f aca="false">'Dados Cadastrais'!AM67</f>
        <v>0</v>
      </c>
      <c r="L68" s="53" t="n">
        <f aca="false">'Dados Cadastrais'!AN67</f>
        <v>0</v>
      </c>
      <c r="M68" s="53" t="n">
        <f aca="false">'Dados Cadastrais'!AO67</f>
        <v>0</v>
      </c>
      <c r="N68" s="54" t="n">
        <f aca="false">'Dados Cadastrais'!AP67</f>
        <v>0</v>
      </c>
      <c r="O68" s="53" t="n">
        <f aca="false">'Dados Cadastrais'!AQ67</f>
        <v>0</v>
      </c>
      <c r="P68" s="54" t="n">
        <f aca="false">'Dados Cadastrais'!AR67</f>
        <v>0</v>
      </c>
      <c r="Q68" s="40" t="n">
        <f aca="false">SUM(C68:M68,O68)</f>
        <v>0</v>
      </c>
    </row>
    <row r="69" customFormat="false" ht="15" hidden="false" customHeight="false" outlineLevel="0" collapsed="false">
      <c r="A69" s="38" t="n">
        <f aca="false">'Dados Cadastrais'!A68</f>
        <v>0</v>
      </c>
      <c r="B69" s="53" t="n">
        <f aca="false">'Dados Cadastrais'!B68</f>
        <v>0</v>
      </c>
      <c r="C69" s="53" t="n">
        <f aca="false">'Dados Cadastrais'!AE68</f>
        <v>0</v>
      </c>
      <c r="D69" s="53" t="n">
        <f aca="false">'Dados Cadastrais'!AF68</f>
        <v>0</v>
      </c>
      <c r="E69" s="53" t="n">
        <f aca="false">'Dados Cadastrais'!AG68</f>
        <v>0</v>
      </c>
      <c r="F69" s="53" t="n">
        <f aca="false">'Dados Cadastrais'!AH68</f>
        <v>0</v>
      </c>
      <c r="G69" s="53" t="n">
        <f aca="false">'Dados Cadastrais'!AI68</f>
        <v>0</v>
      </c>
      <c r="H69" s="53" t="n">
        <f aca="false">'Dados Cadastrais'!AJ68</f>
        <v>0</v>
      </c>
      <c r="I69" s="53" t="n">
        <f aca="false">'Dados Cadastrais'!AK68</f>
        <v>0</v>
      </c>
      <c r="J69" s="53" t="n">
        <f aca="false">'Dados Cadastrais'!AL68</f>
        <v>0</v>
      </c>
      <c r="K69" s="53" t="n">
        <f aca="false">'Dados Cadastrais'!AM68</f>
        <v>0</v>
      </c>
      <c r="L69" s="53" t="n">
        <f aca="false">'Dados Cadastrais'!AN68</f>
        <v>0</v>
      </c>
      <c r="M69" s="53" t="n">
        <f aca="false">'Dados Cadastrais'!AO68</f>
        <v>0</v>
      </c>
      <c r="N69" s="54" t="n">
        <f aca="false">'Dados Cadastrais'!AP68</f>
        <v>0</v>
      </c>
      <c r="O69" s="53" t="n">
        <f aca="false">'Dados Cadastrais'!AQ68</f>
        <v>0</v>
      </c>
      <c r="P69" s="54" t="n">
        <f aca="false">'Dados Cadastrais'!AR68</f>
        <v>0</v>
      </c>
      <c r="Q69" s="40" t="n">
        <f aca="false">SUM(C69:M69,O69)</f>
        <v>0</v>
      </c>
    </row>
    <row r="70" customFormat="false" ht="15" hidden="false" customHeight="false" outlineLevel="0" collapsed="false">
      <c r="A70" s="38" t="n">
        <f aca="false">'Dados Cadastrais'!A69</f>
        <v>0</v>
      </c>
      <c r="B70" s="53" t="n">
        <f aca="false">'Dados Cadastrais'!B69</f>
        <v>0</v>
      </c>
      <c r="C70" s="53" t="n">
        <f aca="false">'Dados Cadastrais'!AE69</f>
        <v>0</v>
      </c>
      <c r="D70" s="53" t="n">
        <f aca="false">'Dados Cadastrais'!AF69</f>
        <v>0</v>
      </c>
      <c r="E70" s="53" t="n">
        <f aca="false">'Dados Cadastrais'!AG69</f>
        <v>0</v>
      </c>
      <c r="F70" s="53" t="n">
        <f aca="false">'Dados Cadastrais'!AH69</f>
        <v>0</v>
      </c>
      <c r="G70" s="53" t="n">
        <f aca="false">'Dados Cadastrais'!AI69</f>
        <v>0</v>
      </c>
      <c r="H70" s="53" t="n">
        <f aca="false">'Dados Cadastrais'!AJ69</f>
        <v>0</v>
      </c>
      <c r="I70" s="53" t="n">
        <f aca="false">'Dados Cadastrais'!AK69</f>
        <v>0</v>
      </c>
      <c r="J70" s="53" t="n">
        <f aca="false">'Dados Cadastrais'!AL69</f>
        <v>0</v>
      </c>
      <c r="K70" s="53" t="n">
        <f aca="false">'Dados Cadastrais'!AM69</f>
        <v>0</v>
      </c>
      <c r="L70" s="53" t="n">
        <f aca="false">'Dados Cadastrais'!AN69</f>
        <v>0</v>
      </c>
      <c r="M70" s="53" t="n">
        <f aca="false">'Dados Cadastrais'!AO69</f>
        <v>0</v>
      </c>
      <c r="N70" s="54" t="n">
        <f aca="false">'Dados Cadastrais'!AP69</f>
        <v>0</v>
      </c>
      <c r="O70" s="53" t="n">
        <f aca="false">'Dados Cadastrais'!AQ69</f>
        <v>0</v>
      </c>
      <c r="P70" s="54" t="n">
        <f aca="false">'Dados Cadastrais'!AR69</f>
        <v>0</v>
      </c>
      <c r="Q70" s="40" t="n">
        <f aca="false">SUM(C70:M70,O70)</f>
        <v>0</v>
      </c>
    </row>
    <row r="71" customFormat="false" ht="15" hidden="false" customHeight="false" outlineLevel="0" collapsed="false">
      <c r="A71" s="38" t="n">
        <f aca="false">'Dados Cadastrais'!A70</f>
        <v>0</v>
      </c>
      <c r="B71" s="53" t="n">
        <f aca="false">'Dados Cadastrais'!B70</f>
        <v>0</v>
      </c>
      <c r="C71" s="53" t="n">
        <f aca="false">'Dados Cadastrais'!AE70</f>
        <v>0</v>
      </c>
      <c r="D71" s="53" t="n">
        <f aca="false">'Dados Cadastrais'!AF70</f>
        <v>0</v>
      </c>
      <c r="E71" s="53" t="n">
        <f aca="false">'Dados Cadastrais'!AG70</f>
        <v>0</v>
      </c>
      <c r="F71" s="53" t="n">
        <f aca="false">'Dados Cadastrais'!AH70</f>
        <v>0</v>
      </c>
      <c r="G71" s="53" t="n">
        <f aca="false">'Dados Cadastrais'!AI70</f>
        <v>0</v>
      </c>
      <c r="H71" s="53" t="n">
        <f aca="false">'Dados Cadastrais'!AJ70</f>
        <v>0</v>
      </c>
      <c r="I71" s="53" t="n">
        <f aca="false">'Dados Cadastrais'!AK70</f>
        <v>0</v>
      </c>
      <c r="J71" s="53" t="n">
        <f aca="false">'Dados Cadastrais'!AL70</f>
        <v>0</v>
      </c>
      <c r="K71" s="53" t="n">
        <f aca="false">'Dados Cadastrais'!AM70</f>
        <v>0</v>
      </c>
      <c r="L71" s="53" t="n">
        <f aca="false">'Dados Cadastrais'!AN70</f>
        <v>0</v>
      </c>
      <c r="M71" s="53" t="n">
        <f aca="false">'Dados Cadastrais'!AO70</f>
        <v>0</v>
      </c>
      <c r="N71" s="54" t="n">
        <f aca="false">'Dados Cadastrais'!AP70</f>
        <v>0</v>
      </c>
      <c r="O71" s="53" t="n">
        <f aca="false">'Dados Cadastrais'!AQ70</f>
        <v>0</v>
      </c>
      <c r="P71" s="54" t="n">
        <f aca="false">'Dados Cadastrais'!AR70</f>
        <v>0</v>
      </c>
      <c r="Q71" s="40" t="n">
        <f aca="false">SUM(C71:M71,O71)</f>
        <v>0</v>
      </c>
    </row>
    <row r="72" customFormat="false" ht="15" hidden="false" customHeight="false" outlineLevel="0" collapsed="false">
      <c r="A72" s="38" t="n">
        <f aca="false">'Dados Cadastrais'!A71</f>
        <v>0</v>
      </c>
      <c r="B72" s="53" t="n">
        <f aca="false">'Dados Cadastrais'!B71</f>
        <v>0</v>
      </c>
      <c r="C72" s="53" t="n">
        <f aca="false">'Dados Cadastrais'!AE71</f>
        <v>0</v>
      </c>
      <c r="D72" s="53" t="n">
        <f aca="false">'Dados Cadastrais'!AF71</f>
        <v>0</v>
      </c>
      <c r="E72" s="53" t="n">
        <f aca="false">'Dados Cadastrais'!AG71</f>
        <v>0</v>
      </c>
      <c r="F72" s="53" t="n">
        <f aca="false">'Dados Cadastrais'!AH71</f>
        <v>0</v>
      </c>
      <c r="G72" s="53" t="n">
        <f aca="false">'Dados Cadastrais'!AI71</f>
        <v>0</v>
      </c>
      <c r="H72" s="53" t="n">
        <f aca="false">'Dados Cadastrais'!AJ71</f>
        <v>0</v>
      </c>
      <c r="I72" s="53" t="n">
        <f aca="false">'Dados Cadastrais'!AK71</f>
        <v>0</v>
      </c>
      <c r="J72" s="53" t="n">
        <f aca="false">'Dados Cadastrais'!AL71</f>
        <v>0</v>
      </c>
      <c r="K72" s="53" t="n">
        <f aca="false">'Dados Cadastrais'!AM71</f>
        <v>0</v>
      </c>
      <c r="L72" s="53" t="n">
        <f aca="false">'Dados Cadastrais'!AN71</f>
        <v>0</v>
      </c>
      <c r="M72" s="53" t="n">
        <f aca="false">'Dados Cadastrais'!AO71</f>
        <v>0</v>
      </c>
      <c r="N72" s="54" t="n">
        <f aca="false">'Dados Cadastrais'!AP71</f>
        <v>0</v>
      </c>
      <c r="O72" s="53" t="n">
        <f aca="false">'Dados Cadastrais'!AQ71</f>
        <v>0</v>
      </c>
      <c r="P72" s="54" t="n">
        <f aca="false">'Dados Cadastrais'!AR71</f>
        <v>0</v>
      </c>
      <c r="Q72" s="40" t="n">
        <f aca="false">SUM(C72:M72,O72)</f>
        <v>0</v>
      </c>
    </row>
    <row r="73" customFormat="false" ht="15" hidden="false" customHeight="false" outlineLevel="0" collapsed="false">
      <c r="A73" s="38" t="n">
        <f aca="false">'Dados Cadastrais'!A72</f>
        <v>0</v>
      </c>
      <c r="B73" s="53" t="n">
        <f aca="false">'Dados Cadastrais'!B72</f>
        <v>0</v>
      </c>
      <c r="C73" s="53" t="n">
        <f aca="false">'Dados Cadastrais'!AE72</f>
        <v>0</v>
      </c>
      <c r="D73" s="53" t="n">
        <f aca="false">'Dados Cadastrais'!AF72</f>
        <v>0</v>
      </c>
      <c r="E73" s="53" t="n">
        <f aca="false">'Dados Cadastrais'!AG72</f>
        <v>0</v>
      </c>
      <c r="F73" s="53" t="n">
        <f aca="false">'Dados Cadastrais'!AH72</f>
        <v>0</v>
      </c>
      <c r="G73" s="53" t="n">
        <f aca="false">'Dados Cadastrais'!AI72</f>
        <v>0</v>
      </c>
      <c r="H73" s="53" t="n">
        <f aca="false">'Dados Cadastrais'!AJ72</f>
        <v>0</v>
      </c>
      <c r="I73" s="53" t="n">
        <f aca="false">'Dados Cadastrais'!AK72</f>
        <v>0</v>
      </c>
      <c r="J73" s="53" t="n">
        <f aca="false">'Dados Cadastrais'!AL72</f>
        <v>0</v>
      </c>
      <c r="K73" s="53" t="n">
        <f aca="false">'Dados Cadastrais'!AM72</f>
        <v>0</v>
      </c>
      <c r="L73" s="53" t="n">
        <f aca="false">'Dados Cadastrais'!AN72</f>
        <v>0</v>
      </c>
      <c r="M73" s="53" t="n">
        <f aca="false">'Dados Cadastrais'!AO72</f>
        <v>0</v>
      </c>
      <c r="N73" s="54" t="n">
        <f aca="false">'Dados Cadastrais'!AP72</f>
        <v>0</v>
      </c>
      <c r="O73" s="53" t="n">
        <f aca="false">'Dados Cadastrais'!AQ72</f>
        <v>0</v>
      </c>
      <c r="P73" s="54" t="n">
        <f aca="false">'Dados Cadastrais'!AR72</f>
        <v>0</v>
      </c>
      <c r="Q73" s="40" t="n">
        <f aca="false">SUM(C73:M73,O73)</f>
        <v>0</v>
      </c>
    </row>
    <row r="74" customFormat="false" ht="15" hidden="false" customHeight="false" outlineLevel="0" collapsed="false">
      <c r="A74" s="38" t="n">
        <f aca="false">'Dados Cadastrais'!A73</f>
        <v>0</v>
      </c>
      <c r="B74" s="53" t="n">
        <f aca="false">'Dados Cadastrais'!B73</f>
        <v>0</v>
      </c>
      <c r="C74" s="53" t="n">
        <f aca="false">'Dados Cadastrais'!AE73</f>
        <v>0</v>
      </c>
      <c r="D74" s="53" t="n">
        <f aca="false">'Dados Cadastrais'!AF73</f>
        <v>0</v>
      </c>
      <c r="E74" s="53" t="n">
        <f aca="false">'Dados Cadastrais'!AG73</f>
        <v>0</v>
      </c>
      <c r="F74" s="53" t="n">
        <f aca="false">'Dados Cadastrais'!AH73</f>
        <v>0</v>
      </c>
      <c r="G74" s="53" t="n">
        <f aca="false">'Dados Cadastrais'!AI73</f>
        <v>0</v>
      </c>
      <c r="H74" s="53" t="n">
        <f aca="false">'Dados Cadastrais'!AJ73</f>
        <v>0</v>
      </c>
      <c r="I74" s="53" t="n">
        <f aca="false">'Dados Cadastrais'!AK73</f>
        <v>0</v>
      </c>
      <c r="J74" s="53" t="n">
        <f aca="false">'Dados Cadastrais'!AL73</f>
        <v>0</v>
      </c>
      <c r="K74" s="53" t="n">
        <f aca="false">'Dados Cadastrais'!AM73</f>
        <v>0</v>
      </c>
      <c r="L74" s="53" t="n">
        <f aca="false">'Dados Cadastrais'!AN73</f>
        <v>0</v>
      </c>
      <c r="M74" s="53" t="n">
        <f aca="false">'Dados Cadastrais'!AO73</f>
        <v>0</v>
      </c>
      <c r="N74" s="54" t="n">
        <f aca="false">'Dados Cadastrais'!AP73</f>
        <v>0</v>
      </c>
      <c r="O74" s="53" t="n">
        <f aca="false">'Dados Cadastrais'!AQ73</f>
        <v>0</v>
      </c>
      <c r="P74" s="54" t="n">
        <f aca="false">'Dados Cadastrais'!AR73</f>
        <v>0</v>
      </c>
      <c r="Q74" s="40" t="n">
        <f aca="false">SUM(C74:M74,O74)</f>
        <v>0</v>
      </c>
    </row>
    <row r="75" customFormat="false" ht="15" hidden="false" customHeight="false" outlineLevel="0" collapsed="false">
      <c r="A75" s="38" t="n">
        <f aca="false">'Dados Cadastrais'!A74</f>
        <v>0</v>
      </c>
      <c r="B75" s="53" t="n">
        <f aca="false">'Dados Cadastrais'!B74</f>
        <v>0</v>
      </c>
      <c r="C75" s="53" t="n">
        <f aca="false">'Dados Cadastrais'!AE74</f>
        <v>0</v>
      </c>
      <c r="D75" s="53" t="n">
        <f aca="false">'Dados Cadastrais'!AF74</f>
        <v>0</v>
      </c>
      <c r="E75" s="53" t="n">
        <f aca="false">'Dados Cadastrais'!AG74</f>
        <v>0</v>
      </c>
      <c r="F75" s="53" t="n">
        <f aca="false">'Dados Cadastrais'!AH74</f>
        <v>0</v>
      </c>
      <c r="G75" s="53" t="n">
        <f aca="false">'Dados Cadastrais'!AI74</f>
        <v>0</v>
      </c>
      <c r="H75" s="53" t="n">
        <f aca="false">'Dados Cadastrais'!AJ74</f>
        <v>0</v>
      </c>
      <c r="I75" s="53" t="n">
        <f aca="false">'Dados Cadastrais'!AK74</f>
        <v>0</v>
      </c>
      <c r="J75" s="53" t="n">
        <f aca="false">'Dados Cadastrais'!AL74</f>
        <v>0</v>
      </c>
      <c r="K75" s="53" t="n">
        <f aca="false">'Dados Cadastrais'!AM74</f>
        <v>0</v>
      </c>
      <c r="L75" s="53" t="n">
        <f aca="false">'Dados Cadastrais'!AN74</f>
        <v>0</v>
      </c>
      <c r="M75" s="53" t="n">
        <f aca="false">'Dados Cadastrais'!AO74</f>
        <v>0</v>
      </c>
      <c r="N75" s="54" t="n">
        <f aca="false">'Dados Cadastrais'!AP74</f>
        <v>0</v>
      </c>
      <c r="O75" s="53" t="n">
        <f aca="false">'Dados Cadastrais'!AQ74</f>
        <v>0</v>
      </c>
      <c r="P75" s="54" t="n">
        <f aca="false">'Dados Cadastrais'!AR74</f>
        <v>0</v>
      </c>
      <c r="Q75" s="40" t="n">
        <f aca="false">SUM(C75:M75,O75)</f>
        <v>0</v>
      </c>
    </row>
    <row r="76" customFormat="false" ht="15" hidden="false" customHeight="false" outlineLevel="0" collapsed="false">
      <c r="A76" s="38" t="n">
        <f aca="false">'Dados Cadastrais'!A75</f>
        <v>0</v>
      </c>
      <c r="B76" s="53" t="n">
        <f aca="false">'Dados Cadastrais'!B75</f>
        <v>0</v>
      </c>
      <c r="C76" s="53" t="n">
        <f aca="false">'Dados Cadastrais'!AE75</f>
        <v>0</v>
      </c>
      <c r="D76" s="53" t="n">
        <f aca="false">'Dados Cadastrais'!AF75</f>
        <v>0</v>
      </c>
      <c r="E76" s="53" t="n">
        <f aca="false">'Dados Cadastrais'!AG75</f>
        <v>0</v>
      </c>
      <c r="F76" s="53" t="n">
        <f aca="false">'Dados Cadastrais'!AH75</f>
        <v>0</v>
      </c>
      <c r="G76" s="53" t="n">
        <f aca="false">'Dados Cadastrais'!AI75</f>
        <v>0</v>
      </c>
      <c r="H76" s="53" t="n">
        <f aca="false">'Dados Cadastrais'!AJ75</f>
        <v>0</v>
      </c>
      <c r="I76" s="53" t="n">
        <f aca="false">'Dados Cadastrais'!AK75</f>
        <v>0</v>
      </c>
      <c r="J76" s="53" t="n">
        <f aca="false">'Dados Cadastrais'!AL75</f>
        <v>0</v>
      </c>
      <c r="K76" s="53" t="n">
        <f aca="false">'Dados Cadastrais'!AM75</f>
        <v>0</v>
      </c>
      <c r="L76" s="53" t="n">
        <f aca="false">'Dados Cadastrais'!AN75</f>
        <v>0</v>
      </c>
      <c r="M76" s="53" t="n">
        <f aca="false">'Dados Cadastrais'!AO75</f>
        <v>0</v>
      </c>
      <c r="N76" s="54" t="n">
        <f aca="false">'Dados Cadastrais'!AP75</f>
        <v>0</v>
      </c>
      <c r="O76" s="53" t="n">
        <f aca="false">'Dados Cadastrais'!AQ75</f>
        <v>0</v>
      </c>
      <c r="P76" s="54" t="n">
        <f aca="false">'Dados Cadastrais'!AR75</f>
        <v>0</v>
      </c>
      <c r="Q76" s="40" t="n">
        <f aca="false">SUM(C76:M76,O76)</f>
        <v>0</v>
      </c>
    </row>
    <row r="77" customFormat="false" ht="15" hidden="false" customHeight="false" outlineLevel="0" collapsed="false">
      <c r="A77" s="38" t="n">
        <f aca="false">'Dados Cadastrais'!A76</f>
        <v>0</v>
      </c>
      <c r="B77" s="53" t="n">
        <f aca="false">'Dados Cadastrais'!B76</f>
        <v>0</v>
      </c>
      <c r="C77" s="53" t="n">
        <f aca="false">'Dados Cadastrais'!AE76</f>
        <v>0</v>
      </c>
      <c r="D77" s="53" t="n">
        <f aca="false">'Dados Cadastrais'!AF76</f>
        <v>0</v>
      </c>
      <c r="E77" s="53" t="n">
        <f aca="false">'Dados Cadastrais'!AG76</f>
        <v>0</v>
      </c>
      <c r="F77" s="53" t="n">
        <f aca="false">'Dados Cadastrais'!AH76</f>
        <v>0</v>
      </c>
      <c r="G77" s="53" t="n">
        <f aca="false">'Dados Cadastrais'!AI76</f>
        <v>0</v>
      </c>
      <c r="H77" s="53" t="n">
        <f aca="false">'Dados Cadastrais'!AJ76</f>
        <v>0</v>
      </c>
      <c r="I77" s="53" t="n">
        <f aca="false">'Dados Cadastrais'!AK76</f>
        <v>0</v>
      </c>
      <c r="J77" s="53" t="n">
        <f aca="false">'Dados Cadastrais'!AL76</f>
        <v>0</v>
      </c>
      <c r="K77" s="53" t="n">
        <f aca="false">'Dados Cadastrais'!AM76</f>
        <v>0</v>
      </c>
      <c r="L77" s="53" t="n">
        <f aca="false">'Dados Cadastrais'!AN76</f>
        <v>0</v>
      </c>
      <c r="M77" s="53" t="n">
        <f aca="false">'Dados Cadastrais'!AO76</f>
        <v>0</v>
      </c>
      <c r="N77" s="54" t="n">
        <f aca="false">'Dados Cadastrais'!AP76</f>
        <v>0</v>
      </c>
      <c r="O77" s="53" t="n">
        <f aca="false">'Dados Cadastrais'!AQ76</f>
        <v>0</v>
      </c>
      <c r="P77" s="54" t="n">
        <f aca="false">'Dados Cadastrais'!AR76</f>
        <v>0</v>
      </c>
      <c r="Q77" s="40" t="n">
        <f aca="false">SUM(C77:M77,O77)</f>
        <v>0</v>
      </c>
    </row>
    <row r="78" customFormat="false" ht="15" hidden="false" customHeight="false" outlineLevel="0" collapsed="false">
      <c r="A78" s="38" t="n">
        <f aca="false">'Dados Cadastrais'!A77</f>
        <v>0</v>
      </c>
      <c r="B78" s="53" t="n">
        <f aca="false">'Dados Cadastrais'!B77</f>
        <v>0</v>
      </c>
      <c r="C78" s="53" t="n">
        <f aca="false">'Dados Cadastrais'!AE77</f>
        <v>0</v>
      </c>
      <c r="D78" s="53" t="n">
        <f aca="false">'Dados Cadastrais'!AF77</f>
        <v>0</v>
      </c>
      <c r="E78" s="53" t="n">
        <f aca="false">'Dados Cadastrais'!AG77</f>
        <v>0</v>
      </c>
      <c r="F78" s="53" t="n">
        <f aca="false">'Dados Cadastrais'!AH77</f>
        <v>0</v>
      </c>
      <c r="G78" s="53" t="n">
        <f aca="false">'Dados Cadastrais'!AI77</f>
        <v>0</v>
      </c>
      <c r="H78" s="53" t="n">
        <f aca="false">'Dados Cadastrais'!AJ77</f>
        <v>0</v>
      </c>
      <c r="I78" s="53" t="n">
        <f aca="false">'Dados Cadastrais'!AK77</f>
        <v>0</v>
      </c>
      <c r="J78" s="53" t="n">
        <f aca="false">'Dados Cadastrais'!AL77</f>
        <v>0</v>
      </c>
      <c r="K78" s="53" t="n">
        <f aca="false">'Dados Cadastrais'!AM77</f>
        <v>0</v>
      </c>
      <c r="L78" s="53" t="n">
        <f aca="false">'Dados Cadastrais'!AN77</f>
        <v>0</v>
      </c>
      <c r="M78" s="53" t="n">
        <f aca="false">'Dados Cadastrais'!AO77</f>
        <v>0</v>
      </c>
      <c r="N78" s="54" t="n">
        <f aca="false">'Dados Cadastrais'!AP77</f>
        <v>0</v>
      </c>
      <c r="O78" s="53" t="n">
        <f aca="false">'Dados Cadastrais'!AQ77</f>
        <v>0</v>
      </c>
      <c r="P78" s="54" t="n">
        <f aca="false">'Dados Cadastrais'!AR77</f>
        <v>0</v>
      </c>
      <c r="Q78" s="40" t="n">
        <f aca="false">SUM(C78:M78,O78)</f>
        <v>0</v>
      </c>
    </row>
    <row r="79" customFormat="false" ht="15" hidden="false" customHeight="false" outlineLevel="0" collapsed="false">
      <c r="A79" s="38" t="n">
        <f aca="false">'Dados Cadastrais'!A78</f>
        <v>0</v>
      </c>
      <c r="B79" s="53" t="n">
        <f aca="false">'Dados Cadastrais'!B78</f>
        <v>0</v>
      </c>
      <c r="C79" s="53" t="n">
        <f aca="false">'Dados Cadastrais'!AE78</f>
        <v>0</v>
      </c>
      <c r="D79" s="53" t="n">
        <f aca="false">'Dados Cadastrais'!AF78</f>
        <v>0</v>
      </c>
      <c r="E79" s="53" t="n">
        <f aca="false">'Dados Cadastrais'!AG78</f>
        <v>0</v>
      </c>
      <c r="F79" s="53" t="n">
        <f aca="false">'Dados Cadastrais'!AH78</f>
        <v>0</v>
      </c>
      <c r="G79" s="53" t="n">
        <f aca="false">'Dados Cadastrais'!AI78</f>
        <v>0</v>
      </c>
      <c r="H79" s="53" t="n">
        <f aca="false">'Dados Cadastrais'!AJ78</f>
        <v>0</v>
      </c>
      <c r="I79" s="53" t="n">
        <f aca="false">'Dados Cadastrais'!AK78</f>
        <v>0</v>
      </c>
      <c r="J79" s="53" t="n">
        <f aca="false">'Dados Cadastrais'!AL78</f>
        <v>0</v>
      </c>
      <c r="K79" s="53" t="n">
        <f aca="false">'Dados Cadastrais'!AM78</f>
        <v>0</v>
      </c>
      <c r="L79" s="53" t="n">
        <f aca="false">'Dados Cadastrais'!AN78</f>
        <v>0</v>
      </c>
      <c r="M79" s="53" t="n">
        <f aca="false">'Dados Cadastrais'!AO78</f>
        <v>0</v>
      </c>
      <c r="N79" s="54" t="n">
        <f aca="false">'Dados Cadastrais'!AP78</f>
        <v>0</v>
      </c>
      <c r="O79" s="53" t="n">
        <f aca="false">'Dados Cadastrais'!AQ78</f>
        <v>0</v>
      </c>
      <c r="P79" s="54" t="n">
        <f aca="false">'Dados Cadastrais'!AR78</f>
        <v>0</v>
      </c>
      <c r="Q79" s="40" t="n">
        <f aca="false">SUM(C79:M79,O79)</f>
        <v>0</v>
      </c>
    </row>
    <row r="80" customFormat="false" ht="15" hidden="false" customHeight="false" outlineLevel="0" collapsed="false">
      <c r="A80" s="38" t="n">
        <f aca="false">'Dados Cadastrais'!A79</f>
        <v>0</v>
      </c>
      <c r="B80" s="53" t="n">
        <f aca="false">'Dados Cadastrais'!B79</f>
        <v>0</v>
      </c>
      <c r="C80" s="53" t="n">
        <f aca="false">'Dados Cadastrais'!AE79</f>
        <v>0</v>
      </c>
      <c r="D80" s="53" t="n">
        <f aca="false">'Dados Cadastrais'!AF79</f>
        <v>0</v>
      </c>
      <c r="E80" s="53" t="n">
        <f aca="false">'Dados Cadastrais'!AG79</f>
        <v>0</v>
      </c>
      <c r="F80" s="53" t="n">
        <f aca="false">'Dados Cadastrais'!AH79</f>
        <v>0</v>
      </c>
      <c r="G80" s="53" t="n">
        <f aca="false">'Dados Cadastrais'!AI79</f>
        <v>0</v>
      </c>
      <c r="H80" s="53" t="n">
        <f aca="false">'Dados Cadastrais'!AJ79</f>
        <v>0</v>
      </c>
      <c r="I80" s="53" t="n">
        <f aca="false">'Dados Cadastrais'!AK79</f>
        <v>0</v>
      </c>
      <c r="J80" s="53" t="n">
        <f aca="false">'Dados Cadastrais'!AL79</f>
        <v>0</v>
      </c>
      <c r="K80" s="53" t="n">
        <f aca="false">'Dados Cadastrais'!AM79</f>
        <v>0</v>
      </c>
      <c r="L80" s="53" t="n">
        <f aca="false">'Dados Cadastrais'!AN79</f>
        <v>0</v>
      </c>
      <c r="M80" s="53" t="n">
        <f aca="false">'Dados Cadastrais'!AO79</f>
        <v>0</v>
      </c>
      <c r="N80" s="54" t="n">
        <f aca="false">'Dados Cadastrais'!AP79</f>
        <v>0</v>
      </c>
      <c r="O80" s="53" t="n">
        <f aca="false">'Dados Cadastrais'!AQ79</f>
        <v>0</v>
      </c>
      <c r="P80" s="54" t="n">
        <f aca="false">'Dados Cadastrais'!AR79</f>
        <v>0</v>
      </c>
      <c r="Q80" s="40" t="n">
        <f aca="false">SUM(C80:M80,O80)</f>
        <v>0</v>
      </c>
    </row>
    <row r="81" customFormat="false" ht="15" hidden="false" customHeight="false" outlineLevel="0" collapsed="false">
      <c r="A81" s="38" t="n">
        <f aca="false">'Dados Cadastrais'!A80</f>
        <v>0</v>
      </c>
      <c r="B81" s="53" t="n">
        <f aca="false">'Dados Cadastrais'!B80</f>
        <v>0</v>
      </c>
      <c r="C81" s="53" t="n">
        <f aca="false">'Dados Cadastrais'!AE80</f>
        <v>0</v>
      </c>
      <c r="D81" s="53" t="n">
        <f aca="false">'Dados Cadastrais'!AF80</f>
        <v>0</v>
      </c>
      <c r="E81" s="53" t="n">
        <f aca="false">'Dados Cadastrais'!AG80</f>
        <v>0</v>
      </c>
      <c r="F81" s="53" t="n">
        <f aca="false">'Dados Cadastrais'!AH80</f>
        <v>0</v>
      </c>
      <c r="G81" s="53" t="n">
        <f aca="false">'Dados Cadastrais'!AI80</f>
        <v>0</v>
      </c>
      <c r="H81" s="53" t="n">
        <f aca="false">'Dados Cadastrais'!AJ80</f>
        <v>0</v>
      </c>
      <c r="I81" s="53" t="n">
        <f aca="false">'Dados Cadastrais'!AK80</f>
        <v>0</v>
      </c>
      <c r="J81" s="53" t="n">
        <f aca="false">'Dados Cadastrais'!AL80</f>
        <v>0</v>
      </c>
      <c r="K81" s="53" t="n">
        <f aca="false">'Dados Cadastrais'!AM80</f>
        <v>0</v>
      </c>
      <c r="L81" s="53" t="n">
        <f aca="false">'Dados Cadastrais'!AN80</f>
        <v>0</v>
      </c>
      <c r="M81" s="53" t="n">
        <f aca="false">'Dados Cadastrais'!AO80</f>
        <v>0</v>
      </c>
      <c r="N81" s="54" t="n">
        <f aca="false">'Dados Cadastrais'!AP80</f>
        <v>0</v>
      </c>
      <c r="O81" s="53" t="n">
        <f aca="false">'Dados Cadastrais'!AQ80</f>
        <v>0</v>
      </c>
      <c r="P81" s="54" t="n">
        <f aca="false">'Dados Cadastrais'!AR80</f>
        <v>0</v>
      </c>
      <c r="Q81" s="40" t="n">
        <f aca="false">SUM(C81:M81,O81)</f>
        <v>0</v>
      </c>
    </row>
    <row r="82" customFormat="false" ht="15" hidden="false" customHeight="false" outlineLevel="0" collapsed="false">
      <c r="A82" s="38" t="n">
        <f aca="false">'Dados Cadastrais'!A81</f>
        <v>0</v>
      </c>
      <c r="B82" s="53" t="n">
        <f aca="false">'Dados Cadastrais'!B81</f>
        <v>0</v>
      </c>
      <c r="C82" s="53" t="n">
        <f aca="false">'Dados Cadastrais'!AE81</f>
        <v>0</v>
      </c>
      <c r="D82" s="53" t="n">
        <f aca="false">'Dados Cadastrais'!AF81</f>
        <v>0</v>
      </c>
      <c r="E82" s="53" t="n">
        <f aca="false">'Dados Cadastrais'!AG81</f>
        <v>0</v>
      </c>
      <c r="F82" s="53" t="n">
        <f aca="false">'Dados Cadastrais'!AH81</f>
        <v>0</v>
      </c>
      <c r="G82" s="53" t="n">
        <f aca="false">'Dados Cadastrais'!AI81</f>
        <v>0</v>
      </c>
      <c r="H82" s="53" t="n">
        <f aca="false">'Dados Cadastrais'!AJ81</f>
        <v>0</v>
      </c>
      <c r="I82" s="53" t="n">
        <f aca="false">'Dados Cadastrais'!AK81</f>
        <v>0</v>
      </c>
      <c r="J82" s="53" t="n">
        <f aca="false">'Dados Cadastrais'!AL81</f>
        <v>0</v>
      </c>
      <c r="K82" s="53" t="n">
        <f aca="false">'Dados Cadastrais'!AM81</f>
        <v>0</v>
      </c>
      <c r="L82" s="53" t="n">
        <f aca="false">'Dados Cadastrais'!AN81</f>
        <v>0</v>
      </c>
      <c r="M82" s="53" t="n">
        <f aca="false">'Dados Cadastrais'!AO81</f>
        <v>0</v>
      </c>
      <c r="N82" s="54" t="n">
        <f aca="false">'Dados Cadastrais'!AP81</f>
        <v>0</v>
      </c>
      <c r="O82" s="53" t="n">
        <f aca="false">'Dados Cadastrais'!AQ81</f>
        <v>0</v>
      </c>
      <c r="P82" s="54" t="n">
        <f aca="false">'Dados Cadastrais'!AR81</f>
        <v>0</v>
      </c>
      <c r="Q82" s="40" t="n">
        <f aca="false">SUM(C82:M82,O82)</f>
        <v>0</v>
      </c>
    </row>
    <row r="83" customFormat="false" ht="15" hidden="false" customHeight="false" outlineLevel="0" collapsed="false">
      <c r="A83" s="38" t="n">
        <f aca="false">'Dados Cadastrais'!A82</f>
        <v>0</v>
      </c>
      <c r="B83" s="53" t="n">
        <f aca="false">'Dados Cadastrais'!B82</f>
        <v>0</v>
      </c>
      <c r="C83" s="53" t="n">
        <f aca="false">'Dados Cadastrais'!AE82</f>
        <v>0</v>
      </c>
      <c r="D83" s="53" t="n">
        <f aca="false">'Dados Cadastrais'!AF82</f>
        <v>0</v>
      </c>
      <c r="E83" s="53" t="n">
        <f aca="false">'Dados Cadastrais'!AG82</f>
        <v>0</v>
      </c>
      <c r="F83" s="53" t="n">
        <f aca="false">'Dados Cadastrais'!AH82</f>
        <v>0</v>
      </c>
      <c r="G83" s="53" t="n">
        <f aca="false">'Dados Cadastrais'!AI82</f>
        <v>0</v>
      </c>
      <c r="H83" s="53" t="n">
        <f aca="false">'Dados Cadastrais'!AJ82</f>
        <v>0</v>
      </c>
      <c r="I83" s="53" t="n">
        <f aca="false">'Dados Cadastrais'!AK82</f>
        <v>0</v>
      </c>
      <c r="J83" s="53" t="n">
        <f aca="false">'Dados Cadastrais'!AL82</f>
        <v>0</v>
      </c>
      <c r="K83" s="53" t="n">
        <f aca="false">'Dados Cadastrais'!AM82</f>
        <v>0</v>
      </c>
      <c r="L83" s="53" t="n">
        <f aca="false">'Dados Cadastrais'!AN82</f>
        <v>0</v>
      </c>
      <c r="M83" s="53" t="n">
        <f aca="false">'Dados Cadastrais'!AO82</f>
        <v>0</v>
      </c>
      <c r="N83" s="54" t="n">
        <f aca="false">'Dados Cadastrais'!AP82</f>
        <v>0</v>
      </c>
      <c r="O83" s="53" t="n">
        <f aca="false">'Dados Cadastrais'!AQ82</f>
        <v>0</v>
      </c>
      <c r="P83" s="54" t="n">
        <f aca="false">'Dados Cadastrais'!AR82</f>
        <v>0</v>
      </c>
      <c r="Q83" s="40" t="n">
        <f aca="false">SUM(C83:M83,O83)</f>
        <v>0</v>
      </c>
    </row>
    <row r="84" customFormat="false" ht="15" hidden="false" customHeight="false" outlineLevel="0" collapsed="false">
      <c r="A84" s="38" t="n">
        <f aca="false">'Dados Cadastrais'!A83</f>
        <v>0</v>
      </c>
      <c r="B84" s="53" t="n">
        <f aca="false">'Dados Cadastrais'!B83</f>
        <v>0</v>
      </c>
      <c r="C84" s="53" t="n">
        <f aca="false">'Dados Cadastrais'!AE83</f>
        <v>0</v>
      </c>
      <c r="D84" s="53" t="n">
        <f aca="false">'Dados Cadastrais'!AF83</f>
        <v>0</v>
      </c>
      <c r="E84" s="53" t="n">
        <f aca="false">'Dados Cadastrais'!AG83</f>
        <v>0</v>
      </c>
      <c r="F84" s="53" t="n">
        <f aca="false">'Dados Cadastrais'!AH83</f>
        <v>0</v>
      </c>
      <c r="G84" s="53" t="n">
        <f aca="false">'Dados Cadastrais'!AI83</f>
        <v>0</v>
      </c>
      <c r="H84" s="53" t="n">
        <f aca="false">'Dados Cadastrais'!AJ83</f>
        <v>0</v>
      </c>
      <c r="I84" s="53" t="n">
        <f aca="false">'Dados Cadastrais'!AK83</f>
        <v>0</v>
      </c>
      <c r="J84" s="53" t="n">
        <f aca="false">'Dados Cadastrais'!AL83</f>
        <v>0</v>
      </c>
      <c r="K84" s="53" t="n">
        <f aca="false">'Dados Cadastrais'!AM83</f>
        <v>0</v>
      </c>
      <c r="L84" s="53" t="n">
        <f aca="false">'Dados Cadastrais'!AN83</f>
        <v>0</v>
      </c>
      <c r="M84" s="53" t="n">
        <f aca="false">'Dados Cadastrais'!AO83</f>
        <v>0</v>
      </c>
      <c r="N84" s="54" t="n">
        <f aca="false">'Dados Cadastrais'!AP83</f>
        <v>0</v>
      </c>
      <c r="O84" s="53" t="n">
        <f aca="false">'Dados Cadastrais'!AQ83</f>
        <v>0</v>
      </c>
      <c r="P84" s="54" t="n">
        <f aca="false">'Dados Cadastrais'!AR83</f>
        <v>0</v>
      </c>
      <c r="Q84" s="40" t="n">
        <f aca="false">SUM(C84:M84,O84)</f>
        <v>0</v>
      </c>
    </row>
    <row r="85" customFormat="false" ht="15" hidden="false" customHeight="false" outlineLevel="0" collapsed="false">
      <c r="A85" s="38" t="n">
        <f aca="false">'Dados Cadastrais'!A84</f>
        <v>0</v>
      </c>
      <c r="B85" s="53" t="n">
        <f aca="false">'Dados Cadastrais'!B84</f>
        <v>0</v>
      </c>
      <c r="C85" s="53" t="n">
        <f aca="false">'Dados Cadastrais'!AE84</f>
        <v>0</v>
      </c>
      <c r="D85" s="53" t="n">
        <f aca="false">'Dados Cadastrais'!AF84</f>
        <v>0</v>
      </c>
      <c r="E85" s="53" t="n">
        <f aca="false">'Dados Cadastrais'!AG84</f>
        <v>0</v>
      </c>
      <c r="F85" s="53" t="n">
        <f aca="false">'Dados Cadastrais'!AH84</f>
        <v>0</v>
      </c>
      <c r="G85" s="53" t="n">
        <f aca="false">'Dados Cadastrais'!AI84</f>
        <v>0</v>
      </c>
      <c r="H85" s="53" t="n">
        <f aca="false">'Dados Cadastrais'!AJ84</f>
        <v>0</v>
      </c>
      <c r="I85" s="53" t="n">
        <f aca="false">'Dados Cadastrais'!AK84</f>
        <v>0</v>
      </c>
      <c r="J85" s="53" t="n">
        <f aca="false">'Dados Cadastrais'!AL84</f>
        <v>0</v>
      </c>
      <c r="K85" s="53" t="n">
        <f aca="false">'Dados Cadastrais'!AM84</f>
        <v>0</v>
      </c>
      <c r="L85" s="53" t="n">
        <f aca="false">'Dados Cadastrais'!AN84</f>
        <v>0</v>
      </c>
      <c r="M85" s="53" t="n">
        <f aca="false">'Dados Cadastrais'!AO84</f>
        <v>0</v>
      </c>
      <c r="N85" s="54" t="n">
        <f aca="false">'Dados Cadastrais'!AP84</f>
        <v>0</v>
      </c>
      <c r="O85" s="53" t="n">
        <f aca="false">'Dados Cadastrais'!AQ84</f>
        <v>0</v>
      </c>
      <c r="P85" s="54" t="n">
        <f aca="false">'Dados Cadastrais'!AR84</f>
        <v>0</v>
      </c>
      <c r="Q85" s="40" t="n">
        <f aca="false">SUM(C85:M85,O85)</f>
        <v>0</v>
      </c>
    </row>
    <row r="86" customFormat="false" ht="15" hidden="false" customHeight="false" outlineLevel="0" collapsed="false">
      <c r="A86" s="38" t="n">
        <f aca="false">'Dados Cadastrais'!A85</f>
        <v>0</v>
      </c>
      <c r="B86" s="53" t="n">
        <f aca="false">'Dados Cadastrais'!B85</f>
        <v>0</v>
      </c>
      <c r="C86" s="53" t="n">
        <f aca="false">'Dados Cadastrais'!AE85</f>
        <v>0</v>
      </c>
      <c r="D86" s="53" t="n">
        <f aca="false">'Dados Cadastrais'!AF85</f>
        <v>0</v>
      </c>
      <c r="E86" s="53" t="n">
        <f aca="false">'Dados Cadastrais'!AG85</f>
        <v>0</v>
      </c>
      <c r="F86" s="53" t="n">
        <f aca="false">'Dados Cadastrais'!AH85</f>
        <v>0</v>
      </c>
      <c r="G86" s="53" t="n">
        <f aca="false">'Dados Cadastrais'!AI85</f>
        <v>0</v>
      </c>
      <c r="H86" s="53" t="n">
        <f aca="false">'Dados Cadastrais'!AJ85</f>
        <v>0</v>
      </c>
      <c r="I86" s="53" t="n">
        <f aca="false">'Dados Cadastrais'!AK85</f>
        <v>0</v>
      </c>
      <c r="J86" s="53" t="n">
        <f aca="false">'Dados Cadastrais'!AL85</f>
        <v>0</v>
      </c>
      <c r="K86" s="53" t="n">
        <f aca="false">'Dados Cadastrais'!AM85</f>
        <v>0</v>
      </c>
      <c r="L86" s="53" t="n">
        <f aca="false">'Dados Cadastrais'!AN85</f>
        <v>0</v>
      </c>
      <c r="M86" s="53" t="n">
        <f aca="false">'Dados Cadastrais'!AO85</f>
        <v>0</v>
      </c>
      <c r="N86" s="54" t="n">
        <f aca="false">'Dados Cadastrais'!AP85</f>
        <v>0</v>
      </c>
      <c r="O86" s="53" t="n">
        <f aca="false">'Dados Cadastrais'!AQ85</f>
        <v>0</v>
      </c>
      <c r="P86" s="54" t="n">
        <f aca="false">'Dados Cadastrais'!AR85</f>
        <v>0</v>
      </c>
      <c r="Q86" s="40" t="n">
        <f aca="false">SUM(C86:M86,O86)</f>
        <v>0</v>
      </c>
    </row>
    <row r="87" customFormat="false" ht="15" hidden="false" customHeight="false" outlineLevel="0" collapsed="false">
      <c r="A87" s="38" t="n">
        <f aca="false">'Dados Cadastrais'!A86</f>
        <v>0</v>
      </c>
      <c r="B87" s="53" t="n">
        <f aca="false">'Dados Cadastrais'!B86</f>
        <v>0</v>
      </c>
      <c r="C87" s="53" t="n">
        <f aca="false">'Dados Cadastrais'!AE86</f>
        <v>0</v>
      </c>
      <c r="D87" s="53" t="n">
        <f aca="false">'Dados Cadastrais'!AF86</f>
        <v>0</v>
      </c>
      <c r="E87" s="53" t="n">
        <f aca="false">'Dados Cadastrais'!AG86</f>
        <v>0</v>
      </c>
      <c r="F87" s="53" t="n">
        <f aca="false">'Dados Cadastrais'!AH86</f>
        <v>0</v>
      </c>
      <c r="G87" s="53" t="n">
        <f aca="false">'Dados Cadastrais'!AI86</f>
        <v>0</v>
      </c>
      <c r="H87" s="53" t="n">
        <f aca="false">'Dados Cadastrais'!AJ86</f>
        <v>0</v>
      </c>
      <c r="I87" s="53" t="n">
        <f aca="false">'Dados Cadastrais'!AK86</f>
        <v>0</v>
      </c>
      <c r="J87" s="53" t="n">
        <f aca="false">'Dados Cadastrais'!AL86</f>
        <v>0</v>
      </c>
      <c r="K87" s="53" t="n">
        <f aca="false">'Dados Cadastrais'!AM86</f>
        <v>0</v>
      </c>
      <c r="L87" s="53" t="n">
        <f aca="false">'Dados Cadastrais'!AN86</f>
        <v>0</v>
      </c>
      <c r="M87" s="53" t="n">
        <f aca="false">'Dados Cadastrais'!AO86</f>
        <v>0</v>
      </c>
      <c r="N87" s="54" t="n">
        <f aca="false">'Dados Cadastrais'!AP86</f>
        <v>0</v>
      </c>
      <c r="O87" s="53" t="n">
        <f aca="false">'Dados Cadastrais'!AQ86</f>
        <v>0</v>
      </c>
      <c r="P87" s="54" t="n">
        <f aca="false">'Dados Cadastrais'!AR86</f>
        <v>0</v>
      </c>
      <c r="Q87" s="40" t="n">
        <f aca="false">SUM(C87:M87,O87)</f>
        <v>0</v>
      </c>
    </row>
    <row r="88" customFormat="false" ht="15" hidden="false" customHeight="false" outlineLevel="0" collapsed="false">
      <c r="A88" s="38" t="n">
        <f aca="false">'Dados Cadastrais'!A87</f>
        <v>0</v>
      </c>
      <c r="B88" s="53" t="n">
        <f aca="false">'Dados Cadastrais'!B87</f>
        <v>0</v>
      </c>
      <c r="C88" s="53" t="n">
        <f aca="false">'Dados Cadastrais'!AE87</f>
        <v>0</v>
      </c>
      <c r="D88" s="53" t="n">
        <f aca="false">'Dados Cadastrais'!AF87</f>
        <v>0</v>
      </c>
      <c r="E88" s="53" t="n">
        <f aca="false">'Dados Cadastrais'!AG87</f>
        <v>0</v>
      </c>
      <c r="F88" s="53" t="n">
        <f aca="false">'Dados Cadastrais'!AH87</f>
        <v>0</v>
      </c>
      <c r="G88" s="53" t="n">
        <f aca="false">'Dados Cadastrais'!AI87</f>
        <v>0</v>
      </c>
      <c r="H88" s="53" t="n">
        <f aca="false">'Dados Cadastrais'!AJ87</f>
        <v>0</v>
      </c>
      <c r="I88" s="53" t="n">
        <f aca="false">'Dados Cadastrais'!AK87</f>
        <v>0</v>
      </c>
      <c r="J88" s="53" t="n">
        <f aca="false">'Dados Cadastrais'!AL87</f>
        <v>0</v>
      </c>
      <c r="K88" s="53" t="n">
        <f aca="false">'Dados Cadastrais'!AM87</f>
        <v>0</v>
      </c>
      <c r="L88" s="53" t="n">
        <f aca="false">'Dados Cadastrais'!AN87</f>
        <v>0</v>
      </c>
      <c r="M88" s="53" t="n">
        <f aca="false">'Dados Cadastrais'!AO87</f>
        <v>0</v>
      </c>
      <c r="N88" s="54" t="n">
        <f aca="false">'Dados Cadastrais'!AP87</f>
        <v>0</v>
      </c>
      <c r="O88" s="53" t="n">
        <f aca="false">'Dados Cadastrais'!AQ87</f>
        <v>0</v>
      </c>
      <c r="P88" s="54" t="n">
        <f aca="false">'Dados Cadastrais'!AR87</f>
        <v>0</v>
      </c>
      <c r="Q88" s="40" t="n">
        <f aca="false">SUM(C88:M88,O88)</f>
        <v>0</v>
      </c>
    </row>
    <row r="89" customFormat="false" ht="15" hidden="false" customHeight="false" outlineLevel="0" collapsed="false">
      <c r="A89" s="38" t="n">
        <f aca="false">'Dados Cadastrais'!A88</f>
        <v>0</v>
      </c>
      <c r="B89" s="53" t="n">
        <f aca="false">'Dados Cadastrais'!B88</f>
        <v>0</v>
      </c>
      <c r="C89" s="53" t="n">
        <f aca="false">'Dados Cadastrais'!AE88</f>
        <v>0</v>
      </c>
      <c r="D89" s="53" t="n">
        <f aca="false">'Dados Cadastrais'!AF88</f>
        <v>0</v>
      </c>
      <c r="E89" s="53" t="n">
        <f aca="false">'Dados Cadastrais'!AG88</f>
        <v>0</v>
      </c>
      <c r="F89" s="53" t="n">
        <f aca="false">'Dados Cadastrais'!AH88</f>
        <v>0</v>
      </c>
      <c r="G89" s="53" t="n">
        <f aca="false">'Dados Cadastrais'!AI88</f>
        <v>0</v>
      </c>
      <c r="H89" s="53" t="n">
        <f aca="false">'Dados Cadastrais'!AJ88</f>
        <v>0</v>
      </c>
      <c r="I89" s="53" t="n">
        <f aca="false">'Dados Cadastrais'!AK88</f>
        <v>0</v>
      </c>
      <c r="J89" s="53" t="n">
        <f aca="false">'Dados Cadastrais'!AL88</f>
        <v>0</v>
      </c>
      <c r="K89" s="53" t="n">
        <f aca="false">'Dados Cadastrais'!AM88</f>
        <v>0</v>
      </c>
      <c r="L89" s="53" t="n">
        <f aca="false">'Dados Cadastrais'!AN88</f>
        <v>0</v>
      </c>
      <c r="M89" s="53" t="n">
        <f aca="false">'Dados Cadastrais'!AO88</f>
        <v>0</v>
      </c>
      <c r="N89" s="54" t="n">
        <f aca="false">'Dados Cadastrais'!AP88</f>
        <v>0</v>
      </c>
      <c r="O89" s="53" t="n">
        <f aca="false">'Dados Cadastrais'!AQ88</f>
        <v>0</v>
      </c>
      <c r="P89" s="54" t="n">
        <f aca="false">'Dados Cadastrais'!AR88</f>
        <v>0</v>
      </c>
      <c r="Q89" s="40" t="n">
        <f aca="false">SUM(C89:M89,O89)</f>
        <v>0</v>
      </c>
    </row>
    <row r="90" customFormat="false" ht="15" hidden="false" customHeight="false" outlineLevel="0" collapsed="false">
      <c r="A90" s="38" t="n">
        <f aca="false">'Dados Cadastrais'!A89</f>
        <v>0</v>
      </c>
      <c r="B90" s="53" t="n">
        <f aca="false">'Dados Cadastrais'!B89</f>
        <v>0</v>
      </c>
      <c r="C90" s="53" t="n">
        <f aca="false">'Dados Cadastrais'!AE89</f>
        <v>0</v>
      </c>
      <c r="D90" s="53" t="n">
        <f aca="false">'Dados Cadastrais'!AF89</f>
        <v>0</v>
      </c>
      <c r="E90" s="53" t="n">
        <f aca="false">'Dados Cadastrais'!AG89</f>
        <v>0</v>
      </c>
      <c r="F90" s="53" t="n">
        <f aca="false">'Dados Cadastrais'!AH89</f>
        <v>0</v>
      </c>
      <c r="G90" s="53" t="n">
        <f aca="false">'Dados Cadastrais'!AI89</f>
        <v>0</v>
      </c>
      <c r="H90" s="53" t="n">
        <f aca="false">'Dados Cadastrais'!AJ89</f>
        <v>0</v>
      </c>
      <c r="I90" s="53" t="n">
        <f aca="false">'Dados Cadastrais'!AK89</f>
        <v>0</v>
      </c>
      <c r="J90" s="53" t="n">
        <f aca="false">'Dados Cadastrais'!AL89</f>
        <v>0</v>
      </c>
      <c r="K90" s="53" t="n">
        <f aca="false">'Dados Cadastrais'!AM89</f>
        <v>0</v>
      </c>
      <c r="L90" s="53" t="n">
        <f aca="false">'Dados Cadastrais'!AN89</f>
        <v>0</v>
      </c>
      <c r="M90" s="53" t="n">
        <f aca="false">'Dados Cadastrais'!AO89</f>
        <v>0</v>
      </c>
      <c r="N90" s="54" t="n">
        <f aca="false">'Dados Cadastrais'!AP89</f>
        <v>0</v>
      </c>
      <c r="O90" s="53" t="n">
        <f aca="false">'Dados Cadastrais'!AQ89</f>
        <v>0</v>
      </c>
      <c r="P90" s="54" t="n">
        <f aca="false">'Dados Cadastrais'!AR89</f>
        <v>0</v>
      </c>
      <c r="Q90" s="40" t="n">
        <f aca="false">SUM(C90:M90,O90)</f>
        <v>0</v>
      </c>
    </row>
    <row r="91" customFormat="false" ht="15" hidden="false" customHeight="false" outlineLevel="0" collapsed="false">
      <c r="A91" s="38" t="n">
        <f aca="false">'Dados Cadastrais'!A90</f>
        <v>0</v>
      </c>
      <c r="B91" s="53" t="n">
        <f aca="false">'Dados Cadastrais'!B90</f>
        <v>0</v>
      </c>
      <c r="C91" s="53" t="n">
        <f aca="false">'Dados Cadastrais'!AE90</f>
        <v>0</v>
      </c>
      <c r="D91" s="53" t="n">
        <f aca="false">'Dados Cadastrais'!AF90</f>
        <v>0</v>
      </c>
      <c r="E91" s="53" t="n">
        <f aca="false">'Dados Cadastrais'!AG90</f>
        <v>0</v>
      </c>
      <c r="F91" s="53" t="n">
        <f aca="false">'Dados Cadastrais'!AH90</f>
        <v>0</v>
      </c>
      <c r="G91" s="53" t="n">
        <f aca="false">'Dados Cadastrais'!AI90</f>
        <v>0</v>
      </c>
      <c r="H91" s="53" t="n">
        <f aca="false">'Dados Cadastrais'!AJ90</f>
        <v>0</v>
      </c>
      <c r="I91" s="53" t="n">
        <f aca="false">'Dados Cadastrais'!AK90</f>
        <v>0</v>
      </c>
      <c r="J91" s="53" t="n">
        <f aca="false">'Dados Cadastrais'!AL90</f>
        <v>0</v>
      </c>
      <c r="K91" s="53" t="n">
        <f aca="false">'Dados Cadastrais'!AM90</f>
        <v>0</v>
      </c>
      <c r="L91" s="53" t="n">
        <f aca="false">'Dados Cadastrais'!AN90</f>
        <v>0</v>
      </c>
      <c r="M91" s="53" t="n">
        <f aca="false">'Dados Cadastrais'!AO90</f>
        <v>0</v>
      </c>
      <c r="N91" s="54" t="n">
        <f aca="false">'Dados Cadastrais'!AP90</f>
        <v>0</v>
      </c>
      <c r="O91" s="53" t="n">
        <f aca="false">'Dados Cadastrais'!AQ90</f>
        <v>0</v>
      </c>
      <c r="P91" s="54" t="n">
        <f aca="false">'Dados Cadastrais'!AR90</f>
        <v>0</v>
      </c>
      <c r="Q91" s="40" t="n">
        <f aca="false">SUM(C91:M91,O91)</f>
        <v>0</v>
      </c>
    </row>
    <row r="92" customFormat="false" ht="15" hidden="false" customHeight="false" outlineLevel="0" collapsed="false">
      <c r="A92" s="38" t="n">
        <f aca="false">'Dados Cadastrais'!A91</f>
        <v>0</v>
      </c>
      <c r="B92" s="53" t="n">
        <f aca="false">'Dados Cadastrais'!B91</f>
        <v>0</v>
      </c>
      <c r="C92" s="53" t="n">
        <f aca="false">'Dados Cadastrais'!AE91</f>
        <v>0</v>
      </c>
      <c r="D92" s="53" t="n">
        <f aca="false">'Dados Cadastrais'!AF91</f>
        <v>0</v>
      </c>
      <c r="E92" s="53" t="n">
        <f aca="false">'Dados Cadastrais'!AG91</f>
        <v>0</v>
      </c>
      <c r="F92" s="53" t="n">
        <f aca="false">'Dados Cadastrais'!AH91</f>
        <v>0</v>
      </c>
      <c r="G92" s="53" t="n">
        <f aca="false">'Dados Cadastrais'!AI91</f>
        <v>0</v>
      </c>
      <c r="H92" s="53" t="n">
        <f aca="false">'Dados Cadastrais'!AJ91</f>
        <v>0</v>
      </c>
      <c r="I92" s="53" t="n">
        <f aca="false">'Dados Cadastrais'!AK91</f>
        <v>0</v>
      </c>
      <c r="J92" s="53" t="n">
        <f aca="false">'Dados Cadastrais'!AL91</f>
        <v>0</v>
      </c>
      <c r="K92" s="53" t="n">
        <f aca="false">'Dados Cadastrais'!AM91</f>
        <v>0</v>
      </c>
      <c r="L92" s="53" t="n">
        <f aca="false">'Dados Cadastrais'!AN91</f>
        <v>0</v>
      </c>
      <c r="M92" s="53" t="n">
        <f aca="false">'Dados Cadastrais'!AO91</f>
        <v>0</v>
      </c>
      <c r="N92" s="54" t="n">
        <f aca="false">'Dados Cadastrais'!AP91</f>
        <v>0</v>
      </c>
      <c r="O92" s="53" t="n">
        <f aca="false">'Dados Cadastrais'!AQ91</f>
        <v>0</v>
      </c>
      <c r="P92" s="54" t="n">
        <f aca="false">'Dados Cadastrais'!AR91</f>
        <v>0</v>
      </c>
      <c r="Q92" s="40" t="n">
        <f aca="false">SUM(C92:M92,O92)</f>
        <v>0</v>
      </c>
    </row>
    <row r="93" customFormat="false" ht="15" hidden="false" customHeight="false" outlineLevel="0" collapsed="false">
      <c r="A93" s="38" t="n">
        <f aca="false">'Dados Cadastrais'!A92</f>
        <v>0</v>
      </c>
      <c r="B93" s="53" t="n">
        <f aca="false">'Dados Cadastrais'!B92</f>
        <v>0</v>
      </c>
      <c r="C93" s="53" t="n">
        <f aca="false">'Dados Cadastrais'!AE92</f>
        <v>0</v>
      </c>
      <c r="D93" s="53" t="n">
        <f aca="false">'Dados Cadastrais'!AF92</f>
        <v>0</v>
      </c>
      <c r="E93" s="53" t="n">
        <f aca="false">'Dados Cadastrais'!AG92</f>
        <v>0</v>
      </c>
      <c r="F93" s="53" t="n">
        <f aca="false">'Dados Cadastrais'!AH92</f>
        <v>0</v>
      </c>
      <c r="G93" s="53" t="n">
        <f aca="false">'Dados Cadastrais'!AI92</f>
        <v>0</v>
      </c>
      <c r="H93" s="53" t="n">
        <f aca="false">'Dados Cadastrais'!AJ92</f>
        <v>0</v>
      </c>
      <c r="I93" s="53" t="n">
        <f aca="false">'Dados Cadastrais'!AK92</f>
        <v>0</v>
      </c>
      <c r="J93" s="53" t="n">
        <f aca="false">'Dados Cadastrais'!AL92</f>
        <v>0</v>
      </c>
      <c r="K93" s="53" t="n">
        <f aca="false">'Dados Cadastrais'!AM92</f>
        <v>0</v>
      </c>
      <c r="L93" s="53" t="n">
        <f aca="false">'Dados Cadastrais'!AN92</f>
        <v>0</v>
      </c>
      <c r="M93" s="53" t="n">
        <f aca="false">'Dados Cadastrais'!AO92</f>
        <v>0</v>
      </c>
      <c r="N93" s="54" t="n">
        <f aca="false">'Dados Cadastrais'!AP92</f>
        <v>0</v>
      </c>
      <c r="O93" s="53" t="n">
        <f aca="false">'Dados Cadastrais'!AQ92</f>
        <v>0</v>
      </c>
      <c r="P93" s="54" t="n">
        <f aca="false">'Dados Cadastrais'!AR92</f>
        <v>0</v>
      </c>
      <c r="Q93" s="40" t="n">
        <f aca="false">SUM(C93:M93,O93)</f>
        <v>0</v>
      </c>
    </row>
    <row r="94" customFormat="false" ht="15" hidden="false" customHeight="false" outlineLevel="0" collapsed="false">
      <c r="A94" s="38" t="n">
        <f aca="false">'Dados Cadastrais'!A93</f>
        <v>0</v>
      </c>
      <c r="B94" s="53" t="n">
        <f aca="false">'Dados Cadastrais'!B93</f>
        <v>0</v>
      </c>
      <c r="C94" s="53" t="n">
        <f aca="false">'Dados Cadastrais'!AE93</f>
        <v>0</v>
      </c>
      <c r="D94" s="53" t="n">
        <f aca="false">'Dados Cadastrais'!AF93</f>
        <v>0</v>
      </c>
      <c r="E94" s="53" t="n">
        <f aca="false">'Dados Cadastrais'!AG93</f>
        <v>0</v>
      </c>
      <c r="F94" s="53" t="n">
        <f aca="false">'Dados Cadastrais'!AH93</f>
        <v>0</v>
      </c>
      <c r="G94" s="53" t="n">
        <f aca="false">'Dados Cadastrais'!AI93</f>
        <v>0</v>
      </c>
      <c r="H94" s="53" t="n">
        <f aca="false">'Dados Cadastrais'!AJ93</f>
        <v>0</v>
      </c>
      <c r="I94" s="53" t="n">
        <f aca="false">'Dados Cadastrais'!AK93</f>
        <v>0</v>
      </c>
      <c r="J94" s="53" t="n">
        <f aca="false">'Dados Cadastrais'!AL93</f>
        <v>0</v>
      </c>
      <c r="K94" s="53" t="n">
        <f aca="false">'Dados Cadastrais'!AM93</f>
        <v>0</v>
      </c>
      <c r="L94" s="53" t="n">
        <f aca="false">'Dados Cadastrais'!AN93</f>
        <v>0</v>
      </c>
      <c r="M94" s="53" t="n">
        <f aca="false">'Dados Cadastrais'!AO93</f>
        <v>0</v>
      </c>
      <c r="N94" s="54" t="n">
        <f aca="false">'Dados Cadastrais'!AP93</f>
        <v>0</v>
      </c>
      <c r="O94" s="53" t="n">
        <f aca="false">'Dados Cadastrais'!AQ93</f>
        <v>0</v>
      </c>
      <c r="P94" s="54" t="n">
        <f aca="false">'Dados Cadastrais'!AR93</f>
        <v>0</v>
      </c>
      <c r="Q94" s="40" t="n">
        <f aca="false">SUM(C94:M94,O94)</f>
        <v>0</v>
      </c>
    </row>
    <row r="95" customFormat="false" ht="15" hidden="false" customHeight="false" outlineLevel="0" collapsed="false">
      <c r="A95" s="38" t="n">
        <f aca="false">'Dados Cadastrais'!A94</f>
        <v>0</v>
      </c>
      <c r="B95" s="53" t="n">
        <f aca="false">'Dados Cadastrais'!B94</f>
        <v>0</v>
      </c>
      <c r="C95" s="53" t="n">
        <f aca="false">'Dados Cadastrais'!AE94</f>
        <v>0</v>
      </c>
      <c r="D95" s="53" t="n">
        <f aca="false">'Dados Cadastrais'!AF94</f>
        <v>0</v>
      </c>
      <c r="E95" s="53" t="n">
        <f aca="false">'Dados Cadastrais'!AG94</f>
        <v>0</v>
      </c>
      <c r="F95" s="53" t="n">
        <f aca="false">'Dados Cadastrais'!AH94</f>
        <v>0</v>
      </c>
      <c r="G95" s="53" t="n">
        <f aca="false">'Dados Cadastrais'!AI94</f>
        <v>0</v>
      </c>
      <c r="H95" s="53" t="n">
        <f aca="false">'Dados Cadastrais'!AJ94</f>
        <v>0</v>
      </c>
      <c r="I95" s="53" t="n">
        <f aca="false">'Dados Cadastrais'!AK94</f>
        <v>0</v>
      </c>
      <c r="J95" s="53" t="n">
        <f aca="false">'Dados Cadastrais'!AL94</f>
        <v>0</v>
      </c>
      <c r="K95" s="53" t="n">
        <f aca="false">'Dados Cadastrais'!AM94</f>
        <v>0</v>
      </c>
      <c r="L95" s="53" t="n">
        <f aca="false">'Dados Cadastrais'!AN94</f>
        <v>0</v>
      </c>
      <c r="M95" s="53" t="n">
        <f aca="false">'Dados Cadastrais'!AO94</f>
        <v>0</v>
      </c>
      <c r="N95" s="54" t="n">
        <f aca="false">'Dados Cadastrais'!AP94</f>
        <v>0</v>
      </c>
      <c r="O95" s="53" t="n">
        <f aca="false">'Dados Cadastrais'!AQ94</f>
        <v>0</v>
      </c>
      <c r="P95" s="54" t="n">
        <f aca="false">'Dados Cadastrais'!AR94</f>
        <v>0</v>
      </c>
      <c r="Q95" s="40" t="n">
        <f aca="false">SUM(C95:M95,O95)</f>
        <v>0</v>
      </c>
    </row>
    <row r="96" customFormat="false" ht="15" hidden="false" customHeight="false" outlineLevel="0" collapsed="false">
      <c r="A96" s="38" t="n">
        <f aca="false">'Dados Cadastrais'!A95</f>
        <v>0</v>
      </c>
      <c r="B96" s="53" t="n">
        <f aca="false">'Dados Cadastrais'!B95</f>
        <v>0</v>
      </c>
      <c r="C96" s="53" t="n">
        <f aca="false">'Dados Cadastrais'!AE95</f>
        <v>0</v>
      </c>
      <c r="D96" s="53" t="n">
        <f aca="false">'Dados Cadastrais'!AF95</f>
        <v>0</v>
      </c>
      <c r="E96" s="53" t="n">
        <f aca="false">'Dados Cadastrais'!AG95</f>
        <v>0</v>
      </c>
      <c r="F96" s="53" t="n">
        <f aca="false">'Dados Cadastrais'!AH95</f>
        <v>0</v>
      </c>
      <c r="G96" s="53" t="n">
        <f aca="false">'Dados Cadastrais'!AI95</f>
        <v>0</v>
      </c>
      <c r="H96" s="53" t="n">
        <f aca="false">'Dados Cadastrais'!AJ95</f>
        <v>0</v>
      </c>
      <c r="I96" s="53" t="n">
        <f aca="false">'Dados Cadastrais'!AK95</f>
        <v>0</v>
      </c>
      <c r="J96" s="53" t="n">
        <f aca="false">'Dados Cadastrais'!AL95</f>
        <v>0</v>
      </c>
      <c r="K96" s="53" t="n">
        <f aca="false">'Dados Cadastrais'!AM95</f>
        <v>0</v>
      </c>
      <c r="L96" s="53" t="n">
        <f aca="false">'Dados Cadastrais'!AN95</f>
        <v>0</v>
      </c>
      <c r="M96" s="53" t="n">
        <f aca="false">'Dados Cadastrais'!AO95</f>
        <v>0</v>
      </c>
      <c r="N96" s="54" t="n">
        <f aca="false">'Dados Cadastrais'!AP95</f>
        <v>0</v>
      </c>
      <c r="O96" s="53" t="n">
        <f aca="false">'Dados Cadastrais'!AQ95</f>
        <v>0</v>
      </c>
      <c r="P96" s="54" t="n">
        <f aca="false">'Dados Cadastrais'!AR95</f>
        <v>0</v>
      </c>
      <c r="Q96" s="40" t="n">
        <f aca="false">SUM(C96:M96,O96)</f>
        <v>0</v>
      </c>
    </row>
    <row r="97" customFormat="false" ht="15" hidden="false" customHeight="false" outlineLevel="0" collapsed="false">
      <c r="A97" s="38" t="n">
        <f aca="false">'Dados Cadastrais'!A96</f>
        <v>0</v>
      </c>
      <c r="B97" s="53" t="n">
        <f aca="false">'Dados Cadastrais'!B96</f>
        <v>0</v>
      </c>
      <c r="C97" s="53" t="n">
        <f aca="false">'Dados Cadastrais'!AE96</f>
        <v>0</v>
      </c>
      <c r="D97" s="53" t="n">
        <f aca="false">'Dados Cadastrais'!AF96</f>
        <v>0</v>
      </c>
      <c r="E97" s="53" t="n">
        <f aca="false">'Dados Cadastrais'!AG96</f>
        <v>0</v>
      </c>
      <c r="F97" s="53" t="n">
        <f aca="false">'Dados Cadastrais'!AH96</f>
        <v>0</v>
      </c>
      <c r="G97" s="53" t="n">
        <f aca="false">'Dados Cadastrais'!AI96</f>
        <v>0</v>
      </c>
      <c r="H97" s="53" t="n">
        <f aca="false">'Dados Cadastrais'!AJ96</f>
        <v>0</v>
      </c>
      <c r="I97" s="53" t="n">
        <f aca="false">'Dados Cadastrais'!AK96</f>
        <v>0</v>
      </c>
      <c r="J97" s="53" t="n">
        <f aca="false">'Dados Cadastrais'!AL96</f>
        <v>0</v>
      </c>
      <c r="K97" s="53" t="n">
        <f aca="false">'Dados Cadastrais'!AM96</f>
        <v>0</v>
      </c>
      <c r="L97" s="53" t="n">
        <f aca="false">'Dados Cadastrais'!AN96</f>
        <v>0</v>
      </c>
      <c r="M97" s="53" t="n">
        <f aca="false">'Dados Cadastrais'!AO96</f>
        <v>0</v>
      </c>
      <c r="N97" s="54" t="n">
        <f aca="false">'Dados Cadastrais'!AP96</f>
        <v>0</v>
      </c>
      <c r="O97" s="53" t="n">
        <f aca="false">'Dados Cadastrais'!AQ96</f>
        <v>0</v>
      </c>
      <c r="P97" s="54" t="n">
        <f aca="false">'Dados Cadastrais'!AR96</f>
        <v>0</v>
      </c>
      <c r="Q97" s="40" t="n">
        <f aca="false">SUM(C97:M97,O97)</f>
        <v>0</v>
      </c>
    </row>
    <row r="98" customFormat="false" ht="15" hidden="false" customHeight="false" outlineLevel="0" collapsed="false">
      <c r="A98" s="38" t="n">
        <f aca="false">'Dados Cadastrais'!A97</f>
        <v>0</v>
      </c>
      <c r="B98" s="53" t="n">
        <f aca="false">'Dados Cadastrais'!B97</f>
        <v>0</v>
      </c>
      <c r="C98" s="53" t="n">
        <f aca="false">'Dados Cadastrais'!AE97</f>
        <v>0</v>
      </c>
      <c r="D98" s="53" t="n">
        <f aca="false">'Dados Cadastrais'!AF97</f>
        <v>0</v>
      </c>
      <c r="E98" s="53" t="n">
        <f aca="false">'Dados Cadastrais'!AG97</f>
        <v>0</v>
      </c>
      <c r="F98" s="53" t="n">
        <f aca="false">'Dados Cadastrais'!AH97</f>
        <v>0</v>
      </c>
      <c r="G98" s="53" t="n">
        <f aca="false">'Dados Cadastrais'!AI97</f>
        <v>0</v>
      </c>
      <c r="H98" s="53" t="n">
        <f aca="false">'Dados Cadastrais'!AJ97</f>
        <v>0</v>
      </c>
      <c r="I98" s="53" t="n">
        <f aca="false">'Dados Cadastrais'!AK97</f>
        <v>0</v>
      </c>
      <c r="J98" s="53" t="n">
        <f aca="false">'Dados Cadastrais'!AL97</f>
        <v>0</v>
      </c>
      <c r="K98" s="53" t="n">
        <f aca="false">'Dados Cadastrais'!AM97</f>
        <v>0</v>
      </c>
      <c r="L98" s="53" t="n">
        <f aca="false">'Dados Cadastrais'!AN97</f>
        <v>0</v>
      </c>
      <c r="M98" s="53" t="n">
        <f aca="false">'Dados Cadastrais'!AO97</f>
        <v>0</v>
      </c>
      <c r="N98" s="54" t="n">
        <f aca="false">'Dados Cadastrais'!AP97</f>
        <v>0</v>
      </c>
      <c r="O98" s="53" t="n">
        <f aca="false">'Dados Cadastrais'!AQ97</f>
        <v>0</v>
      </c>
      <c r="P98" s="54" t="n">
        <f aca="false">'Dados Cadastrais'!AR97</f>
        <v>0</v>
      </c>
      <c r="Q98" s="40" t="n">
        <f aca="false">SUM(C98:M98,O98)</f>
        <v>0</v>
      </c>
    </row>
    <row r="99" customFormat="false" ht="15" hidden="false" customHeight="false" outlineLevel="0" collapsed="false">
      <c r="A99" s="38" t="n">
        <f aca="false">'Dados Cadastrais'!A98</f>
        <v>0</v>
      </c>
      <c r="B99" s="53" t="n">
        <f aca="false">'Dados Cadastrais'!B98</f>
        <v>0</v>
      </c>
      <c r="C99" s="53" t="n">
        <f aca="false">'Dados Cadastrais'!AE98</f>
        <v>0</v>
      </c>
      <c r="D99" s="53" t="n">
        <f aca="false">'Dados Cadastrais'!AF98</f>
        <v>0</v>
      </c>
      <c r="E99" s="53" t="n">
        <f aca="false">'Dados Cadastrais'!AG98</f>
        <v>0</v>
      </c>
      <c r="F99" s="53" t="n">
        <f aca="false">'Dados Cadastrais'!AH98</f>
        <v>0</v>
      </c>
      <c r="G99" s="53" t="n">
        <f aca="false">'Dados Cadastrais'!AI98</f>
        <v>0</v>
      </c>
      <c r="H99" s="53" t="n">
        <f aca="false">'Dados Cadastrais'!AJ98</f>
        <v>0</v>
      </c>
      <c r="I99" s="53" t="n">
        <f aca="false">'Dados Cadastrais'!AK98</f>
        <v>0</v>
      </c>
      <c r="J99" s="53" t="n">
        <f aca="false">'Dados Cadastrais'!AL98</f>
        <v>0</v>
      </c>
      <c r="K99" s="53" t="n">
        <f aca="false">'Dados Cadastrais'!AM98</f>
        <v>0</v>
      </c>
      <c r="L99" s="53" t="n">
        <f aca="false">'Dados Cadastrais'!AN98</f>
        <v>0</v>
      </c>
      <c r="M99" s="53" t="n">
        <f aca="false">'Dados Cadastrais'!AO98</f>
        <v>0</v>
      </c>
      <c r="N99" s="54" t="n">
        <f aca="false">'Dados Cadastrais'!AP98</f>
        <v>0</v>
      </c>
      <c r="O99" s="53" t="n">
        <f aca="false">'Dados Cadastrais'!AQ98</f>
        <v>0</v>
      </c>
      <c r="P99" s="54" t="n">
        <f aca="false">'Dados Cadastrais'!AR98</f>
        <v>0</v>
      </c>
      <c r="Q99" s="40" t="n">
        <f aca="false">SUM(C99:M99,O99)</f>
        <v>0</v>
      </c>
    </row>
    <row r="100" customFormat="false" ht="15" hidden="false" customHeight="false" outlineLevel="0" collapsed="false">
      <c r="A100" s="38" t="n">
        <f aca="false">'Dados Cadastrais'!A99</f>
        <v>0</v>
      </c>
      <c r="B100" s="53" t="n">
        <f aca="false">'Dados Cadastrais'!B99</f>
        <v>0</v>
      </c>
      <c r="C100" s="53" t="n">
        <f aca="false">'Dados Cadastrais'!AE99</f>
        <v>0</v>
      </c>
      <c r="D100" s="53" t="n">
        <f aca="false">'Dados Cadastrais'!AF99</f>
        <v>0</v>
      </c>
      <c r="E100" s="53" t="n">
        <f aca="false">'Dados Cadastrais'!AG99</f>
        <v>0</v>
      </c>
      <c r="F100" s="53" t="n">
        <f aca="false">'Dados Cadastrais'!AH99</f>
        <v>0</v>
      </c>
      <c r="G100" s="53" t="n">
        <f aca="false">'Dados Cadastrais'!AI99</f>
        <v>0</v>
      </c>
      <c r="H100" s="53" t="n">
        <f aca="false">'Dados Cadastrais'!AJ99</f>
        <v>0</v>
      </c>
      <c r="I100" s="53" t="n">
        <f aca="false">'Dados Cadastrais'!AK99</f>
        <v>0</v>
      </c>
      <c r="J100" s="53" t="n">
        <f aca="false">'Dados Cadastrais'!AL99</f>
        <v>0</v>
      </c>
      <c r="K100" s="53" t="n">
        <f aca="false">'Dados Cadastrais'!AM99</f>
        <v>0</v>
      </c>
      <c r="L100" s="53" t="n">
        <f aca="false">'Dados Cadastrais'!AN99</f>
        <v>0</v>
      </c>
      <c r="M100" s="53" t="n">
        <f aca="false">'Dados Cadastrais'!AO99</f>
        <v>0</v>
      </c>
      <c r="N100" s="54" t="n">
        <f aca="false">'Dados Cadastrais'!AP99</f>
        <v>0</v>
      </c>
      <c r="O100" s="53" t="n">
        <f aca="false">'Dados Cadastrais'!AQ99</f>
        <v>0</v>
      </c>
      <c r="P100" s="54" t="n">
        <f aca="false">'Dados Cadastrais'!AR99</f>
        <v>0</v>
      </c>
      <c r="Q100" s="40" t="n">
        <f aca="false">SUM(C100:M100,O100)</f>
        <v>0</v>
      </c>
    </row>
    <row r="101" customFormat="false" ht="15" hidden="false" customHeight="false" outlineLevel="0" collapsed="false">
      <c r="A101" s="38" t="n">
        <f aca="false">'Dados Cadastrais'!A100</f>
        <v>0</v>
      </c>
      <c r="B101" s="53" t="n">
        <f aca="false">'Dados Cadastrais'!B100</f>
        <v>0</v>
      </c>
      <c r="C101" s="53" t="n">
        <f aca="false">'Dados Cadastrais'!AE100</f>
        <v>0</v>
      </c>
      <c r="D101" s="53" t="n">
        <f aca="false">'Dados Cadastrais'!AF100</f>
        <v>0</v>
      </c>
      <c r="E101" s="53" t="n">
        <f aca="false">'Dados Cadastrais'!AG100</f>
        <v>0</v>
      </c>
      <c r="F101" s="53" t="n">
        <f aca="false">'Dados Cadastrais'!AH100</f>
        <v>0</v>
      </c>
      <c r="G101" s="53" t="n">
        <f aca="false">'Dados Cadastrais'!AI100</f>
        <v>0</v>
      </c>
      <c r="H101" s="53" t="n">
        <f aca="false">'Dados Cadastrais'!AJ100</f>
        <v>0</v>
      </c>
      <c r="I101" s="53" t="n">
        <f aca="false">'Dados Cadastrais'!AK100</f>
        <v>0</v>
      </c>
      <c r="J101" s="53" t="n">
        <f aca="false">'Dados Cadastrais'!AL100</f>
        <v>0</v>
      </c>
      <c r="K101" s="53" t="n">
        <f aca="false">'Dados Cadastrais'!AM100</f>
        <v>0</v>
      </c>
      <c r="L101" s="53" t="n">
        <f aca="false">'Dados Cadastrais'!AN100</f>
        <v>0</v>
      </c>
      <c r="M101" s="53" t="n">
        <f aca="false">'Dados Cadastrais'!AO100</f>
        <v>0</v>
      </c>
      <c r="N101" s="54" t="n">
        <f aca="false">'Dados Cadastrais'!AP100</f>
        <v>0</v>
      </c>
      <c r="O101" s="53" t="n">
        <f aca="false">'Dados Cadastrais'!AQ100</f>
        <v>0</v>
      </c>
      <c r="P101" s="54" t="n">
        <f aca="false">'Dados Cadastrais'!AR100</f>
        <v>0</v>
      </c>
      <c r="Q101" s="40" t="n">
        <f aca="false">SUM(C101:M101,O101)</f>
        <v>0</v>
      </c>
    </row>
    <row r="102" customFormat="false" ht="15" hidden="false" customHeight="false" outlineLevel="0" collapsed="false">
      <c r="A102" s="38" t="n">
        <f aca="false">'Dados Cadastrais'!A101</f>
        <v>0</v>
      </c>
      <c r="B102" s="53" t="n">
        <f aca="false">'Dados Cadastrais'!B101</f>
        <v>0</v>
      </c>
      <c r="C102" s="53" t="n">
        <f aca="false">'Dados Cadastrais'!AE101</f>
        <v>0</v>
      </c>
      <c r="D102" s="53" t="n">
        <f aca="false">'Dados Cadastrais'!AF101</f>
        <v>0</v>
      </c>
      <c r="E102" s="53" t="n">
        <f aca="false">'Dados Cadastrais'!AG101</f>
        <v>0</v>
      </c>
      <c r="F102" s="53" t="n">
        <f aca="false">'Dados Cadastrais'!AH101</f>
        <v>0</v>
      </c>
      <c r="G102" s="53" t="n">
        <f aca="false">'Dados Cadastrais'!AI101</f>
        <v>0</v>
      </c>
      <c r="H102" s="53" t="n">
        <f aca="false">'Dados Cadastrais'!AJ101</f>
        <v>0</v>
      </c>
      <c r="I102" s="53" t="n">
        <f aca="false">'Dados Cadastrais'!AK101</f>
        <v>0</v>
      </c>
      <c r="J102" s="53" t="n">
        <f aca="false">'Dados Cadastrais'!AL101</f>
        <v>0</v>
      </c>
      <c r="K102" s="53" t="n">
        <f aca="false">'Dados Cadastrais'!AM101</f>
        <v>0</v>
      </c>
      <c r="L102" s="53" t="n">
        <f aca="false">'Dados Cadastrais'!AN101</f>
        <v>0</v>
      </c>
      <c r="M102" s="53" t="n">
        <f aca="false">'Dados Cadastrais'!AO101</f>
        <v>0</v>
      </c>
      <c r="N102" s="54" t="n">
        <f aca="false">'Dados Cadastrais'!AP101</f>
        <v>0</v>
      </c>
      <c r="O102" s="53" t="n">
        <f aca="false">'Dados Cadastrais'!AQ101</f>
        <v>0</v>
      </c>
      <c r="P102" s="54" t="n">
        <f aca="false">'Dados Cadastrais'!AR101</f>
        <v>0</v>
      </c>
      <c r="Q102" s="40" t="n">
        <f aca="false">SUM(C102:M102,O102)</f>
        <v>0</v>
      </c>
    </row>
    <row r="103" customFormat="false" ht="15" hidden="false" customHeight="false" outlineLevel="0" collapsed="false">
      <c r="A103" s="38" t="n">
        <f aca="false">'Dados Cadastrais'!A102</f>
        <v>0</v>
      </c>
      <c r="B103" s="53" t="n">
        <f aca="false">'Dados Cadastrais'!B102</f>
        <v>0</v>
      </c>
      <c r="C103" s="53" t="n">
        <f aca="false">'Dados Cadastrais'!AE102</f>
        <v>0</v>
      </c>
      <c r="D103" s="53" t="n">
        <f aca="false">'Dados Cadastrais'!AF102</f>
        <v>0</v>
      </c>
      <c r="E103" s="53" t="n">
        <f aca="false">'Dados Cadastrais'!AG102</f>
        <v>0</v>
      </c>
      <c r="F103" s="53" t="n">
        <f aca="false">'Dados Cadastrais'!AH102</f>
        <v>0</v>
      </c>
      <c r="G103" s="53" t="n">
        <f aca="false">'Dados Cadastrais'!AI102</f>
        <v>0</v>
      </c>
      <c r="H103" s="53" t="n">
        <f aca="false">'Dados Cadastrais'!AJ102</f>
        <v>0</v>
      </c>
      <c r="I103" s="53" t="n">
        <f aca="false">'Dados Cadastrais'!AK102</f>
        <v>0</v>
      </c>
      <c r="J103" s="53" t="n">
        <f aca="false">'Dados Cadastrais'!AL102</f>
        <v>0</v>
      </c>
      <c r="K103" s="53" t="n">
        <f aca="false">'Dados Cadastrais'!AM102</f>
        <v>0</v>
      </c>
      <c r="L103" s="53" t="n">
        <f aca="false">'Dados Cadastrais'!AN102</f>
        <v>0</v>
      </c>
      <c r="M103" s="53" t="n">
        <f aca="false">'Dados Cadastrais'!AO102</f>
        <v>0</v>
      </c>
      <c r="N103" s="54" t="n">
        <f aca="false">'Dados Cadastrais'!AP102</f>
        <v>0</v>
      </c>
      <c r="O103" s="53" t="n">
        <f aca="false">'Dados Cadastrais'!AQ102</f>
        <v>0</v>
      </c>
      <c r="P103" s="54" t="n">
        <f aca="false">'Dados Cadastrais'!AR102</f>
        <v>0</v>
      </c>
      <c r="Q103" s="40" t="n">
        <f aca="false">SUM(C103:M103,O103)</f>
        <v>0</v>
      </c>
    </row>
    <row r="104" customFormat="false" ht="15" hidden="false" customHeight="false" outlineLevel="0" collapsed="false">
      <c r="A104" s="38" t="n">
        <f aca="false">'Dados Cadastrais'!A103</f>
        <v>0</v>
      </c>
      <c r="B104" s="53" t="n">
        <f aca="false">'Dados Cadastrais'!B103</f>
        <v>0</v>
      </c>
      <c r="C104" s="53" t="n">
        <f aca="false">'Dados Cadastrais'!AE103</f>
        <v>0</v>
      </c>
      <c r="D104" s="53" t="n">
        <f aca="false">'Dados Cadastrais'!AF103</f>
        <v>0</v>
      </c>
      <c r="E104" s="53" t="n">
        <f aca="false">'Dados Cadastrais'!AG103</f>
        <v>0</v>
      </c>
      <c r="F104" s="53" t="n">
        <f aca="false">'Dados Cadastrais'!AH103</f>
        <v>0</v>
      </c>
      <c r="G104" s="53" t="n">
        <f aca="false">'Dados Cadastrais'!AI103</f>
        <v>0</v>
      </c>
      <c r="H104" s="53" t="n">
        <f aca="false">'Dados Cadastrais'!AJ103</f>
        <v>0</v>
      </c>
      <c r="I104" s="53" t="n">
        <f aca="false">'Dados Cadastrais'!AK103</f>
        <v>0</v>
      </c>
      <c r="J104" s="53" t="n">
        <f aca="false">'Dados Cadastrais'!AL103</f>
        <v>0</v>
      </c>
      <c r="K104" s="53" t="n">
        <f aca="false">'Dados Cadastrais'!AM103</f>
        <v>0</v>
      </c>
      <c r="L104" s="53" t="n">
        <f aca="false">'Dados Cadastrais'!AN103</f>
        <v>0</v>
      </c>
      <c r="M104" s="53" t="n">
        <f aca="false">'Dados Cadastrais'!AO103</f>
        <v>0</v>
      </c>
      <c r="N104" s="54" t="n">
        <f aca="false">'Dados Cadastrais'!AP103</f>
        <v>0</v>
      </c>
      <c r="O104" s="53" t="n">
        <f aca="false">'Dados Cadastrais'!AQ103</f>
        <v>0</v>
      </c>
      <c r="P104" s="54" t="n">
        <f aca="false">'Dados Cadastrais'!AR103</f>
        <v>0</v>
      </c>
      <c r="Q104" s="40" t="n">
        <f aca="false">SUM(C104:M104,O104)</f>
        <v>0</v>
      </c>
    </row>
    <row r="105" customFormat="false" ht="15" hidden="false" customHeight="false" outlineLevel="0" collapsed="false">
      <c r="A105" s="38" t="n">
        <f aca="false">'Dados Cadastrais'!A104</f>
        <v>0</v>
      </c>
      <c r="B105" s="53" t="n">
        <f aca="false">'Dados Cadastrais'!B104</f>
        <v>0</v>
      </c>
      <c r="C105" s="53" t="n">
        <f aca="false">'Dados Cadastrais'!AE104</f>
        <v>0</v>
      </c>
      <c r="D105" s="53" t="n">
        <f aca="false">'Dados Cadastrais'!AF104</f>
        <v>0</v>
      </c>
      <c r="E105" s="53" t="n">
        <f aca="false">'Dados Cadastrais'!AG104</f>
        <v>0</v>
      </c>
      <c r="F105" s="53" t="n">
        <f aca="false">'Dados Cadastrais'!AH104</f>
        <v>0</v>
      </c>
      <c r="G105" s="53" t="n">
        <f aca="false">'Dados Cadastrais'!AI104</f>
        <v>0</v>
      </c>
      <c r="H105" s="53" t="n">
        <f aca="false">'Dados Cadastrais'!AJ104</f>
        <v>0</v>
      </c>
      <c r="I105" s="53" t="n">
        <f aca="false">'Dados Cadastrais'!AK104</f>
        <v>0</v>
      </c>
      <c r="J105" s="53" t="n">
        <f aca="false">'Dados Cadastrais'!AL104</f>
        <v>0</v>
      </c>
      <c r="K105" s="53" t="n">
        <f aca="false">'Dados Cadastrais'!AM104</f>
        <v>0</v>
      </c>
      <c r="L105" s="53" t="n">
        <f aca="false">'Dados Cadastrais'!AN104</f>
        <v>0</v>
      </c>
      <c r="M105" s="53" t="n">
        <f aca="false">'Dados Cadastrais'!AO104</f>
        <v>0</v>
      </c>
      <c r="N105" s="54" t="n">
        <f aca="false">'Dados Cadastrais'!AP104</f>
        <v>0</v>
      </c>
      <c r="O105" s="53" t="n">
        <f aca="false">'Dados Cadastrais'!AQ104</f>
        <v>0</v>
      </c>
      <c r="P105" s="54" t="n">
        <f aca="false">'Dados Cadastrais'!AR104</f>
        <v>0</v>
      </c>
      <c r="Q105" s="40" t="n">
        <f aca="false">SUM(C105:M105,O105)</f>
        <v>0</v>
      </c>
    </row>
    <row r="106" customFormat="false" ht="15" hidden="false" customHeight="false" outlineLevel="0" collapsed="false">
      <c r="A106" s="38" t="n">
        <f aca="false">'Dados Cadastrais'!A105</f>
        <v>0</v>
      </c>
      <c r="B106" s="53" t="n">
        <f aca="false">'Dados Cadastrais'!B105</f>
        <v>0</v>
      </c>
      <c r="C106" s="53" t="n">
        <f aca="false">'Dados Cadastrais'!AE105</f>
        <v>0</v>
      </c>
      <c r="D106" s="53" t="n">
        <f aca="false">'Dados Cadastrais'!AF105</f>
        <v>0</v>
      </c>
      <c r="E106" s="53" t="n">
        <f aca="false">'Dados Cadastrais'!AG105</f>
        <v>0</v>
      </c>
      <c r="F106" s="53" t="n">
        <f aca="false">'Dados Cadastrais'!AH105</f>
        <v>0</v>
      </c>
      <c r="G106" s="53" t="n">
        <f aca="false">'Dados Cadastrais'!AI105</f>
        <v>0</v>
      </c>
      <c r="H106" s="53" t="n">
        <f aca="false">'Dados Cadastrais'!AJ105</f>
        <v>0</v>
      </c>
      <c r="I106" s="53" t="n">
        <f aca="false">'Dados Cadastrais'!AK105</f>
        <v>0</v>
      </c>
      <c r="J106" s="53" t="n">
        <f aca="false">'Dados Cadastrais'!AL105</f>
        <v>0</v>
      </c>
      <c r="K106" s="53" t="n">
        <f aca="false">'Dados Cadastrais'!AM105</f>
        <v>0</v>
      </c>
      <c r="L106" s="53" t="n">
        <f aca="false">'Dados Cadastrais'!AN105</f>
        <v>0</v>
      </c>
      <c r="M106" s="53" t="n">
        <f aca="false">'Dados Cadastrais'!AO105</f>
        <v>0</v>
      </c>
      <c r="N106" s="54" t="n">
        <f aca="false">'Dados Cadastrais'!AP105</f>
        <v>0</v>
      </c>
      <c r="O106" s="53" t="n">
        <f aca="false">'Dados Cadastrais'!AQ105</f>
        <v>0</v>
      </c>
      <c r="P106" s="54" t="n">
        <f aca="false">'Dados Cadastrais'!AR105</f>
        <v>0</v>
      </c>
      <c r="Q106" s="40" t="n">
        <f aca="false">SUM(C106:M106,O106)</f>
        <v>0</v>
      </c>
    </row>
    <row r="107" customFormat="false" ht="15" hidden="false" customHeight="false" outlineLevel="0" collapsed="false">
      <c r="A107" s="38" t="n">
        <f aca="false">'Dados Cadastrais'!A106</f>
        <v>0</v>
      </c>
      <c r="B107" s="53" t="n">
        <f aca="false">'Dados Cadastrais'!B106</f>
        <v>0</v>
      </c>
      <c r="C107" s="53" t="n">
        <f aca="false">'Dados Cadastrais'!AE106</f>
        <v>0</v>
      </c>
      <c r="D107" s="53" t="n">
        <f aca="false">'Dados Cadastrais'!AF106</f>
        <v>0</v>
      </c>
      <c r="E107" s="53" t="n">
        <f aca="false">'Dados Cadastrais'!AG106</f>
        <v>0</v>
      </c>
      <c r="F107" s="53" t="n">
        <f aca="false">'Dados Cadastrais'!AH106</f>
        <v>0</v>
      </c>
      <c r="G107" s="53" t="n">
        <f aca="false">'Dados Cadastrais'!AI106</f>
        <v>0</v>
      </c>
      <c r="H107" s="53" t="n">
        <f aca="false">'Dados Cadastrais'!AJ106</f>
        <v>0</v>
      </c>
      <c r="I107" s="53" t="n">
        <f aca="false">'Dados Cadastrais'!AK106</f>
        <v>0</v>
      </c>
      <c r="J107" s="53" t="n">
        <f aca="false">'Dados Cadastrais'!AL106</f>
        <v>0</v>
      </c>
      <c r="K107" s="53" t="n">
        <f aca="false">'Dados Cadastrais'!AM106</f>
        <v>0</v>
      </c>
      <c r="L107" s="53" t="n">
        <f aca="false">'Dados Cadastrais'!AN106</f>
        <v>0</v>
      </c>
      <c r="M107" s="53" t="n">
        <f aca="false">'Dados Cadastrais'!AO106</f>
        <v>0</v>
      </c>
      <c r="N107" s="54" t="n">
        <f aca="false">'Dados Cadastrais'!AP106</f>
        <v>0</v>
      </c>
      <c r="O107" s="53" t="n">
        <f aca="false">'Dados Cadastrais'!AQ106</f>
        <v>0</v>
      </c>
      <c r="P107" s="54" t="n">
        <f aca="false">'Dados Cadastrais'!AR106</f>
        <v>0</v>
      </c>
      <c r="Q107" s="40" t="n">
        <f aca="false">SUM(C107:M107,O107)</f>
        <v>0</v>
      </c>
    </row>
    <row r="108" customFormat="false" ht="15" hidden="false" customHeight="false" outlineLevel="0" collapsed="false">
      <c r="A108" s="38" t="n">
        <f aca="false">'Dados Cadastrais'!A107</f>
        <v>0</v>
      </c>
      <c r="B108" s="53" t="n">
        <f aca="false">'Dados Cadastrais'!B107</f>
        <v>0</v>
      </c>
      <c r="C108" s="53" t="n">
        <f aca="false">'Dados Cadastrais'!AE107</f>
        <v>0</v>
      </c>
      <c r="D108" s="53" t="n">
        <f aca="false">'Dados Cadastrais'!AF107</f>
        <v>0</v>
      </c>
      <c r="E108" s="53" t="n">
        <f aca="false">'Dados Cadastrais'!AG107</f>
        <v>0</v>
      </c>
      <c r="F108" s="53" t="n">
        <f aca="false">'Dados Cadastrais'!AH107</f>
        <v>0</v>
      </c>
      <c r="G108" s="53" t="n">
        <f aca="false">'Dados Cadastrais'!AI107</f>
        <v>0</v>
      </c>
      <c r="H108" s="53" t="n">
        <f aca="false">'Dados Cadastrais'!AJ107</f>
        <v>0</v>
      </c>
      <c r="I108" s="53" t="n">
        <f aca="false">'Dados Cadastrais'!AK107</f>
        <v>0</v>
      </c>
      <c r="J108" s="53" t="n">
        <f aca="false">'Dados Cadastrais'!AL107</f>
        <v>0</v>
      </c>
      <c r="K108" s="53" t="n">
        <f aca="false">'Dados Cadastrais'!AM107</f>
        <v>0</v>
      </c>
      <c r="L108" s="53" t="n">
        <f aca="false">'Dados Cadastrais'!AN107</f>
        <v>0</v>
      </c>
      <c r="M108" s="53" t="n">
        <f aca="false">'Dados Cadastrais'!AO107</f>
        <v>0</v>
      </c>
      <c r="N108" s="54" t="n">
        <f aca="false">'Dados Cadastrais'!AP107</f>
        <v>0</v>
      </c>
      <c r="O108" s="53" t="n">
        <f aca="false">'Dados Cadastrais'!AQ107</f>
        <v>0</v>
      </c>
      <c r="P108" s="54" t="n">
        <f aca="false">'Dados Cadastrais'!AR107</f>
        <v>0</v>
      </c>
      <c r="Q108" s="40" t="n">
        <f aca="false">SUM(C108:M108,O108)</f>
        <v>0</v>
      </c>
    </row>
    <row r="109" customFormat="false" ht="15" hidden="false" customHeight="false" outlineLevel="0" collapsed="false">
      <c r="A109" s="38" t="n">
        <f aca="false">'Dados Cadastrais'!A108</f>
        <v>0</v>
      </c>
      <c r="B109" s="53" t="n">
        <f aca="false">'Dados Cadastrais'!B108</f>
        <v>0</v>
      </c>
      <c r="C109" s="53" t="n">
        <f aca="false">'Dados Cadastrais'!AE108</f>
        <v>0</v>
      </c>
      <c r="D109" s="53" t="n">
        <f aca="false">'Dados Cadastrais'!AF108</f>
        <v>0</v>
      </c>
      <c r="E109" s="53" t="n">
        <f aca="false">'Dados Cadastrais'!AG108</f>
        <v>0</v>
      </c>
      <c r="F109" s="53" t="n">
        <f aca="false">'Dados Cadastrais'!AH108</f>
        <v>0</v>
      </c>
      <c r="G109" s="53" t="n">
        <f aca="false">'Dados Cadastrais'!AI108</f>
        <v>0</v>
      </c>
      <c r="H109" s="53" t="n">
        <f aca="false">'Dados Cadastrais'!AJ108</f>
        <v>0</v>
      </c>
      <c r="I109" s="53" t="n">
        <f aca="false">'Dados Cadastrais'!AK108</f>
        <v>0</v>
      </c>
      <c r="J109" s="53" t="n">
        <f aca="false">'Dados Cadastrais'!AL108</f>
        <v>0</v>
      </c>
      <c r="K109" s="53" t="n">
        <f aca="false">'Dados Cadastrais'!AM108</f>
        <v>0</v>
      </c>
      <c r="L109" s="53" t="n">
        <f aca="false">'Dados Cadastrais'!AN108</f>
        <v>0</v>
      </c>
      <c r="M109" s="53" t="n">
        <f aca="false">'Dados Cadastrais'!AO108</f>
        <v>0</v>
      </c>
      <c r="N109" s="54" t="n">
        <f aca="false">'Dados Cadastrais'!AP108</f>
        <v>0</v>
      </c>
      <c r="O109" s="53" t="n">
        <f aca="false">'Dados Cadastrais'!AQ108</f>
        <v>0</v>
      </c>
      <c r="P109" s="54" t="n">
        <f aca="false">'Dados Cadastrais'!AR108</f>
        <v>0</v>
      </c>
      <c r="Q109" s="40" t="n">
        <f aca="false">SUM(C109:M109,O109)</f>
        <v>0</v>
      </c>
    </row>
    <row r="110" customFormat="false" ht="15" hidden="false" customHeight="false" outlineLevel="0" collapsed="false">
      <c r="A110" s="38" t="n">
        <f aca="false">'Dados Cadastrais'!A109</f>
        <v>0</v>
      </c>
      <c r="B110" s="53" t="n">
        <f aca="false">'Dados Cadastrais'!B109</f>
        <v>0</v>
      </c>
      <c r="C110" s="53" t="n">
        <f aca="false">'Dados Cadastrais'!AE109</f>
        <v>0</v>
      </c>
      <c r="D110" s="53" t="n">
        <f aca="false">'Dados Cadastrais'!AF109</f>
        <v>0</v>
      </c>
      <c r="E110" s="53" t="n">
        <f aca="false">'Dados Cadastrais'!AG109</f>
        <v>0</v>
      </c>
      <c r="F110" s="53" t="n">
        <f aca="false">'Dados Cadastrais'!AH109</f>
        <v>0</v>
      </c>
      <c r="G110" s="53" t="n">
        <f aca="false">'Dados Cadastrais'!AI109</f>
        <v>0</v>
      </c>
      <c r="H110" s="53" t="n">
        <f aca="false">'Dados Cadastrais'!AJ109</f>
        <v>0</v>
      </c>
      <c r="I110" s="53" t="n">
        <f aca="false">'Dados Cadastrais'!AK109</f>
        <v>0</v>
      </c>
      <c r="J110" s="53" t="n">
        <f aca="false">'Dados Cadastrais'!AL109</f>
        <v>0</v>
      </c>
      <c r="K110" s="53" t="n">
        <f aca="false">'Dados Cadastrais'!AM109</f>
        <v>0</v>
      </c>
      <c r="L110" s="53" t="n">
        <f aca="false">'Dados Cadastrais'!AN109</f>
        <v>0</v>
      </c>
      <c r="M110" s="53" t="n">
        <f aca="false">'Dados Cadastrais'!AO109</f>
        <v>0</v>
      </c>
      <c r="N110" s="54" t="n">
        <f aca="false">'Dados Cadastrais'!AP109</f>
        <v>0</v>
      </c>
      <c r="O110" s="53" t="n">
        <f aca="false">'Dados Cadastrais'!AQ109</f>
        <v>0</v>
      </c>
      <c r="P110" s="54" t="n">
        <f aca="false">'Dados Cadastrais'!AR109</f>
        <v>0</v>
      </c>
      <c r="Q110" s="40" t="n">
        <f aca="false">SUM(C110:M110,O110)</f>
        <v>0</v>
      </c>
    </row>
    <row r="111" customFormat="false" ht="15" hidden="false" customHeight="false" outlineLevel="0" collapsed="false">
      <c r="A111" s="38" t="n">
        <f aca="false">'Dados Cadastrais'!A110</f>
        <v>0</v>
      </c>
      <c r="B111" s="53" t="n">
        <f aca="false">'Dados Cadastrais'!B110</f>
        <v>0</v>
      </c>
      <c r="C111" s="53" t="n">
        <f aca="false">'Dados Cadastrais'!AE110</f>
        <v>0</v>
      </c>
      <c r="D111" s="53" t="n">
        <f aca="false">'Dados Cadastrais'!AF110</f>
        <v>0</v>
      </c>
      <c r="E111" s="53" t="n">
        <f aca="false">'Dados Cadastrais'!AG110</f>
        <v>0</v>
      </c>
      <c r="F111" s="53" t="n">
        <f aca="false">'Dados Cadastrais'!AH110</f>
        <v>0</v>
      </c>
      <c r="G111" s="53" t="n">
        <f aca="false">'Dados Cadastrais'!AI110</f>
        <v>0</v>
      </c>
      <c r="H111" s="53" t="n">
        <f aca="false">'Dados Cadastrais'!AJ110</f>
        <v>0</v>
      </c>
      <c r="I111" s="53" t="n">
        <f aca="false">'Dados Cadastrais'!AK110</f>
        <v>0</v>
      </c>
      <c r="J111" s="53" t="n">
        <f aca="false">'Dados Cadastrais'!AL110</f>
        <v>0</v>
      </c>
      <c r="K111" s="53" t="n">
        <f aca="false">'Dados Cadastrais'!AM110</f>
        <v>0</v>
      </c>
      <c r="L111" s="53" t="n">
        <f aca="false">'Dados Cadastrais'!AN110</f>
        <v>0</v>
      </c>
      <c r="M111" s="53" t="n">
        <f aca="false">'Dados Cadastrais'!AO110</f>
        <v>0</v>
      </c>
      <c r="N111" s="54" t="n">
        <f aca="false">'Dados Cadastrais'!AP110</f>
        <v>0</v>
      </c>
      <c r="O111" s="53" t="n">
        <f aca="false">'Dados Cadastrais'!AQ110</f>
        <v>0</v>
      </c>
      <c r="P111" s="54" t="n">
        <f aca="false">'Dados Cadastrais'!AR110</f>
        <v>0</v>
      </c>
      <c r="Q111" s="40" t="n">
        <f aca="false">SUM(C111:M111,O111)</f>
        <v>0</v>
      </c>
    </row>
    <row r="112" customFormat="false" ht="15" hidden="false" customHeight="false" outlineLevel="0" collapsed="false">
      <c r="A112" s="38" t="n">
        <f aca="false">'Dados Cadastrais'!A111</f>
        <v>0</v>
      </c>
      <c r="B112" s="53" t="n">
        <f aca="false">'Dados Cadastrais'!B111</f>
        <v>0</v>
      </c>
      <c r="C112" s="53" t="n">
        <f aca="false">'Dados Cadastrais'!AE111</f>
        <v>0</v>
      </c>
      <c r="D112" s="53" t="n">
        <f aca="false">'Dados Cadastrais'!AF111</f>
        <v>0</v>
      </c>
      <c r="E112" s="53" t="n">
        <f aca="false">'Dados Cadastrais'!AG111</f>
        <v>0</v>
      </c>
      <c r="F112" s="53" t="n">
        <f aca="false">'Dados Cadastrais'!AH111</f>
        <v>0</v>
      </c>
      <c r="G112" s="53" t="n">
        <f aca="false">'Dados Cadastrais'!AI111</f>
        <v>0</v>
      </c>
      <c r="H112" s="53" t="n">
        <f aca="false">'Dados Cadastrais'!AJ111</f>
        <v>0</v>
      </c>
      <c r="I112" s="53" t="n">
        <f aca="false">'Dados Cadastrais'!AK111</f>
        <v>0</v>
      </c>
      <c r="J112" s="53" t="n">
        <f aca="false">'Dados Cadastrais'!AL111</f>
        <v>0</v>
      </c>
      <c r="K112" s="53" t="n">
        <f aca="false">'Dados Cadastrais'!AM111</f>
        <v>0</v>
      </c>
      <c r="L112" s="53" t="n">
        <f aca="false">'Dados Cadastrais'!AN111</f>
        <v>0</v>
      </c>
      <c r="M112" s="53" t="n">
        <f aca="false">'Dados Cadastrais'!AO111</f>
        <v>0</v>
      </c>
      <c r="N112" s="54" t="n">
        <f aca="false">'Dados Cadastrais'!AP111</f>
        <v>0</v>
      </c>
      <c r="O112" s="53" t="n">
        <f aca="false">'Dados Cadastrais'!AQ111</f>
        <v>0</v>
      </c>
      <c r="P112" s="54" t="n">
        <f aca="false">'Dados Cadastrais'!AR111</f>
        <v>0</v>
      </c>
      <c r="Q112" s="40" t="n">
        <f aca="false">SUM(C112:M112,O112)</f>
        <v>0</v>
      </c>
    </row>
    <row r="113" s="90" customFormat="true" ht="15" hidden="false" customHeight="false" outlineLevel="0" collapsed="false">
      <c r="A113" s="88"/>
      <c r="B113" s="89"/>
      <c r="C113" s="1"/>
      <c r="D113" s="1"/>
      <c r="E113" s="1"/>
      <c r="F113" s="1"/>
      <c r="G113" s="1"/>
      <c r="H113" s="1"/>
      <c r="I113" s="1"/>
      <c r="J113" s="1"/>
      <c r="K113" s="55"/>
      <c r="L113" s="1"/>
      <c r="M113" s="1"/>
      <c r="N113" s="41"/>
      <c r="O113" s="1"/>
      <c r="P113" s="41"/>
      <c r="Q113" s="1"/>
    </row>
    <row r="114" s="90" customFormat="true" ht="48" hidden="false" customHeight="false" outlineLevel="0" collapsed="false">
      <c r="A114" s="88"/>
      <c r="B114" s="76" t="s">
        <v>59</v>
      </c>
      <c r="C114" s="1"/>
      <c r="D114" s="1"/>
      <c r="E114" s="1"/>
      <c r="F114" s="1"/>
      <c r="G114" s="1"/>
      <c r="H114" s="1"/>
      <c r="I114" s="1"/>
      <c r="J114" s="1"/>
      <c r="K114" s="55"/>
      <c r="L114" s="1"/>
      <c r="M114" s="1"/>
      <c r="N114" s="41"/>
      <c r="O114" s="1"/>
      <c r="P114" s="41"/>
      <c r="Q114" s="1"/>
    </row>
    <row r="115" s="90" customFormat="true" ht="15" hidden="false" customHeight="false" outlineLevel="0" collapsed="false">
      <c r="A115" s="88"/>
      <c r="B115" s="0"/>
      <c r="C115" s="1"/>
      <c r="D115" s="1"/>
      <c r="E115" s="1"/>
      <c r="F115" s="1"/>
      <c r="G115" s="1"/>
      <c r="H115" s="1"/>
      <c r="I115" s="1"/>
      <c r="J115" s="1"/>
      <c r="K115" s="55"/>
      <c r="L115" s="1"/>
      <c r="M115" s="1"/>
      <c r="N115" s="41"/>
      <c r="O115" s="1"/>
      <c r="P115" s="41"/>
      <c r="Q115" s="1"/>
    </row>
    <row r="116" s="90" customFormat="true" ht="24" hidden="false" customHeight="false" outlineLevel="0" collapsed="false">
      <c r="A116" s="88"/>
      <c r="B116" s="76" t="s">
        <v>45</v>
      </c>
      <c r="C116" s="1"/>
      <c r="D116" s="1"/>
      <c r="E116" s="1"/>
      <c r="F116" s="1"/>
      <c r="G116" s="1"/>
      <c r="H116" s="1"/>
      <c r="I116" s="1"/>
      <c r="J116" s="1"/>
      <c r="K116" s="55"/>
      <c r="L116" s="1"/>
      <c r="M116" s="1"/>
      <c r="N116" s="41"/>
      <c r="O116" s="1"/>
      <c r="P116" s="41"/>
      <c r="Q116" s="1"/>
    </row>
  </sheetData>
  <sheetProtection sheet="true" password="e5f2" objects="true" scenarios="true" sort="false" autoFilter="false" pivotTables="false"/>
  <mergeCells count="5">
    <mergeCell ref="A1:Q1"/>
    <mergeCell ref="D2:Q3"/>
    <mergeCell ref="A4:A5"/>
    <mergeCell ref="B4:B5"/>
    <mergeCell ref="C4:Q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RowHeight="15"/>
  <cols>
    <col collapsed="false" hidden="false" max="1" min="1" style="0" width="14.4251012145749"/>
    <col collapsed="false" hidden="false" max="2" min="2" style="0" width="45.8461538461538"/>
    <col collapsed="false" hidden="false" max="3" min="3" style="0" width="15.1376518218623"/>
    <col collapsed="false" hidden="false" max="4" min="4" style="0" width="37.4210526315789"/>
    <col collapsed="false" hidden="false" max="5" min="5" style="0" width="46.8461538461539"/>
    <col collapsed="false" hidden="false" max="6" min="6" style="0" width="52.7044534412956"/>
    <col collapsed="false" hidden="true" max="44" min="7" style="0" width="0"/>
  </cols>
  <sheetData>
    <row r="1" customFormat="false" ht="19.5" hidden="false" customHeight="false" outlineLevel="0" collapsed="false">
      <c r="A1" s="91" t="s">
        <v>75</v>
      </c>
      <c r="B1" s="91"/>
      <c r="C1" s="91"/>
      <c r="D1" s="91"/>
      <c r="E1" s="91"/>
      <c r="F1" s="91"/>
    </row>
    <row r="2" customFormat="false" ht="16.5" hidden="false" customHeight="true" outlineLevel="0" collapsed="false">
      <c r="A2" s="92" t="s">
        <v>18</v>
      </c>
      <c r="B2" s="93"/>
      <c r="C2" s="57" t="n">
        <v>43061</v>
      </c>
      <c r="D2" s="94"/>
      <c r="E2" s="94"/>
      <c r="F2" s="94"/>
    </row>
    <row r="3" customFormat="false" ht="16.5" hidden="false" customHeight="false" outlineLevel="0" collapsed="false">
      <c r="A3" s="95" t="s">
        <v>17</v>
      </c>
      <c r="B3" s="96"/>
      <c r="C3" s="60" t="n">
        <v>43040</v>
      </c>
      <c r="D3" s="94"/>
      <c r="E3" s="94"/>
      <c r="F3" s="94"/>
    </row>
    <row r="4" customFormat="false" ht="25.15" hidden="false" customHeight="true" outlineLevel="0" collapsed="false">
      <c r="A4" s="97" t="s">
        <v>19</v>
      </c>
      <c r="B4" s="98" t="s">
        <v>20</v>
      </c>
      <c r="C4" s="99" t="s">
        <v>76</v>
      </c>
      <c r="D4" s="99" t="s">
        <v>77</v>
      </c>
      <c r="E4" s="100" t="s">
        <v>78</v>
      </c>
      <c r="F4" s="100" t="s">
        <v>79</v>
      </c>
      <c r="H4" s="76" t="s">
        <v>80</v>
      </c>
    </row>
    <row r="5" customFormat="false" ht="14.1" hidden="false" customHeight="true" outlineLevel="0" collapsed="false">
      <c r="A5" s="0" t="s">
        <v>81</v>
      </c>
      <c r="B5" s="0" t="s">
        <v>82</v>
      </c>
      <c r="C5" s="0" t="n">
        <v>308210106</v>
      </c>
      <c r="D5" s="0" t="s">
        <v>83</v>
      </c>
      <c r="E5" s="0" t="s">
        <v>16</v>
      </c>
      <c r="F5" s="0" t="s">
        <v>84</v>
      </c>
      <c r="G5" s="0" t="n">
        <v>28947.55</v>
      </c>
      <c r="H5" s="0" t="n">
        <v>3184.23</v>
      </c>
      <c r="I5" s="0" t="n">
        <v>2249.05</v>
      </c>
      <c r="L5" s="0" t="n">
        <v>0</v>
      </c>
      <c r="M5" s="0" t="s">
        <v>85</v>
      </c>
      <c r="O5" s="0" t="n">
        <v>0</v>
      </c>
      <c r="Q5" s="0" t="n">
        <v>0</v>
      </c>
      <c r="S5" s="0" t="n">
        <v>884</v>
      </c>
      <c r="T5" s="0" t="n">
        <v>699</v>
      </c>
      <c r="U5" s="0" t="n">
        <v>842.02</v>
      </c>
      <c r="W5" s="0" t="n">
        <v>4377.73</v>
      </c>
      <c r="X5" s="0" t="s">
        <v>85</v>
      </c>
      <c r="AA5" s="0" t="n">
        <v>0</v>
      </c>
      <c r="AC5" s="0" t="n">
        <v>0</v>
      </c>
      <c r="AL5" s="0" t="s">
        <v>85</v>
      </c>
      <c r="AN5" s="0" t="n">
        <v>0</v>
      </c>
    </row>
    <row r="6" customFormat="false" ht="14.1" hidden="false" customHeight="true" outlineLevel="0" collapsed="false">
      <c r="A6" s="0" t="s">
        <v>81</v>
      </c>
      <c r="B6" s="0" t="s">
        <v>86</v>
      </c>
      <c r="C6" s="0" t="n">
        <v>308210188</v>
      </c>
      <c r="D6" s="0" t="s">
        <v>87</v>
      </c>
      <c r="E6" s="0" t="s">
        <v>16</v>
      </c>
      <c r="F6" s="0" t="s">
        <v>88</v>
      </c>
      <c r="G6" s="0" t="n">
        <v>27500.17</v>
      </c>
      <c r="H6" s="0" t="n">
        <v>3025.02</v>
      </c>
      <c r="I6" s="0" t="n">
        <v>5809.17</v>
      </c>
      <c r="L6" s="0" t="n">
        <v>0</v>
      </c>
      <c r="M6" s="0" t="s">
        <v>85</v>
      </c>
      <c r="O6" s="0" t="n">
        <v>0</v>
      </c>
      <c r="Q6" s="0" t="n">
        <v>0</v>
      </c>
      <c r="S6" s="0" t="n">
        <v>0</v>
      </c>
      <c r="T6" s="0" t="n">
        <v>1398</v>
      </c>
      <c r="U6" s="0" t="n">
        <v>838.54</v>
      </c>
      <c r="X6" s="0" t="s">
        <v>85</v>
      </c>
      <c r="AA6" s="0" t="n">
        <v>0</v>
      </c>
      <c r="AC6" s="0" t="n">
        <v>0</v>
      </c>
      <c r="AJ6" s="0" t="n">
        <v>0</v>
      </c>
      <c r="AL6" s="0" t="s">
        <v>85</v>
      </c>
      <c r="AN6" s="0" t="n">
        <v>0</v>
      </c>
    </row>
    <row r="7" customFormat="false" ht="14.1" hidden="false" customHeight="true" outlineLevel="0" collapsed="false">
      <c r="A7" s="0" t="s">
        <v>81</v>
      </c>
      <c r="B7" s="0" t="s">
        <v>89</v>
      </c>
      <c r="C7" s="0" t="n">
        <v>308210202</v>
      </c>
      <c r="D7" s="0" t="s">
        <v>90</v>
      </c>
      <c r="E7" s="0" t="s">
        <v>16</v>
      </c>
      <c r="F7" s="0" t="s">
        <v>88</v>
      </c>
      <c r="G7" s="0" t="n">
        <v>27500.17</v>
      </c>
      <c r="H7" s="0" t="n">
        <v>3184.23</v>
      </c>
      <c r="I7" s="0" t="n">
        <v>6215.55</v>
      </c>
      <c r="L7" s="0" t="n">
        <v>0</v>
      </c>
      <c r="M7" s="0" t="s">
        <v>85</v>
      </c>
      <c r="O7" s="0" t="n">
        <v>0</v>
      </c>
      <c r="Q7" s="0" t="n">
        <v>0</v>
      </c>
      <c r="S7" s="0" t="n">
        <v>884</v>
      </c>
      <c r="U7" s="0" t="n">
        <v>376.54</v>
      </c>
      <c r="W7" s="0" t="n">
        <v>4377.73</v>
      </c>
      <c r="X7" s="0" t="s">
        <v>85</v>
      </c>
      <c r="AA7" s="0" t="n">
        <v>0</v>
      </c>
      <c r="AC7" s="0" t="n">
        <v>0</v>
      </c>
      <c r="AJ7" s="0" t="n">
        <v>1447.38</v>
      </c>
      <c r="AL7" s="0" t="s">
        <v>85</v>
      </c>
      <c r="AN7" s="0" t="n">
        <v>0</v>
      </c>
    </row>
    <row r="8" customFormat="false" ht="14.1" hidden="false" customHeight="true" outlineLevel="0" collapsed="false">
      <c r="A8" s="0" t="s">
        <v>81</v>
      </c>
      <c r="B8" s="0" t="s">
        <v>91</v>
      </c>
      <c r="C8" s="0" t="n">
        <v>308210204</v>
      </c>
      <c r="D8" s="0" t="s">
        <v>92</v>
      </c>
      <c r="E8" s="0" t="s">
        <v>16</v>
      </c>
      <c r="F8" s="0" t="s">
        <v>88</v>
      </c>
      <c r="G8" s="0" t="n">
        <v>27500.17</v>
      </c>
      <c r="H8" s="0" t="n">
        <v>3184.23</v>
      </c>
      <c r="I8" s="0" t="n">
        <v>11238.81</v>
      </c>
      <c r="L8" s="0" t="n">
        <v>0</v>
      </c>
      <c r="M8" s="0" t="s">
        <v>85</v>
      </c>
      <c r="O8" s="0" t="n">
        <v>0</v>
      </c>
      <c r="Q8" s="0" t="n">
        <v>0</v>
      </c>
      <c r="S8" s="0" t="n">
        <v>884</v>
      </c>
      <c r="T8" s="0" t="n">
        <v>699</v>
      </c>
      <c r="U8" s="0" t="n">
        <v>530.54</v>
      </c>
      <c r="W8" s="0" t="n">
        <v>4377.73</v>
      </c>
      <c r="X8" s="0" t="s">
        <v>85</v>
      </c>
      <c r="AA8" s="0" t="n">
        <v>0</v>
      </c>
      <c r="AC8" s="0" t="n">
        <v>0</v>
      </c>
      <c r="AJ8" s="0" t="n">
        <v>1447.38</v>
      </c>
      <c r="AK8" s="0" t="n">
        <v>18266.38</v>
      </c>
      <c r="AL8" s="0" t="s">
        <v>85</v>
      </c>
      <c r="AN8" s="0" t="n">
        <v>0</v>
      </c>
    </row>
    <row r="9" customFormat="false" ht="14.1" hidden="false" customHeight="true" outlineLevel="0" collapsed="false">
      <c r="A9" s="0" t="s">
        <v>81</v>
      </c>
      <c r="B9" s="0" t="s">
        <v>93</v>
      </c>
      <c r="C9" s="0" t="n">
        <v>308210200</v>
      </c>
      <c r="D9" s="0" t="s">
        <v>90</v>
      </c>
      <c r="E9" s="0" t="s">
        <v>16</v>
      </c>
      <c r="F9" s="0" t="s">
        <v>88</v>
      </c>
      <c r="G9" s="0" t="n">
        <v>27500.17</v>
      </c>
      <c r="H9" s="0" t="n">
        <v>3184.23</v>
      </c>
      <c r="I9" s="0" t="n">
        <v>6215.55</v>
      </c>
      <c r="L9" s="0" t="n">
        <v>0</v>
      </c>
      <c r="M9" s="0" t="s">
        <v>85</v>
      </c>
      <c r="O9" s="0" t="n">
        <v>0</v>
      </c>
      <c r="Q9" s="0" t="n">
        <v>0</v>
      </c>
      <c r="S9" s="0" t="n">
        <v>884</v>
      </c>
      <c r="U9" s="0" t="n">
        <v>253.32</v>
      </c>
      <c r="X9" s="0" t="s">
        <v>85</v>
      </c>
      <c r="AA9" s="0" t="n">
        <v>0</v>
      </c>
      <c r="AC9" s="0" t="n">
        <v>0</v>
      </c>
      <c r="AJ9" s="0" t="n">
        <v>1447.38</v>
      </c>
      <c r="AL9" s="0" t="s">
        <v>85</v>
      </c>
      <c r="AN9" s="0" t="n">
        <v>0</v>
      </c>
    </row>
    <row r="10" customFormat="false" ht="14.1" hidden="false" customHeight="true" outlineLevel="0" collapsed="false">
      <c r="A10" s="0" t="s">
        <v>81</v>
      </c>
      <c r="B10" s="0" t="s">
        <v>94</v>
      </c>
      <c r="C10" s="0" t="n">
        <v>308210103</v>
      </c>
      <c r="D10" s="0" t="s">
        <v>95</v>
      </c>
      <c r="E10" s="0" t="s">
        <v>16</v>
      </c>
      <c r="F10" s="0" t="s">
        <v>96</v>
      </c>
      <c r="G10" s="0" t="n">
        <v>28947.55</v>
      </c>
      <c r="H10" s="0" t="n">
        <v>3184.23</v>
      </c>
      <c r="I10" s="0" t="n">
        <v>6163.42</v>
      </c>
      <c r="L10" s="0" t="n">
        <v>0</v>
      </c>
      <c r="M10" s="0" t="s">
        <v>85</v>
      </c>
      <c r="O10" s="0" t="n">
        <v>0</v>
      </c>
      <c r="Q10" s="0" t="n">
        <v>0</v>
      </c>
      <c r="S10" s="0" t="n">
        <v>884</v>
      </c>
      <c r="U10" s="0" t="n">
        <v>380.02</v>
      </c>
      <c r="W10" s="0" t="n">
        <v>4377.73</v>
      </c>
      <c r="X10" s="0" t="s">
        <v>85</v>
      </c>
      <c r="AA10" s="0" t="n">
        <v>0</v>
      </c>
      <c r="AC10" s="0" t="n">
        <v>0</v>
      </c>
      <c r="AL10" s="0" t="s">
        <v>85</v>
      </c>
      <c r="AN10" s="0" t="n">
        <v>0</v>
      </c>
    </row>
    <row r="11" customFormat="false" ht="14.1" hidden="false" customHeight="true" outlineLevel="0" collapsed="false">
      <c r="A11" s="0" t="s">
        <v>81</v>
      </c>
      <c r="B11" s="0" t="s">
        <v>97</v>
      </c>
      <c r="C11" s="0" t="n">
        <v>308210011</v>
      </c>
      <c r="D11" s="0" t="s">
        <v>98</v>
      </c>
      <c r="E11" s="0" t="s">
        <v>16</v>
      </c>
      <c r="F11" s="0" t="s">
        <v>99</v>
      </c>
      <c r="G11" s="0" t="n">
        <v>30471.11</v>
      </c>
      <c r="H11" s="0" t="n">
        <v>3351.82</v>
      </c>
      <c r="I11" s="0" t="n">
        <v>5731.88</v>
      </c>
      <c r="L11" s="0" t="n">
        <v>0</v>
      </c>
      <c r="M11" s="0" t="s">
        <v>85</v>
      </c>
      <c r="O11" s="0" t="n">
        <v>0</v>
      </c>
      <c r="Q11" s="0" t="n">
        <v>0</v>
      </c>
      <c r="S11" s="0" t="n">
        <v>884</v>
      </c>
      <c r="T11" s="0" t="n">
        <v>699</v>
      </c>
      <c r="U11" s="0" t="n">
        <v>842.02</v>
      </c>
      <c r="W11" s="0" t="n">
        <v>4377.73</v>
      </c>
      <c r="X11" s="0" t="s">
        <v>85</v>
      </c>
      <c r="AA11" s="0" t="n">
        <v>0</v>
      </c>
      <c r="AC11" s="0" t="n">
        <v>0</v>
      </c>
      <c r="AK11" s="0" t="n">
        <v>3047.11</v>
      </c>
      <c r="AL11" s="0" t="s">
        <v>85</v>
      </c>
      <c r="AN11" s="0" t="n">
        <v>0</v>
      </c>
    </row>
    <row r="12" customFormat="false" ht="14.1" hidden="false" customHeight="true" outlineLevel="0" collapsed="false">
      <c r="A12" s="0" t="s">
        <v>81</v>
      </c>
      <c r="B12" s="0" t="s">
        <v>100</v>
      </c>
      <c r="C12" s="0" t="n">
        <v>308210191</v>
      </c>
      <c r="D12" s="0" t="s">
        <v>101</v>
      </c>
      <c r="E12" s="0" t="s">
        <v>16</v>
      </c>
      <c r="F12" s="0" t="s">
        <v>88</v>
      </c>
      <c r="G12" s="0" t="n">
        <v>27500.17</v>
      </c>
      <c r="H12" s="0" t="n">
        <v>3351.82</v>
      </c>
      <c r="I12" s="0" t="n">
        <v>7493.71</v>
      </c>
      <c r="L12" s="0" t="n">
        <v>0</v>
      </c>
      <c r="M12" s="0" t="s">
        <v>85</v>
      </c>
      <c r="O12" s="0" t="n">
        <v>0</v>
      </c>
      <c r="Q12" s="0" t="n">
        <v>0</v>
      </c>
      <c r="S12" s="0" t="n">
        <v>884</v>
      </c>
      <c r="U12" s="0" t="n">
        <v>376.54</v>
      </c>
      <c r="W12" s="0" t="n">
        <v>4377.73</v>
      </c>
      <c r="X12" s="0" t="s">
        <v>85</v>
      </c>
      <c r="AA12" s="0" t="n">
        <v>0</v>
      </c>
      <c r="AC12" s="0" t="n">
        <v>0</v>
      </c>
      <c r="AK12" s="0" t="n">
        <v>3291.89</v>
      </c>
      <c r="AL12" s="0" t="s">
        <v>85</v>
      </c>
      <c r="AN12" s="0" t="n">
        <v>0</v>
      </c>
      <c r="AQ12" s="0" t="n">
        <v>2970.94</v>
      </c>
      <c r="AR12" s="0" t="s">
        <v>102</v>
      </c>
    </row>
    <row r="13" customFormat="false" ht="14.1" hidden="false" customHeight="true" outlineLevel="0" collapsed="false">
      <c r="A13" s="0" t="s">
        <v>81</v>
      </c>
      <c r="B13" s="0" t="s">
        <v>103</v>
      </c>
      <c r="C13" s="0" t="n">
        <v>308210350</v>
      </c>
      <c r="D13" s="0" t="s">
        <v>104</v>
      </c>
      <c r="E13" s="0" t="s">
        <v>16</v>
      </c>
      <c r="F13" s="0" t="s">
        <v>88</v>
      </c>
      <c r="G13" s="0" t="n">
        <v>27500.17</v>
      </c>
      <c r="H13" s="0" t="n">
        <v>3184.23</v>
      </c>
      <c r="I13" s="0" t="n">
        <v>6215.55</v>
      </c>
      <c r="L13" s="0" t="n">
        <v>0</v>
      </c>
      <c r="M13" s="0" t="s">
        <v>85</v>
      </c>
      <c r="O13" s="0" t="n">
        <v>0</v>
      </c>
      <c r="Q13" s="0" t="n">
        <v>0</v>
      </c>
      <c r="S13" s="0" t="n">
        <v>884</v>
      </c>
      <c r="U13" s="0" t="n">
        <v>688.02</v>
      </c>
      <c r="W13" s="0" t="n">
        <v>4377.73</v>
      </c>
      <c r="X13" s="0" t="s">
        <v>85</v>
      </c>
      <c r="AA13" s="0" t="n">
        <v>0</v>
      </c>
      <c r="AC13" s="0" t="n">
        <v>0</v>
      </c>
      <c r="AJ13" s="0" t="n">
        <v>1447.38</v>
      </c>
      <c r="AL13" s="0" t="s">
        <v>85</v>
      </c>
      <c r="AN13" s="0" t="n">
        <v>0</v>
      </c>
    </row>
    <row r="14" customFormat="false" ht="14.1" hidden="false" customHeight="true" outlineLevel="0" collapsed="false">
      <c r="A14" s="0" t="s">
        <v>81</v>
      </c>
      <c r="B14" s="0" t="s">
        <v>105</v>
      </c>
      <c r="C14" s="0" t="n">
        <v>308210134</v>
      </c>
      <c r="D14" s="0" t="s">
        <v>106</v>
      </c>
      <c r="E14" s="0" t="s">
        <v>16</v>
      </c>
      <c r="F14" s="0" t="s">
        <v>99</v>
      </c>
      <c r="G14" s="0" t="n">
        <v>30471.11</v>
      </c>
      <c r="H14" s="0" t="n">
        <v>3351.82</v>
      </c>
      <c r="I14" s="0" t="n">
        <v>6663.3</v>
      </c>
      <c r="L14" s="0" t="n">
        <v>0</v>
      </c>
      <c r="M14" s="0" t="s">
        <v>85</v>
      </c>
      <c r="N14" s="0" t="n">
        <v>3351.82</v>
      </c>
      <c r="O14" s="0" t="n">
        <v>0</v>
      </c>
      <c r="Q14" s="0" t="n">
        <v>0</v>
      </c>
      <c r="S14" s="0" t="n">
        <v>884</v>
      </c>
      <c r="U14" s="0" t="n">
        <v>786</v>
      </c>
      <c r="W14" s="0" t="n">
        <v>4377.73</v>
      </c>
      <c r="X14" s="0" t="s">
        <v>85</v>
      </c>
      <c r="AA14" s="0" t="n">
        <v>0</v>
      </c>
      <c r="AC14" s="0" t="n">
        <v>0</v>
      </c>
      <c r="AL14" s="0" t="s">
        <v>85</v>
      </c>
      <c r="AN14" s="0" t="n">
        <v>0</v>
      </c>
    </row>
    <row r="15" customFormat="false" ht="14.1" hidden="false" customHeight="true" outlineLevel="0" collapsed="false">
      <c r="A15" s="0" t="s">
        <v>81</v>
      </c>
      <c r="B15" s="0" t="s">
        <v>107</v>
      </c>
      <c r="C15" s="0" t="n">
        <v>308210206</v>
      </c>
      <c r="D15" s="0" t="s">
        <v>108</v>
      </c>
      <c r="E15" s="0" t="s">
        <v>16</v>
      </c>
      <c r="F15" s="0" t="s">
        <v>88</v>
      </c>
      <c r="G15" s="0" t="n">
        <v>27500.17</v>
      </c>
      <c r="H15" s="0" t="n">
        <v>3184.23</v>
      </c>
      <c r="I15" s="0" t="n">
        <v>6163.42</v>
      </c>
      <c r="L15" s="0" t="n">
        <v>0</v>
      </c>
      <c r="M15" s="0" t="s">
        <v>85</v>
      </c>
      <c r="O15" s="0" t="n">
        <v>0</v>
      </c>
      <c r="Q15" s="0" t="n">
        <v>0</v>
      </c>
      <c r="S15" s="0" t="n">
        <v>884</v>
      </c>
      <c r="T15" s="0" t="n">
        <v>699</v>
      </c>
      <c r="U15" s="0" t="n">
        <v>408</v>
      </c>
      <c r="W15" s="0" t="n">
        <v>4377.73</v>
      </c>
      <c r="X15" s="0" t="s">
        <v>85</v>
      </c>
      <c r="AA15" s="0" t="n">
        <v>0</v>
      </c>
      <c r="AC15" s="0" t="n">
        <v>0</v>
      </c>
      <c r="AJ15" s="0" t="n">
        <v>1447.38</v>
      </c>
      <c r="AL15" s="0" t="s">
        <v>85</v>
      </c>
      <c r="AN15" s="0" t="n">
        <v>0</v>
      </c>
    </row>
    <row r="16" customFormat="false" ht="14.1" hidden="false" customHeight="true" outlineLevel="0" collapsed="false">
      <c r="A16" s="0" t="s">
        <v>81</v>
      </c>
      <c r="B16" s="0" t="s">
        <v>109</v>
      </c>
      <c r="C16" s="0" t="n">
        <v>308210129</v>
      </c>
      <c r="D16" s="0" t="s">
        <v>110</v>
      </c>
      <c r="E16" s="0" t="s">
        <v>16</v>
      </c>
      <c r="F16" s="0" t="s">
        <v>111</v>
      </c>
      <c r="G16" s="0" t="n">
        <v>28947.55</v>
      </c>
      <c r="H16" s="0" t="n">
        <v>3184.23</v>
      </c>
      <c r="I16" s="0" t="n">
        <v>6215.55</v>
      </c>
      <c r="L16" s="0" t="n">
        <v>0</v>
      </c>
      <c r="M16" s="0" t="s">
        <v>85</v>
      </c>
      <c r="O16" s="0" t="n">
        <v>0</v>
      </c>
      <c r="Q16" s="0" t="n">
        <v>0</v>
      </c>
      <c r="S16" s="0" t="n">
        <v>884</v>
      </c>
      <c r="U16" s="0" t="n">
        <v>380.02</v>
      </c>
      <c r="W16" s="0" t="n">
        <v>4377.73</v>
      </c>
      <c r="X16" s="0" t="s">
        <v>85</v>
      </c>
      <c r="AA16" s="0" t="n">
        <v>0</v>
      </c>
      <c r="AC16" s="0" t="n">
        <v>0</v>
      </c>
      <c r="AL16" s="0" t="s">
        <v>85</v>
      </c>
      <c r="AN16" s="0" t="n">
        <v>0</v>
      </c>
    </row>
    <row r="17" customFormat="false" ht="14.1" hidden="false" customHeight="true" outlineLevel="0" collapsed="false">
      <c r="A17" s="0" t="s">
        <v>81</v>
      </c>
      <c r="B17" s="0" t="s">
        <v>112</v>
      </c>
      <c r="C17" s="0" t="n">
        <v>308210169</v>
      </c>
      <c r="D17" s="0" t="s">
        <v>113</v>
      </c>
      <c r="E17" s="0" t="s">
        <v>16</v>
      </c>
      <c r="F17" s="0" t="s">
        <v>114</v>
      </c>
      <c r="G17" s="0" t="n">
        <v>28947.55</v>
      </c>
      <c r="H17" s="0" t="n">
        <v>3184.23</v>
      </c>
      <c r="I17" s="0" t="n">
        <v>6163.42</v>
      </c>
      <c r="L17" s="0" t="n">
        <v>0</v>
      </c>
      <c r="M17" s="0" t="s">
        <v>85</v>
      </c>
      <c r="O17" s="0" t="n">
        <v>0</v>
      </c>
      <c r="Q17" s="0" t="n">
        <v>0</v>
      </c>
      <c r="S17" s="0" t="n">
        <v>884</v>
      </c>
      <c r="U17" s="0" t="n">
        <v>545.37</v>
      </c>
      <c r="W17" s="0" t="n">
        <v>4377.73</v>
      </c>
      <c r="X17" s="0" t="s">
        <v>85</v>
      </c>
      <c r="AA17" s="0" t="n">
        <v>0</v>
      </c>
      <c r="AC17" s="0" t="n">
        <v>0</v>
      </c>
      <c r="AL17" s="0" t="s">
        <v>85</v>
      </c>
      <c r="AN17" s="0" t="n">
        <v>0</v>
      </c>
    </row>
    <row r="18" customFormat="false" ht="14.1" hidden="false" customHeight="true" outlineLevel="0" collapsed="false">
      <c r="A18" s="0" t="s">
        <v>81</v>
      </c>
      <c r="B18" s="0" t="s">
        <v>115</v>
      </c>
      <c r="C18" s="0" t="n">
        <v>308210186</v>
      </c>
      <c r="D18" s="0" t="s">
        <v>113</v>
      </c>
      <c r="E18" s="0" t="s">
        <v>16</v>
      </c>
      <c r="F18" s="0" t="s">
        <v>88</v>
      </c>
      <c r="G18" s="0" t="n">
        <v>27500.17</v>
      </c>
      <c r="H18" s="0" t="n">
        <v>3184.23</v>
      </c>
      <c r="I18" s="0" t="n">
        <v>6007</v>
      </c>
      <c r="L18" s="0" t="n">
        <v>0</v>
      </c>
      <c r="M18" s="0" t="s">
        <v>85</v>
      </c>
      <c r="O18" s="0" t="n">
        <v>0</v>
      </c>
      <c r="Q18" s="0" t="n">
        <v>0</v>
      </c>
      <c r="S18" s="0" t="n">
        <v>884</v>
      </c>
      <c r="U18" s="0" t="n">
        <v>870</v>
      </c>
      <c r="W18" s="0" t="n">
        <v>4377.73</v>
      </c>
      <c r="X18" s="0" t="s">
        <v>85</v>
      </c>
      <c r="AA18" s="0" t="n">
        <v>0</v>
      </c>
      <c r="AC18" s="0" t="n">
        <v>0</v>
      </c>
      <c r="AJ18" s="0" t="n">
        <v>1447.38</v>
      </c>
      <c r="AL18" s="0" t="s">
        <v>85</v>
      </c>
      <c r="AN18" s="0" t="n">
        <v>0</v>
      </c>
    </row>
    <row r="19" customFormat="false" ht="14.1" hidden="false" customHeight="true" outlineLevel="0" collapsed="false">
      <c r="A19" s="0" t="s">
        <v>81</v>
      </c>
      <c r="B19" s="0" t="s">
        <v>116</v>
      </c>
      <c r="C19" s="0" t="n">
        <v>308210098</v>
      </c>
      <c r="D19" s="0" t="s">
        <v>117</v>
      </c>
      <c r="E19" s="0" t="s">
        <v>16</v>
      </c>
      <c r="F19" s="0" t="s">
        <v>118</v>
      </c>
      <c r="G19" s="0" t="n">
        <v>28947.55</v>
      </c>
      <c r="H19" s="0" t="n">
        <v>3184.23</v>
      </c>
      <c r="I19" s="0" t="n">
        <v>6059.14</v>
      </c>
      <c r="L19" s="0" t="n">
        <v>0</v>
      </c>
      <c r="M19" s="0" t="s">
        <v>85</v>
      </c>
      <c r="O19" s="0" t="n">
        <v>0</v>
      </c>
      <c r="Q19" s="0" t="n">
        <v>0</v>
      </c>
      <c r="S19" s="0" t="n">
        <v>884</v>
      </c>
      <c r="U19" s="0" t="n">
        <v>842.02</v>
      </c>
      <c r="W19" s="0" t="n">
        <v>4377.73</v>
      </c>
      <c r="X19" s="0" t="s">
        <v>85</v>
      </c>
      <c r="AA19" s="0" t="n">
        <v>0</v>
      </c>
      <c r="AC19" s="0" t="n">
        <v>0</v>
      </c>
      <c r="AL19" s="0" t="s">
        <v>85</v>
      </c>
      <c r="AN19" s="0" t="n">
        <v>0</v>
      </c>
    </row>
    <row r="20" customFormat="false" ht="14.1" hidden="false" customHeight="true" outlineLevel="0" collapsed="false">
      <c r="A20" s="0" t="s">
        <v>81</v>
      </c>
      <c r="B20" s="0" t="s">
        <v>119</v>
      </c>
      <c r="C20" s="0" t="n">
        <v>308210085</v>
      </c>
      <c r="D20" s="0" t="s">
        <v>120</v>
      </c>
      <c r="E20" s="0" t="s">
        <v>16</v>
      </c>
      <c r="F20" s="0" t="s">
        <v>121</v>
      </c>
      <c r="G20" s="0" t="n">
        <v>28947.55</v>
      </c>
      <c r="H20" s="0" t="n">
        <v>3351.82</v>
      </c>
      <c r="I20" s="0" t="n">
        <v>7405.92</v>
      </c>
      <c r="L20" s="0" t="n">
        <v>0</v>
      </c>
      <c r="M20" s="0" t="s">
        <v>85</v>
      </c>
      <c r="N20" s="0" t="n">
        <v>3351.82</v>
      </c>
      <c r="O20" s="0" t="n">
        <v>0</v>
      </c>
      <c r="Q20" s="0" t="n">
        <v>0</v>
      </c>
      <c r="S20" s="0" t="n">
        <v>884</v>
      </c>
      <c r="U20" s="0" t="n">
        <v>534.02</v>
      </c>
      <c r="W20" s="0" t="n">
        <v>4377.73</v>
      </c>
      <c r="X20" s="0" t="s">
        <v>85</v>
      </c>
      <c r="AA20" s="0" t="n">
        <v>0</v>
      </c>
      <c r="AC20" s="0" t="n">
        <v>0</v>
      </c>
      <c r="AJ20" s="0" t="n">
        <v>1523.56</v>
      </c>
      <c r="AL20" s="0" t="s">
        <v>85</v>
      </c>
      <c r="AN20" s="0" t="n">
        <v>0</v>
      </c>
    </row>
    <row r="21" customFormat="false" ht="14.1" hidden="false" customHeight="true" outlineLevel="0" collapsed="false">
      <c r="A21" s="0" t="s">
        <v>81</v>
      </c>
      <c r="B21" s="0" t="s">
        <v>122</v>
      </c>
      <c r="C21" s="0" t="n">
        <v>308210012</v>
      </c>
      <c r="D21" s="0" t="s">
        <v>123</v>
      </c>
      <c r="E21" s="0" t="s">
        <v>16</v>
      </c>
      <c r="F21" s="0" t="s">
        <v>99</v>
      </c>
      <c r="G21" s="0" t="n">
        <v>30471.11</v>
      </c>
      <c r="H21" s="0" t="n">
        <v>3351.82</v>
      </c>
      <c r="I21" s="0" t="n">
        <v>5916.71</v>
      </c>
      <c r="L21" s="0" t="n">
        <v>0</v>
      </c>
      <c r="M21" s="0" t="s">
        <v>85</v>
      </c>
      <c r="O21" s="0" t="n">
        <v>0</v>
      </c>
      <c r="Q21" s="0" t="n">
        <v>0</v>
      </c>
      <c r="S21" s="0" t="n">
        <v>884</v>
      </c>
      <c r="T21" s="0" t="n">
        <v>699</v>
      </c>
      <c r="U21" s="0" t="n">
        <v>688.02</v>
      </c>
      <c r="W21" s="0" t="n">
        <v>4377.73</v>
      </c>
      <c r="X21" s="0" t="s">
        <v>85</v>
      </c>
      <c r="AA21" s="0" t="n">
        <v>0</v>
      </c>
      <c r="AC21" s="0" t="n">
        <v>0</v>
      </c>
      <c r="AL21" s="0" t="s">
        <v>85</v>
      </c>
      <c r="AN21" s="0" t="n">
        <v>0</v>
      </c>
    </row>
    <row r="22" customFormat="false" ht="14.1" hidden="false" customHeight="true" outlineLevel="0" collapsed="false">
      <c r="A22" s="0" t="s">
        <v>81</v>
      </c>
      <c r="B22" s="0" t="s">
        <v>124</v>
      </c>
      <c r="C22" s="0" t="n">
        <v>308210181</v>
      </c>
      <c r="D22" s="0" t="s">
        <v>120</v>
      </c>
      <c r="E22" s="0" t="s">
        <v>16</v>
      </c>
      <c r="F22" s="0" t="s">
        <v>88</v>
      </c>
      <c r="G22" s="0" t="n">
        <v>27500.17</v>
      </c>
      <c r="H22" s="0" t="n">
        <v>3109.93</v>
      </c>
      <c r="I22" s="0" t="n">
        <v>7573.5</v>
      </c>
      <c r="L22" s="0" t="n">
        <v>0</v>
      </c>
      <c r="M22" s="0" t="s">
        <v>85</v>
      </c>
      <c r="O22" s="0" t="n">
        <v>0</v>
      </c>
      <c r="Q22" s="0" t="n">
        <v>0</v>
      </c>
      <c r="S22" s="0" t="n">
        <v>884</v>
      </c>
      <c r="U22" s="0" t="n">
        <v>380.02</v>
      </c>
      <c r="W22" s="0" t="n">
        <v>4377.73</v>
      </c>
      <c r="X22" s="0" t="s">
        <v>85</v>
      </c>
      <c r="AA22" s="0" t="n">
        <v>0</v>
      </c>
      <c r="AC22" s="0" t="n">
        <v>0</v>
      </c>
      <c r="AJ22" s="0" t="n">
        <v>771.94</v>
      </c>
      <c r="AK22" s="0" t="n">
        <v>5539.14</v>
      </c>
      <c r="AL22" s="0" t="s">
        <v>85</v>
      </c>
      <c r="AN22" s="0" t="n">
        <v>0</v>
      </c>
    </row>
    <row r="23" customFormat="false" ht="14.1" hidden="false" customHeight="true" outlineLevel="0" collapsed="false">
      <c r="A23" s="0" t="s">
        <v>81</v>
      </c>
      <c r="B23" s="0" t="s">
        <v>125</v>
      </c>
      <c r="C23" s="0" t="n">
        <v>308210208</v>
      </c>
      <c r="D23" s="0" t="s">
        <v>126</v>
      </c>
      <c r="E23" s="0" t="s">
        <v>16</v>
      </c>
      <c r="F23" s="0" t="s">
        <v>88</v>
      </c>
      <c r="G23" s="0" t="n">
        <v>27500.17</v>
      </c>
      <c r="H23" s="0" t="n">
        <v>608.44</v>
      </c>
      <c r="I23" s="0" t="n">
        <v>6243</v>
      </c>
      <c r="L23" s="0" t="n">
        <v>0</v>
      </c>
      <c r="M23" s="0" t="s">
        <v>85</v>
      </c>
      <c r="O23" s="0" t="n">
        <v>0</v>
      </c>
      <c r="Q23" s="0" t="n">
        <v>0</v>
      </c>
      <c r="S23" s="0" t="n">
        <v>884</v>
      </c>
      <c r="U23" s="0" t="n">
        <v>0</v>
      </c>
      <c r="W23" s="0" t="n">
        <v>4377.73</v>
      </c>
      <c r="X23" s="0" t="s">
        <v>85</v>
      </c>
      <c r="AA23" s="0" t="n">
        <v>0</v>
      </c>
      <c r="AC23" s="0" t="n">
        <v>0</v>
      </c>
      <c r="AJ23" s="0" t="n">
        <v>916.67</v>
      </c>
      <c r="AL23" s="0" t="s">
        <v>85</v>
      </c>
      <c r="AN23" s="0" t="n">
        <v>0</v>
      </c>
    </row>
    <row r="24" customFormat="false" ht="14.1" hidden="false" customHeight="true" outlineLevel="0" collapsed="false">
      <c r="A24" s="0" t="s">
        <v>81</v>
      </c>
      <c r="B24" s="0" t="s">
        <v>127</v>
      </c>
      <c r="C24" s="0" t="n">
        <v>308210172</v>
      </c>
      <c r="D24" s="0" t="s">
        <v>126</v>
      </c>
      <c r="E24" s="0" t="s">
        <v>16</v>
      </c>
      <c r="F24" s="0" t="s">
        <v>128</v>
      </c>
      <c r="G24" s="0" t="n">
        <v>28947.55</v>
      </c>
      <c r="H24" s="0" t="n">
        <v>3184.23</v>
      </c>
      <c r="I24" s="0" t="n">
        <v>6215.55</v>
      </c>
      <c r="L24" s="0" t="n">
        <v>0</v>
      </c>
      <c r="M24" s="0" t="s">
        <v>85</v>
      </c>
      <c r="O24" s="0" t="n">
        <v>0</v>
      </c>
      <c r="Q24" s="0" t="n">
        <v>0</v>
      </c>
      <c r="S24" s="0" t="n">
        <v>884</v>
      </c>
      <c r="U24" s="0" t="n">
        <v>380.02</v>
      </c>
      <c r="W24" s="0" t="n">
        <v>4377.73</v>
      </c>
      <c r="X24" s="0" t="s">
        <v>85</v>
      </c>
      <c r="AA24" s="0" t="n">
        <v>0</v>
      </c>
      <c r="AC24" s="0" t="n">
        <v>0</v>
      </c>
      <c r="AL24" s="0" t="s">
        <v>85</v>
      </c>
      <c r="AN24" s="0" t="n">
        <v>0</v>
      </c>
    </row>
    <row r="25" customFormat="false" ht="14.1" hidden="false" customHeight="true" outlineLevel="0" collapsed="false">
      <c r="A25" s="0" t="s">
        <v>81</v>
      </c>
      <c r="B25" s="0" t="s">
        <v>129</v>
      </c>
      <c r="C25" s="0" t="n">
        <v>308210170</v>
      </c>
      <c r="D25" s="0" t="s">
        <v>92</v>
      </c>
      <c r="E25" s="0" t="s">
        <v>16</v>
      </c>
      <c r="F25" s="0" t="s">
        <v>130</v>
      </c>
      <c r="G25" s="0" t="n">
        <v>28947.55</v>
      </c>
      <c r="H25" s="0" t="n">
        <v>3184.23</v>
      </c>
      <c r="I25" s="0" t="n">
        <v>6059.14</v>
      </c>
      <c r="L25" s="0" t="n">
        <v>0</v>
      </c>
      <c r="M25" s="0" t="s">
        <v>85</v>
      </c>
      <c r="O25" s="0" t="n">
        <v>0</v>
      </c>
      <c r="Q25" s="0" t="n">
        <v>0</v>
      </c>
      <c r="S25" s="0" t="n">
        <v>884</v>
      </c>
      <c r="U25" s="0" t="n">
        <v>842.02</v>
      </c>
      <c r="W25" s="0" t="n">
        <v>4377.73</v>
      </c>
      <c r="X25" s="0" t="s">
        <v>85</v>
      </c>
      <c r="AA25" s="0" t="n">
        <v>0</v>
      </c>
      <c r="AC25" s="0" t="n">
        <v>0</v>
      </c>
      <c r="AL25" s="0" t="s">
        <v>85</v>
      </c>
      <c r="AN25" s="0" t="n">
        <v>0</v>
      </c>
    </row>
    <row r="26" customFormat="false" ht="14.1" hidden="false" customHeight="true" outlineLevel="0" collapsed="false">
      <c r="A26" s="0" t="s">
        <v>81</v>
      </c>
      <c r="B26" s="0" t="s">
        <v>131</v>
      </c>
      <c r="C26" s="0" t="n">
        <v>308210060</v>
      </c>
      <c r="D26" s="0" t="s">
        <v>132</v>
      </c>
      <c r="E26" s="0" t="s">
        <v>16</v>
      </c>
      <c r="F26" s="0" t="s">
        <v>133</v>
      </c>
      <c r="G26" s="0" t="n">
        <v>28947.55</v>
      </c>
      <c r="H26" s="0" t="n">
        <v>3184.23</v>
      </c>
      <c r="I26" s="0" t="n">
        <v>6111.28</v>
      </c>
      <c r="L26" s="0" t="n">
        <v>0</v>
      </c>
      <c r="M26" s="0" t="s">
        <v>85</v>
      </c>
      <c r="O26" s="0" t="n">
        <v>0</v>
      </c>
      <c r="Q26" s="0" t="n">
        <v>0</v>
      </c>
      <c r="S26" s="0" t="n">
        <v>884</v>
      </c>
      <c r="U26" s="0" t="n">
        <v>688.02</v>
      </c>
      <c r="W26" s="0" t="n">
        <v>4377.73</v>
      </c>
      <c r="X26" s="0" t="s">
        <v>85</v>
      </c>
      <c r="AA26" s="0" t="n">
        <v>0</v>
      </c>
      <c r="AC26" s="0" t="n">
        <v>0</v>
      </c>
      <c r="AL26" s="0" t="s">
        <v>85</v>
      </c>
      <c r="AN26" s="0" t="n">
        <v>0</v>
      </c>
    </row>
    <row r="27" customFormat="false" ht="14.1" hidden="false" customHeight="true" outlineLevel="0" collapsed="false">
      <c r="A27" s="0" t="s">
        <v>81</v>
      </c>
      <c r="B27" s="0" t="s">
        <v>134</v>
      </c>
      <c r="C27" s="0" t="n">
        <v>308210205</v>
      </c>
      <c r="D27" s="0" t="s">
        <v>135</v>
      </c>
      <c r="E27" s="0" t="s">
        <v>16</v>
      </c>
      <c r="F27" s="0" t="s">
        <v>88</v>
      </c>
      <c r="G27" s="0" t="n">
        <v>27500.17</v>
      </c>
      <c r="H27" s="0" t="n">
        <v>3184.23</v>
      </c>
      <c r="I27" s="0" t="n">
        <v>7498.52</v>
      </c>
      <c r="L27" s="0" t="n">
        <v>0</v>
      </c>
      <c r="M27" s="0" t="s">
        <v>85</v>
      </c>
      <c r="O27" s="0" t="n">
        <v>0</v>
      </c>
      <c r="Q27" s="0" t="n">
        <v>0</v>
      </c>
      <c r="S27" s="0" t="n">
        <v>884</v>
      </c>
      <c r="T27" s="0" t="n">
        <v>699</v>
      </c>
      <c r="U27" s="0" t="n">
        <v>684.54</v>
      </c>
      <c r="W27" s="0" t="n">
        <v>4377.73</v>
      </c>
      <c r="X27" s="0" t="s">
        <v>85</v>
      </c>
      <c r="AA27" s="0" t="n">
        <v>0</v>
      </c>
      <c r="AC27" s="0" t="n">
        <v>0</v>
      </c>
      <c r="AJ27" s="0" t="n">
        <v>1447.38</v>
      </c>
      <c r="AK27" s="0" t="n">
        <v>4665.35</v>
      </c>
      <c r="AL27" s="0" t="s">
        <v>85</v>
      </c>
      <c r="AN27" s="0" t="n">
        <v>0</v>
      </c>
    </row>
    <row r="28" customFormat="false" ht="14.1" hidden="false" customHeight="true" outlineLevel="0" collapsed="false">
      <c r="A28" s="0" t="s">
        <v>81</v>
      </c>
      <c r="B28" s="0" t="s">
        <v>136</v>
      </c>
      <c r="C28" s="0" t="n">
        <v>308210196</v>
      </c>
      <c r="D28" s="0" t="s">
        <v>83</v>
      </c>
      <c r="E28" s="0" t="s">
        <v>16</v>
      </c>
      <c r="F28" s="0" t="s">
        <v>88</v>
      </c>
      <c r="G28" s="0" t="n">
        <v>27500.17</v>
      </c>
      <c r="H28" s="0" t="n">
        <v>3025.02</v>
      </c>
      <c r="I28" s="0" t="n">
        <v>5861.31</v>
      </c>
      <c r="L28" s="0" t="n">
        <v>0</v>
      </c>
      <c r="M28" s="0" t="s">
        <v>85</v>
      </c>
      <c r="O28" s="0" t="n">
        <v>0</v>
      </c>
      <c r="Q28" s="0" t="n">
        <v>0</v>
      </c>
      <c r="S28" s="0" t="n">
        <v>884</v>
      </c>
      <c r="U28" s="0" t="n">
        <v>376.54</v>
      </c>
      <c r="W28" s="0" t="n">
        <v>4377.73</v>
      </c>
      <c r="X28" s="0" t="s">
        <v>85</v>
      </c>
      <c r="AA28" s="0" t="n">
        <v>0</v>
      </c>
      <c r="AC28" s="0" t="n">
        <v>0</v>
      </c>
      <c r="AL28" s="0" t="s">
        <v>85</v>
      </c>
      <c r="AN28" s="0" t="n">
        <v>0</v>
      </c>
    </row>
    <row r="29" customFormat="false" ht="14.1" hidden="false" customHeight="true" outlineLevel="0" collapsed="false">
      <c r="A29" s="0" t="s">
        <v>81</v>
      </c>
      <c r="B29" s="0" t="s">
        <v>137</v>
      </c>
      <c r="C29" s="0" t="n">
        <v>308210058</v>
      </c>
      <c r="D29" s="0" t="s">
        <v>138</v>
      </c>
      <c r="E29" s="0" t="s">
        <v>16</v>
      </c>
      <c r="F29" s="0" t="s">
        <v>139</v>
      </c>
      <c r="G29" s="0" t="n">
        <v>28947.55</v>
      </c>
      <c r="H29" s="0" t="n">
        <v>3184.23</v>
      </c>
      <c r="I29" s="0" t="n">
        <v>6215.55</v>
      </c>
      <c r="L29" s="0" t="n">
        <v>0</v>
      </c>
      <c r="M29" s="0" t="s">
        <v>85</v>
      </c>
      <c r="O29" s="0" t="n">
        <v>0</v>
      </c>
      <c r="Q29" s="0" t="n">
        <v>0</v>
      </c>
      <c r="S29" s="0" t="n">
        <v>884</v>
      </c>
      <c r="U29" s="0" t="n">
        <v>534.02</v>
      </c>
      <c r="X29" s="0" t="s">
        <v>85</v>
      </c>
      <c r="AA29" s="0" t="n">
        <v>0</v>
      </c>
      <c r="AC29" s="0" t="n">
        <v>0</v>
      </c>
      <c r="AL29" s="0" t="s">
        <v>85</v>
      </c>
      <c r="AN29" s="0" t="n">
        <v>0</v>
      </c>
    </row>
    <row r="30" customFormat="false" ht="14.1" hidden="false" customHeight="true" outlineLevel="0" collapsed="false">
      <c r="A30" s="0" t="s">
        <v>81</v>
      </c>
      <c r="B30" s="0" t="s">
        <v>140</v>
      </c>
      <c r="C30" s="0" t="n">
        <v>308210185</v>
      </c>
      <c r="D30" s="0" t="s">
        <v>117</v>
      </c>
      <c r="E30" s="0" t="s">
        <v>16</v>
      </c>
      <c r="F30" s="0" t="s">
        <v>88</v>
      </c>
      <c r="G30" s="0" t="n">
        <v>27500.17</v>
      </c>
      <c r="H30" s="0" t="n">
        <v>3109.93</v>
      </c>
      <c r="I30" s="0" t="n">
        <v>3717.79</v>
      </c>
      <c r="L30" s="0" t="n">
        <v>0</v>
      </c>
      <c r="M30" s="0" t="s">
        <v>85</v>
      </c>
      <c r="O30" s="0" t="n">
        <v>0</v>
      </c>
      <c r="Q30" s="0" t="n">
        <v>0</v>
      </c>
      <c r="S30" s="0" t="n">
        <v>884</v>
      </c>
      <c r="U30" s="0" t="n">
        <v>380.02</v>
      </c>
      <c r="W30" s="0" t="n">
        <v>4377.73</v>
      </c>
      <c r="X30" s="0" t="s">
        <v>85</v>
      </c>
      <c r="AA30" s="0" t="n">
        <v>0</v>
      </c>
      <c r="AC30" s="0" t="n">
        <v>0</v>
      </c>
      <c r="AJ30" s="0" t="n">
        <v>771.94</v>
      </c>
      <c r="AL30" s="0" t="s">
        <v>85</v>
      </c>
      <c r="AN30" s="0" t="n">
        <v>0</v>
      </c>
    </row>
    <row r="31" customFormat="false" ht="14.1" hidden="false" customHeight="true" outlineLevel="0" collapsed="false">
      <c r="A31" s="0" t="s">
        <v>81</v>
      </c>
      <c r="B31" s="0" t="s">
        <v>141</v>
      </c>
      <c r="C31" s="0" t="n">
        <v>308210125</v>
      </c>
      <c r="D31" s="0" t="s">
        <v>142</v>
      </c>
      <c r="E31" s="0" t="s">
        <v>16</v>
      </c>
      <c r="F31" s="0" t="s">
        <v>143</v>
      </c>
      <c r="G31" s="0" t="n">
        <v>28947.55</v>
      </c>
      <c r="H31" s="0" t="n">
        <v>3184.23</v>
      </c>
      <c r="I31" s="0" t="n">
        <v>5640.5</v>
      </c>
      <c r="L31" s="0" t="n">
        <v>0</v>
      </c>
      <c r="M31" s="0" t="s">
        <v>85</v>
      </c>
      <c r="O31" s="0" t="n">
        <v>0</v>
      </c>
      <c r="Q31" s="0" t="n">
        <v>0</v>
      </c>
      <c r="S31" s="0" t="n">
        <v>884</v>
      </c>
      <c r="U31" s="0" t="n">
        <v>842.02</v>
      </c>
      <c r="W31" s="0" t="n">
        <v>4377.73</v>
      </c>
      <c r="X31" s="0" t="s">
        <v>85</v>
      </c>
      <c r="AA31" s="0" t="n">
        <v>0</v>
      </c>
      <c r="AC31" s="0" t="n">
        <v>0</v>
      </c>
      <c r="AK31" s="0" t="n">
        <v>1608.2</v>
      </c>
      <c r="AL31" s="0" t="s">
        <v>85</v>
      </c>
      <c r="AN31" s="0" t="n">
        <v>0</v>
      </c>
    </row>
    <row r="32" customFormat="false" ht="14.1" hidden="false" customHeight="true" outlineLevel="0" collapsed="false">
      <c r="A32" s="0" t="s">
        <v>81</v>
      </c>
      <c r="B32" s="0" t="s">
        <v>144</v>
      </c>
      <c r="C32" s="0" t="n">
        <v>308210180</v>
      </c>
      <c r="D32" s="0" t="s">
        <v>101</v>
      </c>
      <c r="E32" s="0" t="s">
        <v>16</v>
      </c>
      <c r="F32" s="0" t="s">
        <v>145</v>
      </c>
      <c r="G32" s="0" t="n">
        <v>28947.55</v>
      </c>
      <c r="H32" s="0" t="n">
        <v>3184.23</v>
      </c>
      <c r="I32" s="0" t="n">
        <v>6111.28</v>
      </c>
      <c r="L32" s="0" t="n">
        <v>0</v>
      </c>
      <c r="M32" s="0" t="s">
        <v>85</v>
      </c>
      <c r="O32" s="0" t="n">
        <v>0</v>
      </c>
      <c r="Q32" s="0" t="n">
        <v>0</v>
      </c>
      <c r="S32" s="0" t="n">
        <v>884</v>
      </c>
      <c r="T32" s="0" t="n">
        <v>2097</v>
      </c>
      <c r="U32" s="0" t="n">
        <v>688.02</v>
      </c>
      <c r="W32" s="0" t="n">
        <v>4377.73</v>
      </c>
      <c r="X32" s="0" t="s">
        <v>85</v>
      </c>
      <c r="AA32" s="0" t="n">
        <v>0</v>
      </c>
      <c r="AC32" s="0" t="n">
        <v>0</v>
      </c>
      <c r="AL32" s="0" t="s">
        <v>85</v>
      </c>
      <c r="AN32" s="0" t="n">
        <v>0</v>
      </c>
    </row>
    <row r="33" customFormat="false" ht="14.1" hidden="false" customHeight="true" outlineLevel="0" collapsed="false">
      <c r="A33" s="0" t="s">
        <v>81</v>
      </c>
      <c r="B33" s="0" t="s">
        <v>146</v>
      </c>
      <c r="C33" s="0" t="n">
        <v>308210199</v>
      </c>
      <c r="D33" s="0" t="s">
        <v>90</v>
      </c>
      <c r="E33" s="0" t="s">
        <v>16</v>
      </c>
      <c r="F33" s="0" t="s">
        <v>88</v>
      </c>
      <c r="G33" s="0" t="n">
        <v>27500.17</v>
      </c>
      <c r="H33" s="0" t="n">
        <v>608.44</v>
      </c>
      <c r="I33" s="0" t="n">
        <v>6376.54</v>
      </c>
      <c r="L33" s="0" t="n">
        <v>0</v>
      </c>
      <c r="M33" s="0" t="s">
        <v>85</v>
      </c>
      <c r="O33" s="0" t="n">
        <v>0</v>
      </c>
      <c r="Q33" s="0" t="n">
        <v>0</v>
      </c>
      <c r="S33" s="0" t="n">
        <v>884</v>
      </c>
      <c r="U33" s="0" t="n">
        <v>0</v>
      </c>
      <c r="W33" s="0" t="n">
        <v>4377.73</v>
      </c>
      <c r="X33" s="0" t="s">
        <v>85</v>
      </c>
      <c r="AA33" s="0" t="n">
        <v>0</v>
      </c>
      <c r="AC33" s="0" t="n">
        <v>0</v>
      </c>
      <c r="AJ33" s="0" t="n">
        <v>1447.38</v>
      </c>
      <c r="AL33" s="0" t="s">
        <v>85</v>
      </c>
      <c r="AN33" s="0" t="n">
        <v>0</v>
      </c>
    </row>
    <row r="34" customFormat="false" ht="14.1" hidden="false" customHeight="true" outlineLevel="0" collapsed="false">
      <c r="A34" s="0" t="s">
        <v>81</v>
      </c>
      <c r="B34" s="0" t="s">
        <v>147</v>
      </c>
      <c r="C34" s="0" t="n">
        <v>308210013</v>
      </c>
      <c r="D34" s="0" t="s">
        <v>148</v>
      </c>
      <c r="E34" s="0" t="s">
        <v>16</v>
      </c>
      <c r="F34" s="0" t="s">
        <v>99</v>
      </c>
      <c r="G34" s="0" t="n">
        <v>30471.11</v>
      </c>
      <c r="H34" s="0" t="n">
        <v>3351.82</v>
      </c>
      <c r="I34" s="0" t="n">
        <v>7458.06</v>
      </c>
      <c r="L34" s="0" t="n">
        <v>0</v>
      </c>
      <c r="M34" s="0" t="s">
        <v>85</v>
      </c>
      <c r="N34" s="0" t="n">
        <v>3351.82</v>
      </c>
      <c r="O34" s="0" t="n">
        <v>0</v>
      </c>
      <c r="Q34" s="0" t="n">
        <v>0</v>
      </c>
      <c r="S34" s="0" t="n">
        <v>884</v>
      </c>
      <c r="U34" s="0" t="n">
        <v>786</v>
      </c>
      <c r="W34" s="0" t="n">
        <v>4377.73</v>
      </c>
      <c r="X34" s="0" t="s">
        <v>85</v>
      </c>
      <c r="AA34" s="0" t="n">
        <v>0</v>
      </c>
      <c r="AC34" s="0" t="n">
        <v>0</v>
      </c>
      <c r="AL34" s="0" t="s">
        <v>85</v>
      </c>
      <c r="AN34" s="0" t="n">
        <v>0</v>
      </c>
    </row>
    <row r="35" customFormat="false" ht="14.1" hidden="false" customHeight="true" outlineLevel="0" collapsed="false">
      <c r="A35" s="0" t="s">
        <v>81</v>
      </c>
      <c r="B35" s="0" t="s">
        <v>149</v>
      </c>
      <c r="C35" s="0" t="n">
        <v>308210086</v>
      </c>
      <c r="D35" s="0" t="s">
        <v>150</v>
      </c>
      <c r="E35" s="0" t="s">
        <v>16</v>
      </c>
      <c r="F35" s="0" t="s">
        <v>151</v>
      </c>
      <c r="G35" s="0" t="n">
        <v>28947.55</v>
      </c>
      <c r="H35" s="0" t="n">
        <v>3184.23</v>
      </c>
      <c r="I35" s="0" t="n">
        <v>6934.8</v>
      </c>
      <c r="L35" s="0" t="n">
        <v>0</v>
      </c>
      <c r="M35" s="0" t="s">
        <v>85</v>
      </c>
      <c r="N35" s="0" t="n">
        <v>3184.23</v>
      </c>
      <c r="O35" s="0" t="n">
        <v>0</v>
      </c>
      <c r="Q35" s="0" t="n">
        <v>0</v>
      </c>
      <c r="S35" s="0" t="n">
        <v>884</v>
      </c>
      <c r="U35" s="0" t="n">
        <v>1094</v>
      </c>
      <c r="W35" s="0" t="n">
        <v>4377.73</v>
      </c>
      <c r="X35" s="0" t="s">
        <v>85</v>
      </c>
      <c r="AA35" s="0" t="n">
        <v>0</v>
      </c>
      <c r="AC35" s="0" t="n">
        <v>0</v>
      </c>
      <c r="AL35" s="0" t="s">
        <v>85</v>
      </c>
      <c r="AN35" s="0" t="n">
        <v>0</v>
      </c>
    </row>
    <row r="36" customFormat="false" ht="14.1" hidden="false" customHeight="true" outlineLevel="0" collapsed="false">
      <c r="A36" s="0" t="s">
        <v>81</v>
      </c>
      <c r="B36" s="0" t="s">
        <v>152</v>
      </c>
      <c r="C36" s="0" t="n">
        <v>308210193</v>
      </c>
      <c r="D36" s="0" t="s">
        <v>153</v>
      </c>
      <c r="E36" s="0" t="s">
        <v>16</v>
      </c>
      <c r="F36" s="0" t="s">
        <v>88</v>
      </c>
      <c r="G36" s="0" t="n">
        <v>27500.17</v>
      </c>
      <c r="H36" s="0" t="n">
        <v>3184.23</v>
      </c>
      <c r="I36" s="0" t="n">
        <v>6215.55</v>
      </c>
      <c r="L36" s="0" t="n">
        <v>0</v>
      </c>
      <c r="M36" s="0" t="s">
        <v>85</v>
      </c>
      <c r="O36" s="0" t="n">
        <v>0</v>
      </c>
      <c r="Q36" s="0" t="n">
        <v>0</v>
      </c>
      <c r="S36" s="0" t="n">
        <v>884</v>
      </c>
      <c r="U36" s="0" t="n">
        <v>0</v>
      </c>
      <c r="W36" s="0" t="n">
        <v>4377.73</v>
      </c>
      <c r="X36" s="0" t="s">
        <v>85</v>
      </c>
      <c r="AA36" s="0" t="n">
        <v>0</v>
      </c>
      <c r="AC36" s="0" t="n">
        <v>0</v>
      </c>
      <c r="AJ36" s="0" t="n">
        <v>1447.38</v>
      </c>
      <c r="AL36" s="0" t="s">
        <v>85</v>
      </c>
      <c r="AN36" s="0" t="n">
        <v>0</v>
      </c>
    </row>
    <row r="37" customFormat="false" ht="14.1" hidden="false" customHeight="true" outlineLevel="0" collapsed="false">
      <c r="A37" s="0" t="s">
        <v>81</v>
      </c>
      <c r="B37" s="0" t="s">
        <v>154</v>
      </c>
      <c r="C37" s="0" t="n">
        <v>308210187</v>
      </c>
      <c r="D37" s="0" t="s">
        <v>155</v>
      </c>
      <c r="E37" s="0" t="s">
        <v>16</v>
      </c>
      <c r="F37" s="0" t="s">
        <v>99</v>
      </c>
      <c r="G37" s="0" t="n">
        <v>30471.11</v>
      </c>
      <c r="H37" s="0" t="n">
        <v>3351.82</v>
      </c>
      <c r="I37" s="0" t="n">
        <v>6484.17</v>
      </c>
      <c r="L37" s="0" t="n">
        <v>0</v>
      </c>
      <c r="M37" s="0" t="s">
        <v>85</v>
      </c>
      <c r="O37" s="0" t="n">
        <v>0</v>
      </c>
      <c r="Q37" s="0" t="n">
        <v>0</v>
      </c>
      <c r="S37" s="0" t="n">
        <v>884</v>
      </c>
      <c r="U37" s="0" t="n">
        <v>786</v>
      </c>
      <c r="W37" s="0" t="n">
        <v>4377.73</v>
      </c>
      <c r="X37" s="0" t="s">
        <v>85</v>
      </c>
      <c r="AA37" s="0" t="n">
        <v>0</v>
      </c>
      <c r="AC37" s="0" t="n">
        <v>0</v>
      </c>
      <c r="AL37" s="0" t="s">
        <v>85</v>
      </c>
      <c r="AN37" s="0" t="n">
        <v>0</v>
      </c>
    </row>
    <row r="38" customFormat="false" ht="14.1" hidden="false" customHeight="true" outlineLevel="0" collapsed="false">
      <c r="A38" s="0" t="s">
        <v>81</v>
      </c>
      <c r="B38" s="0" t="s">
        <v>156</v>
      </c>
      <c r="C38" s="0" t="n">
        <v>308210056</v>
      </c>
      <c r="D38" s="0" t="s">
        <v>157</v>
      </c>
      <c r="E38" s="0" t="s">
        <v>16</v>
      </c>
      <c r="F38" s="0" t="s">
        <v>99</v>
      </c>
      <c r="G38" s="0" t="n">
        <v>30471.11</v>
      </c>
      <c r="H38" s="0" t="n">
        <v>3351.82</v>
      </c>
      <c r="I38" s="0" t="n">
        <v>7458.06</v>
      </c>
      <c r="L38" s="0" t="n">
        <v>0</v>
      </c>
      <c r="M38" s="0" t="s">
        <v>85</v>
      </c>
      <c r="N38" s="0" t="n">
        <v>3351.82</v>
      </c>
      <c r="O38" s="0" t="n">
        <v>0</v>
      </c>
      <c r="Q38" s="0" t="n">
        <v>0</v>
      </c>
      <c r="S38" s="0" t="n">
        <v>884</v>
      </c>
      <c r="U38" s="0" t="n">
        <v>534.02</v>
      </c>
      <c r="W38" s="0" t="n">
        <v>4377.73</v>
      </c>
      <c r="X38" s="0" t="s">
        <v>85</v>
      </c>
      <c r="AA38" s="0" t="n">
        <v>0</v>
      </c>
      <c r="AC38" s="0" t="n">
        <v>0</v>
      </c>
      <c r="AL38" s="0" t="s">
        <v>85</v>
      </c>
      <c r="AN38" s="0" t="n">
        <v>0</v>
      </c>
    </row>
    <row r="39" customFormat="false" ht="14.1" hidden="false" customHeight="true" outlineLevel="0" collapsed="false">
      <c r="A39" s="0" t="s">
        <v>81</v>
      </c>
      <c r="B39" s="0" t="s">
        <v>158</v>
      </c>
      <c r="C39" s="0" t="n">
        <v>308210201</v>
      </c>
      <c r="D39" s="0" t="s">
        <v>90</v>
      </c>
      <c r="E39" s="0" t="s">
        <v>16</v>
      </c>
      <c r="F39" s="0" t="s">
        <v>88</v>
      </c>
      <c r="G39" s="0" t="n">
        <v>27500.17</v>
      </c>
      <c r="H39" s="0" t="n">
        <v>2913.57</v>
      </c>
      <c r="I39" s="0" t="n">
        <v>5613.33</v>
      </c>
      <c r="L39" s="0" t="n">
        <v>0</v>
      </c>
      <c r="M39" s="0" t="s">
        <v>85</v>
      </c>
      <c r="O39" s="0" t="n">
        <v>0</v>
      </c>
      <c r="Q39" s="0" t="n">
        <v>0</v>
      </c>
      <c r="S39" s="0" t="n">
        <v>884</v>
      </c>
      <c r="U39" s="0" t="n">
        <v>376.54</v>
      </c>
      <c r="W39" s="0" t="n">
        <v>4377.73</v>
      </c>
      <c r="X39" s="0" t="s">
        <v>85</v>
      </c>
      <c r="AA39" s="0" t="n">
        <v>0</v>
      </c>
      <c r="AC39" s="0" t="n">
        <v>0</v>
      </c>
      <c r="AJ39" s="0" t="n">
        <v>-1013.17</v>
      </c>
      <c r="AL39" s="0" t="s">
        <v>85</v>
      </c>
      <c r="AN39" s="0" t="n">
        <v>0</v>
      </c>
    </row>
    <row r="40" customFormat="false" ht="14.1" hidden="false" customHeight="true" outlineLevel="0" collapsed="false">
      <c r="A40" s="0" t="s">
        <v>81</v>
      </c>
      <c r="B40" s="0" t="s">
        <v>159</v>
      </c>
      <c r="C40" s="0" t="n">
        <v>308210207</v>
      </c>
      <c r="D40" s="0" t="s">
        <v>160</v>
      </c>
      <c r="E40" s="0" t="s">
        <v>16</v>
      </c>
      <c r="F40" s="0" t="s">
        <v>88</v>
      </c>
      <c r="G40" s="0" t="n">
        <v>27500.17</v>
      </c>
      <c r="H40" s="0" t="n">
        <v>3125.85</v>
      </c>
      <c r="I40" s="0" t="n">
        <v>6085.66</v>
      </c>
      <c r="L40" s="0" t="n">
        <v>0</v>
      </c>
      <c r="M40" s="0" t="s">
        <v>85</v>
      </c>
      <c r="O40" s="0" t="n">
        <v>0</v>
      </c>
      <c r="Q40" s="0" t="n">
        <v>0</v>
      </c>
      <c r="S40" s="0" t="n">
        <v>884</v>
      </c>
      <c r="U40" s="0" t="n">
        <v>562</v>
      </c>
      <c r="W40" s="0" t="n">
        <v>4377.73</v>
      </c>
      <c r="X40" s="0" t="s">
        <v>85</v>
      </c>
      <c r="AA40" s="0" t="n">
        <v>0</v>
      </c>
      <c r="AC40" s="0" t="n">
        <v>0</v>
      </c>
      <c r="AJ40" s="0" t="n">
        <v>916.67</v>
      </c>
      <c r="AL40" s="0" t="s">
        <v>85</v>
      </c>
      <c r="AN40" s="0" t="n">
        <v>0</v>
      </c>
    </row>
    <row r="41" customFormat="false" ht="14.1" hidden="false" customHeight="true" outlineLevel="0" collapsed="false">
      <c r="A41" s="0" t="s">
        <v>81</v>
      </c>
      <c r="B41" s="0" t="s">
        <v>161</v>
      </c>
      <c r="C41" s="0" t="n">
        <v>308210452</v>
      </c>
      <c r="D41" s="0" t="s">
        <v>153</v>
      </c>
      <c r="E41" s="0" t="s">
        <v>16</v>
      </c>
      <c r="F41" s="0" t="s">
        <v>162</v>
      </c>
      <c r="G41" s="0" t="n">
        <v>28947.55</v>
      </c>
      <c r="H41" s="0" t="n">
        <v>3184.23</v>
      </c>
      <c r="I41" s="0" t="n">
        <v>6215.55</v>
      </c>
      <c r="L41" s="0" t="n">
        <v>0</v>
      </c>
      <c r="M41" s="0" t="s">
        <v>85</v>
      </c>
      <c r="O41" s="0" t="n">
        <v>0</v>
      </c>
      <c r="Q41" s="0" t="n">
        <v>0</v>
      </c>
      <c r="S41" s="0" t="n">
        <v>884</v>
      </c>
      <c r="U41" s="0" t="n">
        <v>380.02</v>
      </c>
      <c r="W41" s="0" t="n">
        <v>4377.73</v>
      </c>
      <c r="X41" s="0" t="s">
        <v>85</v>
      </c>
      <c r="AA41" s="0" t="n">
        <v>0</v>
      </c>
      <c r="AC41" s="0" t="n">
        <v>0</v>
      </c>
      <c r="AL41" s="0" t="s">
        <v>85</v>
      </c>
      <c r="AN41" s="0" t="n">
        <v>0</v>
      </c>
    </row>
    <row r="42" customFormat="false" ht="14.1" hidden="false" customHeight="true" outlineLevel="0" collapsed="false">
      <c r="A42" s="0" t="s">
        <v>81</v>
      </c>
      <c r="B42" s="0" t="s">
        <v>163</v>
      </c>
      <c r="C42" s="0" t="n">
        <v>308210177</v>
      </c>
      <c r="D42" s="0" t="s">
        <v>135</v>
      </c>
      <c r="E42" s="0" t="s">
        <v>16</v>
      </c>
      <c r="F42" s="0" t="s">
        <v>164</v>
      </c>
      <c r="G42" s="0" t="n">
        <v>28947.55</v>
      </c>
      <c r="H42" s="0" t="n">
        <v>3184.23</v>
      </c>
      <c r="I42" s="0" t="n">
        <v>7487.66</v>
      </c>
      <c r="L42" s="0" t="n">
        <v>0</v>
      </c>
      <c r="M42" s="0" t="s">
        <v>85</v>
      </c>
      <c r="O42" s="0" t="n">
        <v>0</v>
      </c>
      <c r="Q42" s="0" t="n">
        <v>0</v>
      </c>
      <c r="S42" s="0" t="n">
        <v>884</v>
      </c>
      <c r="T42" s="0" t="n">
        <v>699</v>
      </c>
      <c r="U42" s="0" t="n">
        <v>534.02</v>
      </c>
      <c r="W42" s="0" t="n">
        <v>4377.73</v>
      </c>
      <c r="X42" s="0" t="s">
        <v>85</v>
      </c>
      <c r="AA42" s="0" t="n">
        <v>0</v>
      </c>
      <c r="AC42" s="0" t="n">
        <v>0</v>
      </c>
      <c r="AK42" s="0" t="n">
        <v>4815.45</v>
      </c>
      <c r="AL42" s="0" t="s">
        <v>85</v>
      </c>
      <c r="AN42" s="0" t="n">
        <v>0</v>
      </c>
    </row>
    <row r="43" customFormat="false" ht="14.1" hidden="false" customHeight="true" outlineLevel="0" collapsed="false">
      <c r="A43" s="0" t="s">
        <v>81</v>
      </c>
      <c r="B43" s="0" t="s">
        <v>165</v>
      </c>
      <c r="C43" s="0" t="n">
        <v>308210097</v>
      </c>
      <c r="D43" s="0" t="s">
        <v>104</v>
      </c>
      <c r="E43" s="0" t="s">
        <v>16</v>
      </c>
      <c r="F43" s="0" t="s">
        <v>166</v>
      </c>
      <c r="G43" s="0" t="n">
        <v>28947.55</v>
      </c>
      <c r="H43" s="0" t="n">
        <v>3184.23</v>
      </c>
      <c r="I43" s="0" t="n">
        <v>3706.97</v>
      </c>
      <c r="L43" s="0" t="n">
        <v>0</v>
      </c>
      <c r="M43" s="0" t="s">
        <v>85</v>
      </c>
      <c r="O43" s="0" t="n">
        <v>0</v>
      </c>
      <c r="Q43" s="0" t="n">
        <v>0</v>
      </c>
      <c r="S43" s="0" t="n">
        <v>884</v>
      </c>
      <c r="U43" s="0" t="n">
        <v>842.02</v>
      </c>
      <c r="W43" s="0" t="n">
        <v>4377.73</v>
      </c>
      <c r="X43" s="0" t="s">
        <v>85</v>
      </c>
      <c r="AA43" s="0" t="n">
        <v>0</v>
      </c>
      <c r="AC43" s="0" t="n">
        <v>0</v>
      </c>
      <c r="AL43" s="0" t="s">
        <v>85</v>
      </c>
      <c r="AN43" s="0" t="n">
        <v>0</v>
      </c>
    </row>
    <row r="44" customFormat="false" ht="14.1" hidden="false" customHeight="true" outlineLevel="0" collapsed="false">
      <c r="A44" s="0" t="s">
        <v>81</v>
      </c>
      <c r="B44" s="0" t="s">
        <v>167</v>
      </c>
      <c r="C44" s="0" t="n">
        <v>308210184</v>
      </c>
      <c r="D44" s="0" t="s">
        <v>168</v>
      </c>
      <c r="E44" s="0" t="s">
        <v>16</v>
      </c>
      <c r="F44" s="0" t="s">
        <v>88</v>
      </c>
      <c r="G44" s="0" t="n">
        <v>27500.17</v>
      </c>
      <c r="H44" s="0" t="n">
        <v>3125.85</v>
      </c>
      <c r="I44" s="0" t="n">
        <v>6085.66</v>
      </c>
      <c r="L44" s="0" t="n">
        <v>0</v>
      </c>
      <c r="M44" s="0" t="s">
        <v>85</v>
      </c>
      <c r="O44" s="0" t="n">
        <v>0</v>
      </c>
      <c r="Q44" s="0" t="n">
        <v>0</v>
      </c>
      <c r="S44" s="0" t="n">
        <v>884</v>
      </c>
      <c r="T44" s="0" t="n">
        <v>1398</v>
      </c>
      <c r="U44" s="0" t="n">
        <v>996.02</v>
      </c>
      <c r="W44" s="0" t="n">
        <v>4377.73</v>
      </c>
      <c r="X44" s="0" t="s">
        <v>85</v>
      </c>
      <c r="AA44" s="0" t="n">
        <v>0</v>
      </c>
      <c r="AC44" s="0" t="n">
        <v>0</v>
      </c>
      <c r="AJ44" s="0" t="n">
        <v>916.67</v>
      </c>
      <c r="AL44" s="0" t="s">
        <v>85</v>
      </c>
      <c r="AN44" s="0" t="n">
        <v>0</v>
      </c>
    </row>
    <row r="45" customFormat="false" ht="14.1" hidden="false" customHeight="true" outlineLevel="0" collapsed="false">
      <c r="A45" s="0" t="s">
        <v>81</v>
      </c>
      <c r="B45" s="0" t="s">
        <v>169</v>
      </c>
      <c r="C45" s="0" t="n">
        <v>308210108</v>
      </c>
      <c r="D45" s="0" t="s">
        <v>87</v>
      </c>
      <c r="E45" s="0" t="s">
        <v>16</v>
      </c>
      <c r="F45" s="0" t="s">
        <v>170</v>
      </c>
      <c r="G45" s="0" t="n">
        <v>28947.55</v>
      </c>
      <c r="H45" s="0" t="n">
        <v>3184.23</v>
      </c>
      <c r="I45" s="0" t="n">
        <v>7039.08</v>
      </c>
      <c r="L45" s="0" t="n">
        <v>0</v>
      </c>
      <c r="M45" s="0" t="s">
        <v>85</v>
      </c>
      <c r="N45" s="0" t="n">
        <v>3184.23</v>
      </c>
      <c r="O45" s="0" t="n">
        <v>0</v>
      </c>
      <c r="Q45" s="0" t="n">
        <v>0</v>
      </c>
      <c r="S45" s="0" t="n">
        <v>884</v>
      </c>
      <c r="U45" s="0" t="n">
        <v>786</v>
      </c>
      <c r="W45" s="0" t="n">
        <v>4377.73</v>
      </c>
      <c r="X45" s="0" t="s">
        <v>85</v>
      </c>
      <c r="AA45" s="0" t="n">
        <v>0</v>
      </c>
      <c r="AC45" s="0" t="n">
        <v>0</v>
      </c>
      <c r="AL45" s="0" t="s">
        <v>85</v>
      </c>
      <c r="AN45" s="0" t="n">
        <v>0</v>
      </c>
    </row>
    <row r="46" customFormat="false" ht="14.1" hidden="false" customHeight="true" outlineLevel="0" collapsed="false">
      <c r="A46" s="0" t="s">
        <v>81</v>
      </c>
      <c r="B46" s="0" t="s">
        <v>171</v>
      </c>
      <c r="C46" s="0" t="n">
        <v>308210173</v>
      </c>
      <c r="D46" s="0" t="s">
        <v>108</v>
      </c>
      <c r="E46" s="0" t="s">
        <v>16</v>
      </c>
      <c r="F46" s="0" t="s">
        <v>172</v>
      </c>
      <c r="G46" s="0" t="n">
        <v>28947.55</v>
      </c>
      <c r="H46" s="0" t="n">
        <v>3184.23</v>
      </c>
      <c r="I46" s="0" t="n">
        <v>7435.53</v>
      </c>
      <c r="L46" s="0" t="n">
        <v>0</v>
      </c>
      <c r="M46" s="0" t="s">
        <v>85</v>
      </c>
      <c r="O46" s="0" t="n">
        <v>0</v>
      </c>
      <c r="Q46" s="0" t="n">
        <v>0</v>
      </c>
      <c r="S46" s="0" t="n">
        <v>884</v>
      </c>
      <c r="U46" s="0" t="n">
        <v>996.02</v>
      </c>
      <c r="W46" s="0" t="n">
        <v>4377.73</v>
      </c>
      <c r="X46" s="0" t="s">
        <v>85</v>
      </c>
      <c r="AA46" s="0" t="n">
        <v>0</v>
      </c>
      <c r="AC46" s="0" t="n">
        <v>0</v>
      </c>
      <c r="AK46" s="0" t="n">
        <v>4815.45</v>
      </c>
      <c r="AL46" s="0" t="s">
        <v>85</v>
      </c>
      <c r="AN46" s="0" t="n">
        <v>0</v>
      </c>
    </row>
    <row r="47" customFormat="false" ht="14.1" hidden="false" customHeight="true" outlineLevel="0" collapsed="false">
      <c r="A47" s="0" t="s">
        <v>81</v>
      </c>
      <c r="B47" s="0" t="s">
        <v>173</v>
      </c>
      <c r="C47" s="0" t="n">
        <v>308210099</v>
      </c>
      <c r="D47" s="0" t="s">
        <v>168</v>
      </c>
      <c r="E47" s="0" t="s">
        <v>16</v>
      </c>
      <c r="F47" s="0" t="s">
        <v>174</v>
      </c>
      <c r="G47" s="0" t="n">
        <v>28947.55</v>
      </c>
      <c r="H47" s="0" t="n">
        <v>3184.23</v>
      </c>
      <c r="I47" s="0" t="n">
        <v>5623.18</v>
      </c>
      <c r="L47" s="0" t="n">
        <v>0</v>
      </c>
      <c r="M47" s="0" t="s">
        <v>85</v>
      </c>
      <c r="O47" s="0" t="n">
        <v>0</v>
      </c>
      <c r="Q47" s="0" t="n">
        <v>0</v>
      </c>
      <c r="S47" s="0" t="n">
        <v>884</v>
      </c>
      <c r="U47" s="0" t="n">
        <v>688.02</v>
      </c>
      <c r="W47" s="0" t="n">
        <v>4377.73</v>
      </c>
      <c r="X47" s="0" t="s">
        <v>85</v>
      </c>
      <c r="AA47" s="0" t="n">
        <v>0</v>
      </c>
      <c r="AC47" s="0" t="n">
        <v>0</v>
      </c>
      <c r="AK47" s="0" t="n">
        <v>4181.31</v>
      </c>
      <c r="AL47" s="0" t="s">
        <v>85</v>
      </c>
      <c r="AN47" s="0" t="n">
        <v>0</v>
      </c>
    </row>
    <row r="48" customFormat="false" ht="14.1" hidden="false" customHeight="true" outlineLevel="0" collapsed="false">
      <c r="A48" s="0" t="s">
        <v>81</v>
      </c>
      <c r="B48" s="0" t="s">
        <v>175</v>
      </c>
      <c r="C48" s="0" t="n">
        <v>308219855</v>
      </c>
      <c r="D48" s="0" t="s">
        <v>176</v>
      </c>
      <c r="E48" s="0" t="s">
        <v>16</v>
      </c>
      <c r="F48" s="0" t="s">
        <v>88</v>
      </c>
      <c r="G48" s="0" t="n">
        <v>27500.17</v>
      </c>
      <c r="H48" s="0" t="n">
        <v>3184.23</v>
      </c>
      <c r="I48" s="0" t="n">
        <v>7487.66</v>
      </c>
      <c r="L48" s="0" t="n">
        <v>0</v>
      </c>
      <c r="M48" s="0" t="s">
        <v>85</v>
      </c>
      <c r="O48" s="0" t="n">
        <v>0</v>
      </c>
      <c r="Q48" s="0" t="n">
        <v>0</v>
      </c>
      <c r="S48" s="0" t="n">
        <v>884</v>
      </c>
      <c r="T48" s="0" t="n">
        <v>699</v>
      </c>
      <c r="U48" s="0" t="n">
        <v>530.54</v>
      </c>
      <c r="W48" s="0" t="n">
        <v>4377.73</v>
      </c>
      <c r="X48" s="0" t="s">
        <v>85</v>
      </c>
      <c r="AA48" s="0" t="n">
        <v>0</v>
      </c>
      <c r="AC48" s="0" t="n">
        <v>0</v>
      </c>
      <c r="AJ48" s="0" t="n">
        <v>1447.38</v>
      </c>
      <c r="AK48" s="0" t="n">
        <v>4815.45</v>
      </c>
      <c r="AL48" s="0" t="s">
        <v>85</v>
      </c>
      <c r="AN48" s="0" t="n">
        <v>0</v>
      </c>
    </row>
    <row r="49" customFormat="false" ht="14.1" hidden="false" customHeight="true" outlineLevel="0" collapsed="false">
      <c r="A49" s="0" t="s">
        <v>81</v>
      </c>
      <c r="B49" s="0" t="s">
        <v>177</v>
      </c>
      <c r="C49" s="0" t="n">
        <v>308210006</v>
      </c>
      <c r="D49" s="0" t="s">
        <v>178</v>
      </c>
      <c r="E49" s="0" t="s">
        <v>16</v>
      </c>
      <c r="F49" s="0" t="s">
        <v>99</v>
      </c>
      <c r="G49" s="0" t="n">
        <v>30471.11</v>
      </c>
      <c r="H49" s="0" t="n">
        <v>3437.13</v>
      </c>
      <c r="I49" s="0" t="n">
        <v>7567.05</v>
      </c>
      <c r="L49" s="0" t="n">
        <v>0</v>
      </c>
      <c r="M49" s="0" t="s">
        <v>85</v>
      </c>
      <c r="N49" s="0" t="n">
        <v>3437.13</v>
      </c>
      <c r="O49" s="0" t="n">
        <v>0</v>
      </c>
      <c r="Q49" s="0" t="n">
        <v>0</v>
      </c>
      <c r="S49" s="0" t="n">
        <v>884</v>
      </c>
      <c r="U49" s="0" t="n">
        <v>380.02</v>
      </c>
      <c r="W49" s="0" t="n">
        <v>4377.73</v>
      </c>
      <c r="X49" s="0" t="s">
        <v>85</v>
      </c>
      <c r="AA49" s="0" t="n">
        <v>0</v>
      </c>
      <c r="AC49" s="0" t="n">
        <v>0</v>
      </c>
      <c r="AL49" s="0" t="s">
        <v>85</v>
      </c>
      <c r="AN49" s="0" t="n">
        <v>0</v>
      </c>
      <c r="AO49" s="0" t="n">
        <v>775.53</v>
      </c>
      <c r="AP49" s="0" t="s">
        <v>179</v>
      </c>
    </row>
    <row r="50" customFormat="false" ht="14.1" hidden="false" customHeight="true" outlineLevel="0" collapsed="false">
      <c r="A50" s="0" t="s">
        <v>81</v>
      </c>
      <c r="B50" s="0" t="s">
        <v>180</v>
      </c>
      <c r="C50" s="0" t="n">
        <v>308210007</v>
      </c>
      <c r="D50" s="0" t="s">
        <v>181</v>
      </c>
      <c r="E50" s="0" t="s">
        <v>16</v>
      </c>
      <c r="F50" s="0" t="s">
        <v>99</v>
      </c>
      <c r="G50" s="0" t="n">
        <v>30471.11</v>
      </c>
      <c r="H50" s="0" t="n">
        <v>3351.82</v>
      </c>
      <c r="I50" s="0" t="n">
        <v>7405.92</v>
      </c>
      <c r="L50" s="0" t="n">
        <v>0</v>
      </c>
      <c r="M50" s="0" t="s">
        <v>85</v>
      </c>
      <c r="N50" s="0" t="n">
        <v>3351.82</v>
      </c>
      <c r="O50" s="0" t="n">
        <v>0</v>
      </c>
      <c r="Q50" s="0" t="n">
        <v>0</v>
      </c>
      <c r="S50" s="0" t="n">
        <v>884</v>
      </c>
      <c r="U50" s="0" t="n">
        <v>786</v>
      </c>
      <c r="W50" s="0" t="n">
        <v>4377.73</v>
      </c>
      <c r="X50" s="0" t="s">
        <v>85</v>
      </c>
      <c r="AA50" s="0" t="n">
        <v>0</v>
      </c>
      <c r="AC50" s="0" t="n">
        <v>0</v>
      </c>
      <c r="AL50" s="0" t="s">
        <v>85</v>
      </c>
      <c r="AN50" s="0" t="n">
        <v>0</v>
      </c>
    </row>
    <row r="51" customFormat="false" ht="14.1" hidden="false" customHeight="true" outlineLevel="0" collapsed="false">
      <c r="A51" s="0" t="s">
        <v>81</v>
      </c>
      <c r="B51" s="0" t="s">
        <v>182</v>
      </c>
      <c r="C51" s="0" t="n">
        <v>308210182</v>
      </c>
      <c r="D51" s="0" t="s">
        <v>183</v>
      </c>
      <c r="E51" s="0" t="s">
        <v>16</v>
      </c>
      <c r="F51" s="0" t="s">
        <v>184</v>
      </c>
      <c r="G51" s="0" t="n">
        <v>28947.55</v>
      </c>
      <c r="H51" s="0" t="n">
        <v>3184.23</v>
      </c>
      <c r="I51" s="0" t="n">
        <v>6215.55</v>
      </c>
      <c r="L51" s="0" t="n">
        <v>0</v>
      </c>
      <c r="M51" s="0" t="s">
        <v>85</v>
      </c>
      <c r="O51" s="0" t="n">
        <v>0</v>
      </c>
      <c r="Q51" s="0" t="n">
        <v>0</v>
      </c>
      <c r="S51" s="0" t="n">
        <v>884</v>
      </c>
      <c r="U51" s="0" t="n">
        <v>380.02</v>
      </c>
      <c r="W51" s="0" t="n">
        <v>4377.73</v>
      </c>
      <c r="X51" s="0" t="s">
        <v>85</v>
      </c>
      <c r="AA51" s="0" t="n">
        <v>0</v>
      </c>
      <c r="AC51" s="0" t="n">
        <v>0</v>
      </c>
      <c r="AL51" s="0" t="s">
        <v>85</v>
      </c>
      <c r="AN51" s="0" t="n">
        <v>0</v>
      </c>
    </row>
    <row r="52" customFormat="false" ht="14.1" hidden="false" customHeight="true" outlineLevel="0" collapsed="false">
      <c r="A52" s="0" t="s">
        <v>81</v>
      </c>
      <c r="B52" s="0" t="s">
        <v>185</v>
      </c>
      <c r="C52" s="0" t="n">
        <v>308210195</v>
      </c>
      <c r="D52" s="0" t="s">
        <v>138</v>
      </c>
      <c r="E52" s="0" t="s">
        <v>16</v>
      </c>
      <c r="F52" s="0" t="s">
        <v>88</v>
      </c>
      <c r="G52" s="0" t="n">
        <v>27500.17</v>
      </c>
      <c r="H52" s="0" t="n">
        <v>3184.23</v>
      </c>
      <c r="I52" s="0" t="n">
        <v>6111.28</v>
      </c>
      <c r="L52" s="0" t="n">
        <v>0</v>
      </c>
      <c r="M52" s="0" t="s">
        <v>85</v>
      </c>
      <c r="O52" s="0" t="n">
        <v>0</v>
      </c>
      <c r="Q52" s="0" t="n">
        <v>0</v>
      </c>
      <c r="S52" s="0" t="n">
        <v>884</v>
      </c>
      <c r="T52" s="0" t="n">
        <v>699</v>
      </c>
      <c r="U52" s="0" t="n">
        <v>684.54</v>
      </c>
      <c r="W52" s="0" t="n">
        <v>4377.73</v>
      </c>
      <c r="X52" s="0" t="s">
        <v>85</v>
      </c>
      <c r="AA52" s="0" t="n">
        <v>0</v>
      </c>
      <c r="AC52" s="0" t="n">
        <v>0</v>
      </c>
      <c r="AJ52" s="0" t="n">
        <v>1447.38</v>
      </c>
      <c r="AL52" s="0" t="s">
        <v>85</v>
      </c>
      <c r="AN52" s="0" t="n">
        <v>0</v>
      </c>
    </row>
    <row r="53" customFormat="false" ht="14.1" hidden="false" customHeight="true" outlineLevel="0" collapsed="false">
      <c r="A53" s="0" t="s">
        <v>81</v>
      </c>
      <c r="B53" s="0" t="s">
        <v>186</v>
      </c>
      <c r="C53" s="0" t="n">
        <v>308210190</v>
      </c>
      <c r="D53" s="0" t="s">
        <v>142</v>
      </c>
      <c r="E53" s="0" t="s">
        <v>16</v>
      </c>
      <c r="F53" s="0" t="s">
        <v>88</v>
      </c>
      <c r="G53" s="0" t="n">
        <v>27500.17</v>
      </c>
      <c r="H53" s="0" t="n">
        <v>3125.85</v>
      </c>
      <c r="I53" s="0" t="n">
        <v>5981.39</v>
      </c>
      <c r="L53" s="0" t="n">
        <v>0</v>
      </c>
      <c r="M53" s="0" t="s">
        <v>85</v>
      </c>
      <c r="O53" s="0" t="n">
        <v>0</v>
      </c>
      <c r="Q53" s="0" t="n">
        <v>0</v>
      </c>
      <c r="S53" s="0" t="n">
        <v>884</v>
      </c>
      <c r="U53" s="0" t="n">
        <v>562</v>
      </c>
      <c r="W53" s="0" t="n">
        <v>4377.73</v>
      </c>
      <c r="X53" s="0" t="s">
        <v>85</v>
      </c>
      <c r="AA53" s="0" t="n">
        <v>0</v>
      </c>
      <c r="AC53" s="0" t="n">
        <v>0</v>
      </c>
      <c r="AJ53" s="0" t="n">
        <v>916.67</v>
      </c>
      <c r="AL53" s="0" t="s">
        <v>85</v>
      </c>
      <c r="AN53" s="0" t="n">
        <v>0</v>
      </c>
    </row>
    <row r="54" customFormat="false" ht="14.1" hidden="false" customHeight="true" outlineLevel="0" collapsed="false">
      <c r="A54" s="0" t="s">
        <v>81</v>
      </c>
      <c r="B54" s="0" t="s">
        <v>187</v>
      </c>
      <c r="C54" s="0" t="n">
        <v>308210176</v>
      </c>
      <c r="D54" s="0" t="s">
        <v>188</v>
      </c>
      <c r="E54" s="0" t="s">
        <v>16</v>
      </c>
      <c r="F54" s="0" t="s">
        <v>189</v>
      </c>
      <c r="G54" s="0" t="n">
        <v>28947.55</v>
      </c>
      <c r="H54" s="0" t="n">
        <v>3184.23</v>
      </c>
      <c r="I54" s="0" t="n">
        <v>6111.28</v>
      </c>
      <c r="L54" s="0" t="n">
        <v>0</v>
      </c>
      <c r="M54" s="0" t="s">
        <v>85</v>
      </c>
      <c r="O54" s="0" t="n">
        <v>0</v>
      </c>
      <c r="Q54" s="0" t="n">
        <v>0</v>
      </c>
      <c r="S54" s="0" t="n">
        <v>884</v>
      </c>
      <c r="U54" s="0" t="n">
        <v>870</v>
      </c>
      <c r="W54" s="0" t="n">
        <v>4377.73</v>
      </c>
      <c r="X54" s="0" t="s">
        <v>85</v>
      </c>
      <c r="AA54" s="0" t="n">
        <v>0</v>
      </c>
      <c r="AC54" s="0" t="n">
        <v>0</v>
      </c>
      <c r="AL54" s="0" t="s">
        <v>85</v>
      </c>
      <c r="AN54" s="0" t="n">
        <v>0</v>
      </c>
    </row>
    <row r="55" customFormat="false" ht="14.1" hidden="false" customHeight="true" outlineLevel="0" collapsed="false">
      <c r="A55" s="0" t="s">
        <v>81</v>
      </c>
      <c r="B55" s="0" t="s">
        <v>190</v>
      </c>
      <c r="C55" s="0" t="n">
        <v>308210059</v>
      </c>
      <c r="D55" s="0" t="s">
        <v>191</v>
      </c>
      <c r="E55" s="0" t="s">
        <v>16</v>
      </c>
      <c r="F55" s="0" t="s">
        <v>99</v>
      </c>
      <c r="G55" s="0" t="n">
        <v>30471.11</v>
      </c>
      <c r="H55" s="0" t="n">
        <v>3351.82</v>
      </c>
      <c r="I55" s="0" t="n">
        <v>6484.17</v>
      </c>
      <c r="L55" s="0" t="n">
        <v>0</v>
      </c>
      <c r="M55" s="0" t="s">
        <v>85</v>
      </c>
      <c r="O55" s="0" t="n">
        <v>0</v>
      </c>
      <c r="Q55" s="0" t="n">
        <v>0</v>
      </c>
      <c r="S55" s="0" t="n">
        <v>884</v>
      </c>
      <c r="U55" s="0" t="n">
        <v>534.02</v>
      </c>
      <c r="W55" s="0" t="n">
        <v>4377.73</v>
      </c>
      <c r="X55" s="0" t="s">
        <v>85</v>
      </c>
      <c r="AA55" s="0" t="n">
        <v>0</v>
      </c>
      <c r="AC55" s="0" t="n">
        <v>0</v>
      </c>
      <c r="AL55" s="0" t="s">
        <v>85</v>
      </c>
      <c r="AN55" s="0" t="n">
        <v>0</v>
      </c>
    </row>
    <row r="56" customFormat="false" ht="14.1" hidden="false" customHeight="true" outlineLevel="0" collapsed="false">
      <c r="A56" s="0" t="s">
        <v>81</v>
      </c>
      <c r="B56" s="0" t="s">
        <v>192</v>
      </c>
      <c r="C56" s="0" t="n">
        <v>308210010</v>
      </c>
      <c r="D56" s="0" t="s">
        <v>193</v>
      </c>
      <c r="E56" s="0" t="s">
        <v>16</v>
      </c>
      <c r="F56" s="0" t="s">
        <v>99</v>
      </c>
      <c r="G56" s="0" t="n">
        <v>30471.11</v>
      </c>
      <c r="H56" s="0" t="n">
        <v>3351.82</v>
      </c>
      <c r="I56" s="0" t="n">
        <v>7510.2</v>
      </c>
      <c r="L56" s="0" t="n">
        <v>0</v>
      </c>
      <c r="M56" s="0" t="s">
        <v>85</v>
      </c>
      <c r="N56" s="0" t="n">
        <v>3351.82</v>
      </c>
      <c r="O56" s="0" t="n">
        <v>0</v>
      </c>
      <c r="Q56" s="0" t="n">
        <v>0</v>
      </c>
      <c r="S56" s="0" t="n">
        <v>884</v>
      </c>
      <c r="U56" s="0" t="n">
        <v>534.02</v>
      </c>
      <c r="W56" s="0" t="n">
        <v>4377.73</v>
      </c>
      <c r="X56" s="0" t="s">
        <v>85</v>
      </c>
      <c r="AA56" s="0" t="n">
        <v>0</v>
      </c>
      <c r="AC56" s="0" t="n">
        <v>0</v>
      </c>
      <c r="AL56" s="0" t="s">
        <v>85</v>
      </c>
      <c r="AN56" s="0" t="n">
        <v>0</v>
      </c>
    </row>
    <row r="57" customFormat="false" ht="14.1" hidden="false" customHeight="true" outlineLevel="0" collapsed="false">
      <c r="A57" s="0" t="s">
        <v>81</v>
      </c>
      <c r="B57" s="0" t="s">
        <v>194</v>
      </c>
      <c r="C57" s="0" t="n">
        <v>308210102</v>
      </c>
      <c r="D57" s="0" t="s">
        <v>176</v>
      </c>
      <c r="E57" s="0" t="s">
        <v>16</v>
      </c>
      <c r="F57" s="0" t="s">
        <v>195</v>
      </c>
      <c r="G57" s="0" t="n">
        <v>28947.55</v>
      </c>
      <c r="H57" s="0" t="n">
        <v>3346.24</v>
      </c>
      <c r="I57" s="0" t="n">
        <v>6471.74</v>
      </c>
      <c r="L57" s="0" t="n">
        <v>0</v>
      </c>
      <c r="M57" s="0" t="s">
        <v>85</v>
      </c>
      <c r="O57" s="0" t="n">
        <v>0</v>
      </c>
      <c r="Q57" s="0" t="n">
        <v>0</v>
      </c>
      <c r="S57" s="0" t="n">
        <v>884</v>
      </c>
      <c r="U57" s="0" t="n">
        <v>842.02</v>
      </c>
      <c r="W57" s="0" t="n">
        <v>4377.73</v>
      </c>
      <c r="X57" s="0" t="s">
        <v>85</v>
      </c>
      <c r="AA57" s="0" t="n">
        <v>0</v>
      </c>
      <c r="AC57" s="0" t="n">
        <v>0</v>
      </c>
      <c r="AJ57" s="0" t="n">
        <v>1472.77</v>
      </c>
      <c r="AL57" s="0" t="s">
        <v>85</v>
      </c>
      <c r="AN57" s="0" t="n">
        <v>0</v>
      </c>
    </row>
    <row r="58" customFormat="false" ht="14.1" hidden="false" customHeight="true" outlineLevel="0" collapsed="false">
      <c r="A58" s="0" t="s">
        <v>81</v>
      </c>
      <c r="B58" s="0" t="s">
        <v>196</v>
      </c>
      <c r="C58" s="0" t="n">
        <v>308210197</v>
      </c>
      <c r="D58" s="0" t="s">
        <v>197</v>
      </c>
      <c r="E58" s="0" t="s">
        <v>16</v>
      </c>
      <c r="F58" s="0" t="s">
        <v>88</v>
      </c>
      <c r="G58" s="0" t="n">
        <v>27500.17</v>
      </c>
      <c r="H58" s="0" t="n">
        <v>3025.02</v>
      </c>
      <c r="I58" s="0" t="n">
        <v>5861.31</v>
      </c>
      <c r="L58" s="0" t="n">
        <v>0</v>
      </c>
      <c r="M58" s="0" t="s">
        <v>85</v>
      </c>
      <c r="O58" s="0" t="n">
        <v>0</v>
      </c>
      <c r="Q58" s="0" t="n">
        <v>0</v>
      </c>
      <c r="S58" s="0" t="n">
        <v>884</v>
      </c>
      <c r="T58" s="0" t="n">
        <v>2097</v>
      </c>
      <c r="U58" s="0" t="n">
        <v>992.54</v>
      </c>
      <c r="W58" s="0" t="n">
        <v>4377.73</v>
      </c>
      <c r="X58" s="0" t="s">
        <v>85</v>
      </c>
      <c r="AA58" s="0" t="n">
        <v>0</v>
      </c>
      <c r="AC58" s="0" t="n">
        <v>0</v>
      </c>
      <c r="AJ58" s="0" t="n">
        <v>0</v>
      </c>
      <c r="AL58" s="0" t="s">
        <v>85</v>
      </c>
      <c r="AN58" s="0" t="n">
        <v>0</v>
      </c>
    </row>
    <row r="59" customFormat="false" ht="14.1" hidden="false" customHeight="true" outlineLevel="0" collapsed="false">
      <c r="A59" s="0" t="s">
        <v>81</v>
      </c>
      <c r="B59" s="0" t="s">
        <v>198</v>
      </c>
      <c r="C59" s="0" t="n">
        <v>308210203</v>
      </c>
      <c r="D59" s="0" t="s">
        <v>183</v>
      </c>
      <c r="E59" s="0" t="s">
        <v>16</v>
      </c>
      <c r="F59" s="0" t="s">
        <v>88</v>
      </c>
      <c r="G59" s="0" t="n">
        <v>27500.17</v>
      </c>
      <c r="H59" s="0" t="n">
        <v>3184.23</v>
      </c>
      <c r="I59" s="0" t="n">
        <v>6755.63</v>
      </c>
      <c r="L59" s="0" t="n">
        <v>0</v>
      </c>
      <c r="M59" s="0" t="s">
        <v>85</v>
      </c>
      <c r="O59" s="0" t="n">
        <v>0</v>
      </c>
      <c r="Q59" s="0" t="n">
        <v>0</v>
      </c>
      <c r="S59" s="0" t="n">
        <v>884</v>
      </c>
      <c r="T59" s="0" t="n">
        <v>699</v>
      </c>
      <c r="U59" s="0" t="n">
        <v>716</v>
      </c>
      <c r="W59" s="0" t="n">
        <v>4377.73</v>
      </c>
      <c r="X59" s="0" t="s">
        <v>85</v>
      </c>
      <c r="AA59" s="0" t="n">
        <v>0</v>
      </c>
      <c r="AC59" s="0" t="n">
        <v>0</v>
      </c>
      <c r="AJ59" s="0" t="n">
        <v>1447.38</v>
      </c>
      <c r="AK59" s="0" t="n">
        <v>6850.86</v>
      </c>
      <c r="AL59" s="0" t="s">
        <v>85</v>
      </c>
      <c r="AN59" s="0" t="n">
        <v>0</v>
      </c>
    </row>
    <row r="60" customFormat="false" ht="14.1" hidden="false" customHeight="true" outlineLevel="0" collapsed="false">
      <c r="A60" s="0" t="s">
        <v>81</v>
      </c>
      <c r="B60" s="0" t="s">
        <v>199</v>
      </c>
      <c r="C60" s="0" t="n">
        <v>308210084</v>
      </c>
      <c r="D60" s="0" t="s">
        <v>197</v>
      </c>
      <c r="E60" s="0" t="s">
        <v>16</v>
      </c>
      <c r="F60" s="0" t="s">
        <v>200</v>
      </c>
      <c r="G60" s="0" t="n">
        <v>28947.55</v>
      </c>
      <c r="H60" s="0" t="n">
        <v>3184.23</v>
      </c>
      <c r="I60" s="0" t="n">
        <v>6111.28</v>
      </c>
      <c r="L60" s="0" t="n">
        <v>0</v>
      </c>
      <c r="M60" s="0" t="s">
        <v>85</v>
      </c>
      <c r="O60" s="0" t="n">
        <v>0</v>
      </c>
      <c r="Q60" s="0" t="n">
        <v>0</v>
      </c>
      <c r="S60" s="0" t="n">
        <v>884</v>
      </c>
      <c r="U60" s="0" t="n">
        <v>534.02</v>
      </c>
      <c r="W60" s="0" t="n">
        <v>4377.73</v>
      </c>
      <c r="X60" s="0" t="s">
        <v>85</v>
      </c>
      <c r="AA60" s="0" t="n">
        <v>0</v>
      </c>
      <c r="AC60" s="0" t="n">
        <v>0</v>
      </c>
      <c r="AL60" s="0" t="s">
        <v>85</v>
      </c>
      <c r="AN60" s="0" t="n">
        <v>0</v>
      </c>
    </row>
    <row r="61" customFormat="false" ht="14.1" hidden="false" customHeight="true" outlineLevel="0" collapsed="false">
      <c r="A61" s="101"/>
      <c r="B61" s="102"/>
      <c r="C61" s="101"/>
      <c r="D61" s="102"/>
      <c r="E61" s="102"/>
      <c r="F61" s="103"/>
    </row>
    <row r="62" customFormat="false" ht="14.1" hidden="false" customHeight="true" outlineLevel="0" collapsed="false">
      <c r="A62" s="101"/>
      <c r="B62" s="102"/>
      <c r="C62" s="101"/>
      <c r="D62" s="102"/>
      <c r="E62" s="102"/>
      <c r="F62" s="103"/>
    </row>
    <row r="63" customFormat="false" ht="14.1" hidden="false" customHeight="true" outlineLevel="0" collapsed="false">
      <c r="A63" s="101"/>
      <c r="B63" s="102"/>
      <c r="C63" s="101"/>
      <c r="D63" s="102"/>
      <c r="E63" s="102"/>
      <c r="F63" s="103"/>
    </row>
    <row r="64" customFormat="false" ht="14.1" hidden="false" customHeight="true" outlineLevel="0" collapsed="false">
      <c r="A64" s="101"/>
      <c r="B64" s="102"/>
      <c r="C64" s="101"/>
      <c r="D64" s="102"/>
      <c r="E64" s="102"/>
      <c r="F64" s="103"/>
    </row>
    <row r="65" customFormat="false" ht="14.1" hidden="false" customHeight="true" outlineLevel="0" collapsed="false">
      <c r="A65" s="101"/>
      <c r="B65" s="102"/>
      <c r="C65" s="101"/>
      <c r="D65" s="102"/>
      <c r="E65" s="102"/>
      <c r="F65" s="103"/>
    </row>
    <row r="66" customFormat="false" ht="14.1" hidden="false" customHeight="true" outlineLevel="0" collapsed="false">
      <c r="A66" s="101"/>
      <c r="B66" s="102"/>
      <c r="C66" s="101"/>
      <c r="D66" s="102"/>
      <c r="E66" s="102"/>
      <c r="F66" s="103"/>
    </row>
    <row r="67" customFormat="false" ht="14.1" hidden="false" customHeight="true" outlineLevel="0" collapsed="false">
      <c r="A67" s="101"/>
      <c r="B67" s="102"/>
      <c r="C67" s="101"/>
      <c r="D67" s="102"/>
      <c r="E67" s="102"/>
      <c r="F67" s="103"/>
    </row>
    <row r="68" customFormat="false" ht="14.1" hidden="false" customHeight="true" outlineLevel="0" collapsed="false">
      <c r="A68" s="101"/>
      <c r="B68" s="102"/>
      <c r="C68" s="101"/>
      <c r="D68" s="102"/>
      <c r="E68" s="102"/>
      <c r="F68" s="103"/>
    </row>
    <row r="69" customFormat="false" ht="14.1" hidden="false" customHeight="true" outlineLevel="0" collapsed="false">
      <c r="A69" s="101"/>
      <c r="B69" s="102"/>
      <c r="C69" s="101"/>
      <c r="D69" s="102"/>
      <c r="E69" s="102"/>
      <c r="F69" s="103"/>
    </row>
    <row r="70" customFormat="false" ht="14.1" hidden="false" customHeight="true" outlineLevel="0" collapsed="false">
      <c r="A70" s="101"/>
      <c r="B70" s="102"/>
      <c r="C70" s="101"/>
      <c r="D70" s="102"/>
      <c r="E70" s="102"/>
      <c r="F70" s="103"/>
    </row>
    <row r="71" customFormat="false" ht="14.1" hidden="false" customHeight="true" outlineLevel="0" collapsed="false">
      <c r="A71" s="101"/>
      <c r="B71" s="102"/>
      <c r="C71" s="101"/>
      <c r="D71" s="102"/>
      <c r="E71" s="102"/>
      <c r="F71" s="103"/>
    </row>
    <row r="72" customFormat="false" ht="14.1" hidden="false" customHeight="true" outlineLevel="0" collapsed="false">
      <c r="A72" s="101"/>
      <c r="B72" s="102"/>
      <c r="C72" s="101"/>
      <c r="D72" s="102"/>
      <c r="E72" s="102"/>
      <c r="F72" s="103"/>
    </row>
    <row r="73" customFormat="false" ht="14.1" hidden="false" customHeight="true" outlineLevel="0" collapsed="false">
      <c r="A73" s="101"/>
      <c r="B73" s="102"/>
      <c r="C73" s="101"/>
      <c r="D73" s="102"/>
      <c r="E73" s="102"/>
      <c r="F73" s="103"/>
    </row>
    <row r="74" customFormat="false" ht="14.1" hidden="false" customHeight="true" outlineLevel="0" collapsed="false">
      <c r="A74" s="101"/>
      <c r="B74" s="102"/>
      <c r="C74" s="101"/>
      <c r="D74" s="102"/>
      <c r="E74" s="102"/>
      <c r="F74" s="103"/>
    </row>
    <row r="75" customFormat="false" ht="14.1" hidden="false" customHeight="true" outlineLevel="0" collapsed="false">
      <c r="A75" s="101"/>
      <c r="B75" s="102"/>
      <c r="C75" s="101"/>
      <c r="D75" s="102"/>
      <c r="E75" s="102"/>
      <c r="F75" s="103"/>
    </row>
    <row r="76" customFormat="false" ht="14.1" hidden="false" customHeight="true" outlineLevel="0" collapsed="false">
      <c r="A76" s="101"/>
      <c r="B76" s="102"/>
      <c r="C76" s="101"/>
      <c r="D76" s="102"/>
      <c r="E76" s="102"/>
      <c r="F76" s="103"/>
    </row>
    <row r="77" customFormat="false" ht="14.1" hidden="false" customHeight="true" outlineLevel="0" collapsed="false">
      <c r="A77" s="101"/>
      <c r="B77" s="102"/>
      <c r="C77" s="101"/>
      <c r="D77" s="102"/>
      <c r="E77" s="102"/>
      <c r="F77" s="103"/>
    </row>
    <row r="78" customFormat="false" ht="14.1" hidden="false" customHeight="true" outlineLevel="0" collapsed="false">
      <c r="A78" s="101"/>
      <c r="B78" s="102"/>
      <c r="C78" s="101"/>
      <c r="D78" s="102"/>
      <c r="E78" s="102"/>
      <c r="F78" s="103"/>
    </row>
    <row r="79" customFormat="false" ht="14.1" hidden="false" customHeight="true" outlineLevel="0" collapsed="false">
      <c r="A79" s="101"/>
      <c r="B79" s="102"/>
      <c r="C79" s="101"/>
      <c r="D79" s="102"/>
      <c r="E79" s="102"/>
      <c r="F79" s="103"/>
    </row>
    <row r="80" customFormat="false" ht="14.1" hidden="false" customHeight="true" outlineLevel="0" collapsed="false">
      <c r="A80" s="101"/>
      <c r="B80" s="102"/>
      <c r="C80" s="101"/>
      <c r="D80" s="102"/>
      <c r="E80" s="102"/>
      <c r="F80" s="103"/>
    </row>
    <row r="81" customFormat="false" ht="14.1" hidden="false" customHeight="true" outlineLevel="0" collapsed="false">
      <c r="A81" s="101"/>
      <c r="B81" s="102"/>
      <c r="C81" s="101"/>
      <c r="D81" s="102"/>
      <c r="E81" s="102"/>
      <c r="F81" s="103"/>
    </row>
    <row r="82" customFormat="false" ht="14.1" hidden="false" customHeight="true" outlineLevel="0" collapsed="false">
      <c r="A82" s="101"/>
      <c r="B82" s="102"/>
      <c r="C82" s="101"/>
      <c r="D82" s="102"/>
      <c r="E82" s="102"/>
      <c r="F82" s="103"/>
    </row>
    <row r="83" customFormat="false" ht="14.1" hidden="false" customHeight="true" outlineLevel="0" collapsed="false">
      <c r="A83" s="101"/>
      <c r="B83" s="102"/>
      <c r="C83" s="101"/>
      <c r="D83" s="102"/>
      <c r="E83" s="102"/>
      <c r="F83" s="103"/>
    </row>
    <row r="84" customFormat="false" ht="14.1" hidden="false" customHeight="true" outlineLevel="0" collapsed="false">
      <c r="A84" s="101"/>
      <c r="B84" s="102"/>
      <c r="C84" s="101"/>
      <c r="D84" s="102"/>
      <c r="E84" s="102"/>
      <c r="F84" s="103"/>
    </row>
    <row r="85" customFormat="false" ht="14.1" hidden="false" customHeight="true" outlineLevel="0" collapsed="false">
      <c r="A85" s="101"/>
      <c r="B85" s="102"/>
      <c r="C85" s="101"/>
      <c r="D85" s="102"/>
      <c r="E85" s="102"/>
      <c r="F85" s="103"/>
    </row>
    <row r="86" customFormat="false" ht="14.1" hidden="false" customHeight="true" outlineLevel="0" collapsed="false">
      <c r="A86" s="101"/>
      <c r="B86" s="102"/>
      <c r="C86" s="101"/>
      <c r="D86" s="102"/>
      <c r="E86" s="102"/>
      <c r="F86" s="103"/>
    </row>
    <row r="87" customFormat="false" ht="14.1" hidden="false" customHeight="true" outlineLevel="0" collapsed="false">
      <c r="A87" s="101"/>
      <c r="B87" s="102"/>
      <c r="C87" s="101"/>
      <c r="D87" s="102"/>
      <c r="E87" s="102"/>
      <c r="F87" s="103"/>
    </row>
    <row r="88" customFormat="false" ht="14.1" hidden="false" customHeight="true" outlineLevel="0" collapsed="false">
      <c r="A88" s="101"/>
      <c r="B88" s="102"/>
      <c r="C88" s="101"/>
      <c r="D88" s="102"/>
      <c r="E88" s="102"/>
      <c r="F88" s="103"/>
    </row>
    <row r="89" customFormat="false" ht="14.1" hidden="false" customHeight="true" outlineLevel="0" collapsed="false">
      <c r="A89" s="101"/>
      <c r="B89" s="102"/>
      <c r="C89" s="101"/>
      <c r="D89" s="102"/>
      <c r="E89" s="102"/>
      <c r="F89" s="103"/>
    </row>
    <row r="90" customFormat="false" ht="14.1" hidden="false" customHeight="true" outlineLevel="0" collapsed="false">
      <c r="A90" s="101"/>
      <c r="B90" s="102"/>
      <c r="C90" s="101"/>
      <c r="D90" s="102"/>
      <c r="E90" s="102"/>
      <c r="F90" s="103"/>
    </row>
    <row r="91" customFormat="false" ht="14.1" hidden="false" customHeight="true" outlineLevel="0" collapsed="false">
      <c r="A91" s="101"/>
      <c r="B91" s="102"/>
      <c r="C91" s="101"/>
      <c r="D91" s="102"/>
      <c r="E91" s="102"/>
      <c r="F91" s="103"/>
    </row>
    <row r="92" customFormat="false" ht="14.1" hidden="false" customHeight="true" outlineLevel="0" collapsed="false">
      <c r="A92" s="101"/>
      <c r="B92" s="102"/>
      <c r="C92" s="101"/>
      <c r="D92" s="102"/>
      <c r="E92" s="102"/>
      <c r="F92" s="103"/>
    </row>
    <row r="93" customFormat="false" ht="14.1" hidden="false" customHeight="true" outlineLevel="0" collapsed="false">
      <c r="A93" s="101"/>
      <c r="B93" s="102"/>
      <c r="C93" s="101"/>
      <c r="D93" s="102"/>
      <c r="E93" s="102"/>
      <c r="F93" s="103"/>
    </row>
    <row r="94" customFormat="false" ht="14.1" hidden="false" customHeight="true" outlineLevel="0" collapsed="false">
      <c r="A94" s="101"/>
      <c r="B94" s="102"/>
      <c r="C94" s="101"/>
      <c r="D94" s="102"/>
      <c r="E94" s="102"/>
      <c r="F94" s="103"/>
    </row>
    <row r="95" customFormat="false" ht="14.1" hidden="false" customHeight="true" outlineLevel="0" collapsed="false">
      <c r="A95" s="101"/>
      <c r="B95" s="102"/>
      <c r="C95" s="101"/>
      <c r="D95" s="102"/>
      <c r="E95" s="102"/>
      <c r="F95" s="103"/>
    </row>
    <row r="96" customFormat="false" ht="14.1" hidden="false" customHeight="true" outlineLevel="0" collapsed="false">
      <c r="A96" s="101"/>
      <c r="B96" s="102"/>
      <c r="C96" s="101"/>
      <c r="D96" s="102"/>
      <c r="E96" s="102"/>
      <c r="F96" s="103"/>
    </row>
    <row r="97" customFormat="false" ht="14.1" hidden="false" customHeight="true" outlineLevel="0" collapsed="false">
      <c r="A97" s="101"/>
      <c r="B97" s="102"/>
      <c r="C97" s="101"/>
      <c r="D97" s="102"/>
      <c r="E97" s="102"/>
      <c r="F97" s="103"/>
    </row>
    <row r="98" customFormat="false" ht="14.1" hidden="false" customHeight="true" outlineLevel="0" collapsed="false">
      <c r="A98" s="101"/>
      <c r="B98" s="102"/>
      <c r="C98" s="101"/>
      <c r="D98" s="102"/>
      <c r="E98" s="102"/>
      <c r="F98" s="103"/>
    </row>
    <row r="99" customFormat="false" ht="14.1" hidden="false" customHeight="true" outlineLevel="0" collapsed="false">
      <c r="A99" s="101"/>
      <c r="B99" s="102"/>
      <c r="C99" s="101"/>
      <c r="D99" s="102"/>
      <c r="E99" s="102"/>
      <c r="F99" s="103"/>
    </row>
    <row r="100" customFormat="false" ht="14.1" hidden="false" customHeight="true" outlineLevel="0" collapsed="false">
      <c r="A100" s="101"/>
      <c r="B100" s="102"/>
      <c r="C100" s="101"/>
      <c r="D100" s="102"/>
      <c r="E100" s="102"/>
      <c r="F100" s="103"/>
    </row>
    <row r="101" customFormat="false" ht="14.1" hidden="false" customHeight="true" outlineLevel="0" collapsed="false">
      <c r="A101" s="101"/>
      <c r="B101" s="102"/>
      <c r="C101" s="101"/>
      <c r="D101" s="102"/>
      <c r="E101" s="102"/>
      <c r="F101" s="103"/>
    </row>
    <row r="102" customFormat="false" ht="14.1" hidden="false" customHeight="true" outlineLevel="0" collapsed="false">
      <c r="A102" s="101"/>
      <c r="B102" s="102"/>
      <c r="C102" s="101"/>
      <c r="D102" s="102"/>
      <c r="E102" s="102"/>
      <c r="F102" s="103"/>
    </row>
    <row r="103" customFormat="false" ht="14.1" hidden="false" customHeight="true" outlineLevel="0" collapsed="false">
      <c r="A103" s="101"/>
      <c r="B103" s="102"/>
      <c r="C103" s="101"/>
      <c r="D103" s="102"/>
      <c r="E103" s="102"/>
      <c r="F103" s="103"/>
    </row>
    <row r="104" customFormat="false" ht="14.1" hidden="false" customHeight="true" outlineLevel="0" collapsed="false">
      <c r="A104" s="101"/>
      <c r="B104" s="102"/>
      <c r="C104" s="101"/>
      <c r="D104" s="102"/>
      <c r="E104" s="102"/>
      <c r="F104" s="103"/>
    </row>
    <row r="105" customFormat="false" ht="14.1" hidden="false" customHeight="true" outlineLevel="0" collapsed="false">
      <c r="A105" s="101"/>
      <c r="B105" s="102"/>
      <c r="C105" s="101"/>
      <c r="D105" s="102"/>
      <c r="E105" s="102"/>
      <c r="F105" s="103"/>
    </row>
    <row r="106" customFormat="false" ht="14.1" hidden="false" customHeight="true" outlineLevel="0" collapsed="false">
      <c r="A106" s="101"/>
      <c r="B106" s="102"/>
      <c r="C106" s="101"/>
      <c r="D106" s="102"/>
      <c r="E106" s="102"/>
      <c r="F106" s="103"/>
    </row>
    <row r="107" customFormat="false" ht="14.1" hidden="false" customHeight="true" outlineLevel="0" collapsed="false">
      <c r="A107" s="101"/>
      <c r="B107" s="102"/>
      <c r="C107" s="101"/>
      <c r="D107" s="102"/>
      <c r="E107" s="102"/>
      <c r="F107" s="103"/>
    </row>
    <row r="108" customFormat="false" ht="14.1" hidden="false" customHeight="true" outlineLevel="0" collapsed="false">
      <c r="A108" s="101"/>
      <c r="B108" s="102"/>
      <c r="C108" s="101"/>
      <c r="D108" s="102"/>
      <c r="E108" s="102"/>
      <c r="F108" s="103"/>
    </row>
    <row r="109" customFormat="false" ht="14.1" hidden="false" customHeight="true" outlineLevel="0" collapsed="false">
      <c r="A109" s="101"/>
      <c r="B109" s="102"/>
      <c r="C109" s="101"/>
      <c r="D109" s="102"/>
      <c r="E109" s="102"/>
      <c r="F109" s="103"/>
    </row>
    <row r="110" customFormat="false" ht="14.1" hidden="false" customHeight="true" outlineLevel="0" collapsed="false">
      <c r="A110" s="101"/>
      <c r="B110" s="102"/>
      <c r="C110" s="101"/>
      <c r="D110" s="102"/>
      <c r="E110" s="102"/>
      <c r="F110" s="103"/>
    </row>
    <row r="111" customFormat="false" ht="14.1" hidden="false" customHeight="true" outlineLevel="0" collapsed="false">
      <c r="A111" s="101"/>
      <c r="B111" s="102"/>
      <c r="C111" s="101"/>
      <c r="D111" s="102"/>
      <c r="E111" s="102"/>
      <c r="F111" s="103"/>
    </row>
  </sheetData>
  <sheetProtection sheet="true" password="e5f2" objects="true" scenarios="true" sort="false" autoFilter="false" pivotTables="false"/>
  <mergeCells count="2">
    <mergeCell ref="A1:F1"/>
    <mergeCell ref="D2:F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2012-07-12T15:24:18Z</dcterms:created>
  <dc:creator>roger</dc:creator>
  <dc:description/>
  <dc:language>pt-BR</dc:language>
  <cp:lastModifiedBy>Geysa Costa Pinto Ribeiro Bigonha</cp:lastModifiedBy>
  <cp:lastPrinted>2017-09-05T18:05:44Z</cp:lastPrinted>
  <dcterms:modified xsi:type="dcterms:W3CDTF">2017-12-15T12:01:22Z</dcterms:modified>
  <cp:revision>0</cp:revision>
  <dc:subject/>
  <dc:title/>
</cp:coreProperties>
</file>