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Direitos Eventuais" sheetId="3" state="visible" r:id="rId4"/>
    <sheet name="Dados Cadastrais" sheetId="4" state="visible" r:id="rId5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  <definedName function="false" hidden="false" localSheetId="0" name="_xlnm.Print_Area_0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<sst xmlns="http://schemas.openxmlformats.org/spreadsheetml/2006/main" count="128" uniqueCount="90">
  <si>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</si>
  <si>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</si>
  <si>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</si>
  <si>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</si>
  <si>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</si>
  <si>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</si>
  <si>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</si>
  <si>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</si>
  <si>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</si>
  <si>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</si>
  <si>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</si>
  <si>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</si>
  <si>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</si>
  <si>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</si>
  <si>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</si>
  <si>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</si>
  <si>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</si>
  <si>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</si>
  <si>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</si>
  <si>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</si>
  <si>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</si>
  <si>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</si>
  <si>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</si>
  <si>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</si>
  <si>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</si>
  <si>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</si>
  <si>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</si>
  <si>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</si>
  <si>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</si>
  <si>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</si>
  <si>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</si>
  <si>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</si>
  <si>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</si>
  <si>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</si>
  <si>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</si>
  <si>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</si>
  <si>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</si>
  <si>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</si>
  <si>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</si>
  <si>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</si>
  <si>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</si>
  <si>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</si>
  <si>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</si>
  <si>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</si>
  <si>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</si>
  <si>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</si>
  <si>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</si>
  <si>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</si>
  <si>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</si>
  <si>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</si>
  <si>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</si>
  <si>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</si>
  <si>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</si>
  <si>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</si>
  <si>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</si>
  <si>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</si>
  <si>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</si>
  <si>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</si>
  <si>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</si>
  <si>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</si>
  <si>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</si>
  <si>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</si>
  <si>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</si>
  <si>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</si>
  <si>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</si>
  <si>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</si>
  <si>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</si>
  <si>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</si>
  <si>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</si>
  <si>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Gratificação Eleitoral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</si>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</sst>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3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3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6" fontId="9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7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80" zoomScaleNormal="8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22.9230769230769"/>
    <col collapsed="false" hidden="false" max="2" min="2" style="1" width="42.0971659919028"/>
    <col collapsed="false" hidden="false" max="3" min="3" style="2" width="42.0971659919028"/>
    <col collapsed="false" hidden="false" max="4" min="4" style="3" width="48.2024291497976"/>
    <col collapsed="false" hidden="false" max="6" min="5" style="4" width="20.0323886639676"/>
    <col collapsed="false" hidden="false" max="7" min="7" style="4" width="14.7813765182186"/>
    <col collapsed="false" hidden="false" max="8" min="8" style="4" width="12.6396761133603"/>
    <col collapsed="false" hidden="false" max="9" min="9" style="4" width="15.4251012145749"/>
    <col collapsed="false" hidden="false" max="10" min="10" style="4" width="12.3198380566802"/>
    <col collapsed="false" hidden="false" max="11" min="11" style="4" width="12.8542510121458"/>
    <col collapsed="false" hidden="false" max="12" min="12" style="4" width="13.3886639676113"/>
    <col collapsed="false" hidden="false" max="13" min="13" style="4" width="17.246963562753"/>
    <col collapsed="false" hidden="false" max="14" min="14" style="4" width="12.8542510121458"/>
    <col collapsed="false" hidden="false" max="15" min="15" style="4" width="12.9595141700405"/>
    <col collapsed="false" hidden="false" max="16" min="16" style="4" width="17.995951417004"/>
    <col collapsed="false" hidden="false" max="17" min="17" style="5" width="12.4251012145749"/>
    <col collapsed="false" hidden="false" max="1025" min="18" style="0" width="18.7449392712551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n">
        <f aca="false">'Subsídio - Direitos Pessoais'!H6</f>
        <v>63.5</v>
      </c>
      <c r="G21" s="40" t="e">
        <f aca="false">#REF!</f>
        <v>#REF!</v>
      </c>
      <c r="H21" s="40" t="n">
        <f aca="false">'Direitos Eventuais'!Q6</f>
        <v>792</v>
      </c>
      <c r="I21" s="40" t="e">
        <f aca="false">SUM(E21:H21)</f>
        <v>#REF!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e">
        <f aca="false">I21-N21</f>
        <v>#REF!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e">
        <f aca="false">#REF!</f>
        <v>#REF!</v>
      </c>
      <c r="H22" s="40" t="n">
        <f aca="false">'Direitos Eventuais'!Q7</f>
        <v>804</v>
      </c>
      <c r="I22" s="40" t="e">
        <f aca="false">SUM(E22:H22)</f>
        <v>#REF!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e">
        <f aca="false">I22-N22</f>
        <v>#REF!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e">
        <f aca="false">#REF!</f>
        <v>#REF!</v>
      </c>
      <c r="H23" s="40" t="n">
        <f aca="false">'Direitos Eventuais'!Q8</f>
        <v>816</v>
      </c>
      <c r="I23" s="40" t="e">
        <f aca="false">SUM(E23:H23)</f>
        <v>#REF!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e">
        <f aca="false">I23-N23</f>
        <v>#REF!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e">
        <f aca="false">#REF!</f>
        <v>#REF!</v>
      </c>
      <c r="H24" s="40" t="n">
        <f aca="false">'Direitos Eventuais'!Q9</f>
        <v>828</v>
      </c>
      <c r="I24" s="40" t="e">
        <f aca="false">SUM(E24:H24)</f>
        <v>#REF!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e">
        <f aca="false">I24-N24</f>
        <v>#REF!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4.7813765182186"/>
    <col collapsed="false" hidden="false" max="2" min="2" style="13" width="44.8825910931174"/>
    <col collapsed="false" hidden="false" max="3" min="3" style="0" width="14.8906882591093"/>
    <col collapsed="false" hidden="false" max="4" min="4" style="0" width="12.8542510121458"/>
    <col collapsed="false" hidden="false" max="5" min="5" style="0" width="11.4615384615385"/>
    <col collapsed="false" hidden="false" max="6" min="6" style="0" width="12.2105263157895"/>
    <col collapsed="false" hidden="false" max="7" min="7" style="0" width="12.3198380566802"/>
    <col collapsed="false" hidden="false" max="8" min="8" style="0" width="12.6396761133603"/>
    <col collapsed="false" hidden="false" max="9" min="9" style="0" width="8.57085020242915"/>
    <col collapsed="false" hidden="false" max="10" min="10" style="0" width="49.4898785425101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11.5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63.5</v>
      </c>
    </row>
    <row r="7" customFormat="false" ht="24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14.0323886639676"/>
    <col collapsed="false" hidden="false" max="2" min="2" style="13" width="51.9514170040486"/>
    <col collapsed="false" hidden="false" max="3" min="3" style="0" width="13.3886639676113"/>
    <col collapsed="false" hidden="false" max="4" min="4" style="0" width="10.7125506072875"/>
    <col collapsed="false" hidden="false" max="5" min="5" style="0" width="11.3562753036437"/>
    <col collapsed="false" hidden="false" max="6" min="6" style="0" width="12.3198380566802"/>
    <col collapsed="false" hidden="false" max="7" min="7" style="0" width="12.2105263157895"/>
    <col collapsed="false" hidden="false" max="8" min="8" style="0" width="12.6396761133603"/>
    <col collapsed="false" hidden="false" max="9" min="9" style="0" width="13.2834008097166"/>
    <col collapsed="false" hidden="false" max="10" min="10" style="0" width="15.7449392712551"/>
    <col collapsed="false" hidden="false" max="11" min="11" style="0" width="11.6761133603239"/>
    <col collapsed="false" hidden="false" max="12" min="12" style="0" width="12.6396761133603"/>
    <col collapsed="false" hidden="false" max="13" min="13" style="0" width="12.4251012145749"/>
    <col collapsed="false" hidden="false" max="14" min="14" style="0" width="12.6396761133603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1.7368421052632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64" t="s">
        <v>19</v>
      </c>
      <c r="B2" s="65"/>
      <c r="C2" s="66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57</v>
      </c>
    </row>
    <row r="3" customFormat="false" ht="24" hidden="false" customHeight="true" outlineLevel="0" collapsed="false">
      <c r="A3" s="51" t="s">
        <v>18</v>
      </c>
      <c r="B3" s="67"/>
      <c r="C3" s="68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9" t="s">
        <v>20</v>
      </c>
      <c r="B4" s="53" t="s">
        <v>21</v>
      </c>
      <c r="C4" s="70" t="s">
        <v>31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S4" s="10" t="s">
        <v>51</v>
      </c>
    </row>
    <row r="5" customFormat="false" ht="54.6" hidden="false" customHeight="true" outlineLevel="0" collapsed="false">
      <c r="A5" s="69"/>
      <c r="B5" s="53"/>
      <c r="C5" s="71" t="s">
        <v>58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72" t="s">
        <v>64</v>
      </c>
      <c r="J5" s="73" t="s">
        <v>65</v>
      </c>
      <c r="K5" s="32" t="s">
        <v>66</v>
      </c>
      <c r="L5" s="32" t="s">
        <v>67</v>
      </c>
      <c r="M5" s="32" t="s">
        <v>43</v>
      </c>
      <c r="N5" s="74" t="s">
        <v>44</v>
      </c>
      <c r="O5" s="32" t="s">
        <v>43</v>
      </c>
      <c r="P5" s="74" t="s">
        <v>44</v>
      </c>
      <c r="Q5" s="75" t="s">
        <v>68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60" t="n">
        <v>81</v>
      </c>
      <c r="K6" s="60" t="n">
        <v>91</v>
      </c>
      <c r="L6" s="60" t="n">
        <v>101</v>
      </c>
      <c r="M6" s="60" t="n">
        <v>111</v>
      </c>
      <c r="N6" s="60" t="s">
        <v>69</v>
      </c>
      <c r="O6" s="60" t="n">
        <v>121</v>
      </c>
      <c r="P6" s="60" t="s">
        <v>70</v>
      </c>
      <c r="Q6" s="60" t="n">
        <f aca="false">SUM(C6:M6,O6)</f>
        <v>792</v>
      </c>
    </row>
    <row r="7" customFormat="false" ht="13.8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60" t="n">
        <v>82</v>
      </c>
      <c r="K7" s="60" t="n">
        <v>92</v>
      </c>
      <c r="L7" s="61" t="n">
        <v>102</v>
      </c>
      <c r="M7" s="60" t="n">
        <v>112</v>
      </c>
      <c r="N7" s="60" t="s">
        <v>69</v>
      </c>
      <c r="O7" s="60" t="n">
        <v>122</v>
      </c>
      <c r="P7" s="60" t="s">
        <v>71</v>
      </c>
      <c r="Q7" s="60" t="n">
        <f aca="false">SUM(C7:M7,O7)</f>
        <v>804</v>
      </c>
    </row>
    <row r="8" customFormat="false" ht="13.8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60" t="n">
        <v>83</v>
      </c>
      <c r="K8" s="60" t="n">
        <v>93</v>
      </c>
      <c r="L8" s="61" t="n">
        <v>103</v>
      </c>
      <c r="M8" s="60" t="n">
        <v>113</v>
      </c>
      <c r="N8" s="60" t="s">
        <v>69</v>
      </c>
      <c r="O8" s="60" t="n">
        <v>123</v>
      </c>
      <c r="P8" s="60" t="s">
        <v>72</v>
      </c>
      <c r="Q8" s="60" t="n">
        <f aca="false">SUM(C8:M8,O8)</f>
        <v>816</v>
      </c>
    </row>
    <row r="9" customFormat="false" ht="13.8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60" t="n">
        <v>84</v>
      </c>
      <c r="K9" s="60" t="n">
        <v>94</v>
      </c>
      <c r="L9" s="61" t="n">
        <v>104</v>
      </c>
      <c r="M9" s="60" t="n">
        <v>114</v>
      </c>
      <c r="N9" s="60" t="s">
        <v>69</v>
      </c>
      <c r="O9" s="60" t="n">
        <v>124</v>
      </c>
      <c r="P9" s="60" t="s">
        <v>73</v>
      </c>
      <c r="Q9" s="60" t="n">
        <f aca="false">SUM(C9:M9,O9)</f>
        <v>828</v>
      </c>
    </row>
    <row r="10" customFormat="false" ht="15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5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6"/>
      <c r="L15" s="61"/>
      <c r="M15" s="61"/>
      <c r="N15" s="60"/>
      <c r="O15" s="61"/>
      <c r="P15" s="76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6"/>
      <c r="L16" s="61"/>
      <c r="M16" s="61"/>
      <c r="N16" s="60"/>
      <c r="O16" s="61"/>
      <c r="P16" s="76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6"/>
      <c r="L17" s="61"/>
      <c r="M17" s="61"/>
      <c r="N17" s="60"/>
      <c r="O17" s="61"/>
      <c r="P17" s="76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6"/>
      <c r="L18" s="61"/>
      <c r="M18" s="61"/>
      <c r="N18" s="60"/>
      <c r="O18" s="61"/>
      <c r="P18" s="76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6"/>
      <c r="L19" s="61"/>
      <c r="M19" s="61"/>
      <c r="N19" s="60"/>
      <c r="O19" s="61"/>
      <c r="P19" s="76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6"/>
      <c r="L20" s="61"/>
      <c r="M20" s="61"/>
      <c r="N20" s="60"/>
      <c r="O20" s="61"/>
      <c r="P20" s="76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6"/>
      <c r="L21" s="61"/>
      <c r="M21" s="61"/>
      <c r="N21" s="60"/>
      <c r="O21" s="61"/>
      <c r="P21" s="76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6"/>
      <c r="L22" s="61"/>
      <c r="M22" s="61"/>
      <c r="N22" s="60"/>
      <c r="O22" s="61"/>
      <c r="P22" s="76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6"/>
      <c r="L23" s="61"/>
      <c r="M23" s="61"/>
      <c r="N23" s="60"/>
      <c r="O23" s="61"/>
      <c r="P23" s="76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6"/>
      <c r="L24" s="61"/>
      <c r="M24" s="61"/>
      <c r="N24" s="60"/>
      <c r="O24" s="61"/>
      <c r="P24" s="76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6"/>
      <c r="L25" s="61"/>
      <c r="M25" s="61"/>
      <c r="N25" s="60"/>
      <c r="O25" s="61"/>
      <c r="P25" s="76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6"/>
      <c r="L26" s="61"/>
      <c r="M26" s="61"/>
      <c r="N26" s="60"/>
      <c r="O26" s="61"/>
      <c r="P26" s="76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6"/>
      <c r="L27" s="61"/>
      <c r="M27" s="61"/>
      <c r="N27" s="60"/>
      <c r="O27" s="61"/>
      <c r="P27" s="76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6"/>
      <c r="L28" s="61"/>
      <c r="M28" s="61"/>
      <c r="N28" s="60"/>
      <c r="O28" s="61"/>
      <c r="P28" s="76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6"/>
      <c r="L29" s="61"/>
      <c r="M29" s="61"/>
      <c r="N29" s="60"/>
      <c r="O29" s="61"/>
      <c r="P29" s="76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6"/>
      <c r="L30" s="61"/>
      <c r="M30" s="61"/>
      <c r="N30" s="60"/>
      <c r="O30" s="61"/>
      <c r="P30" s="76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6"/>
      <c r="L31" s="61"/>
      <c r="M31" s="61"/>
      <c r="N31" s="60"/>
      <c r="O31" s="61"/>
      <c r="P31" s="76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6"/>
      <c r="L32" s="61"/>
      <c r="M32" s="61"/>
      <c r="N32" s="60"/>
      <c r="O32" s="61"/>
      <c r="P32" s="76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6"/>
      <c r="L33" s="61"/>
      <c r="M33" s="61"/>
      <c r="N33" s="60"/>
      <c r="O33" s="61"/>
      <c r="P33" s="76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6"/>
      <c r="L34" s="61"/>
      <c r="M34" s="61"/>
      <c r="N34" s="60"/>
      <c r="O34" s="61"/>
      <c r="P34" s="76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6"/>
      <c r="L35" s="61"/>
      <c r="M35" s="61"/>
      <c r="N35" s="60"/>
      <c r="O35" s="61"/>
      <c r="P35" s="76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6"/>
      <c r="L36" s="61"/>
      <c r="M36" s="61"/>
      <c r="N36" s="60"/>
      <c r="O36" s="61"/>
      <c r="P36" s="76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6"/>
      <c r="L37" s="61"/>
      <c r="M37" s="61"/>
      <c r="N37" s="60"/>
      <c r="O37" s="61"/>
      <c r="P37" s="76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6"/>
      <c r="L38" s="61"/>
      <c r="M38" s="61"/>
      <c r="N38" s="60"/>
      <c r="O38" s="61"/>
      <c r="P38" s="76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6"/>
      <c r="L39" s="61"/>
      <c r="M39" s="61"/>
      <c r="N39" s="60"/>
      <c r="O39" s="61"/>
      <c r="P39" s="76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6"/>
      <c r="L40" s="61"/>
      <c r="M40" s="61"/>
      <c r="N40" s="60"/>
      <c r="O40" s="61"/>
      <c r="P40" s="76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6"/>
      <c r="L41" s="61"/>
      <c r="M41" s="61"/>
      <c r="N41" s="60"/>
      <c r="O41" s="61"/>
      <c r="P41" s="76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6"/>
      <c r="L42" s="61"/>
      <c r="M42" s="61"/>
      <c r="N42" s="60"/>
      <c r="O42" s="61"/>
      <c r="P42" s="76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6"/>
      <c r="L43" s="61"/>
      <c r="M43" s="61"/>
      <c r="N43" s="60"/>
      <c r="O43" s="61"/>
      <c r="P43" s="76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6"/>
      <c r="L44" s="61"/>
      <c r="M44" s="61"/>
      <c r="N44" s="60"/>
      <c r="O44" s="61"/>
      <c r="P44" s="76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6"/>
      <c r="L45" s="61"/>
      <c r="M45" s="61"/>
      <c r="N45" s="60"/>
      <c r="O45" s="61"/>
      <c r="P45" s="76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6"/>
      <c r="L46" s="61"/>
      <c r="M46" s="61"/>
      <c r="N46" s="60"/>
      <c r="O46" s="61"/>
      <c r="P46" s="76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6"/>
      <c r="L47" s="61"/>
      <c r="M47" s="61"/>
      <c r="N47" s="60"/>
      <c r="O47" s="61"/>
      <c r="P47" s="76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6"/>
      <c r="L48" s="61"/>
      <c r="M48" s="61"/>
      <c r="N48" s="60"/>
      <c r="O48" s="61"/>
      <c r="P48" s="76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6"/>
      <c r="L49" s="61"/>
      <c r="M49" s="61"/>
      <c r="N49" s="60"/>
      <c r="O49" s="61"/>
      <c r="P49" s="76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6"/>
      <c r="L50" s="61"/>
      <c r="M50" s="61"/>
      <c r="N50" s="60"/>
      <c r="O50" s="61"/>
      <c r="P50" s="76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6"/>
      <c r="L51" s="61"/>
      <c r="M51" s="61"/>
      <c r="N51" s="60"/>
      <c r="O51" s="61"/>
      <c r="P51" s="76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6"/>
      <c r="L52" s="61"/>
      <c r="M52" s="61"/>
      <c r="N52" s="60"/>
      <c r="O52" s="61"/>
      <c r="P52" s="76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6"/>
      <c r="L53" s="61"/>
      <c r="M53" s="61"/>
      <c r="N53" s="60"/>
      <c r="O53" s="61"/>
      <c r="P53" s="76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6"/>
      <c r="L54" s="61"/>
      <c r="M54" s="61"/>
      <c r="N54" s="60"/>
      <c r="O54" s="61"/>
      <c r="P54" s="76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6"/>
      <c r="L55" s="61"/>
      <c r="M55" s="61"/>
      <c r="N55" s="60"/>
      <c r="O55" s="61"/>
      <c r="P55" s="76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6"/>
      <c r="L56" s="61"/>
      <c r="M56" s="61"/>
      <c r="N56" s="60"/>
      <c r="O56" s="61"/>
      <c r="P56" s="76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6"/>
      <c r="L57" s="61"/>
      <c r="M57" s="61"/>
      <c r="N57" s="60"/>
      <c r="O57" s="61"/>
      <c r="P57" s="76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6"/>
      <c r="L58" s="61"/>
      <c r="M58" s="61"/>
      <c r="N58" s="60"/>
      <c r="O58" s="61"/>
      <c r="P58" s="76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6"/>
      <c r="L59" s="61"/>
      <c r="M59" s="61"/>
      <c r="N59" s="60"/>
      <c r="O59" s="61"/>
      <c r="P59" s="76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6"/>
      <c r="L60" s="61"/>
      <c r="M60" s="61"/>
      <c r="N60" s="60"/>
      <c r="O60" s="61"/>
      <c r="P60" s="76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6"/>
      <c r="L61" s="61"/>
      <c r="M61" s="61"/>
      <c r="N61" s="60"/>
      <c r="O61" s="61"/>
      <c r="P61" s="76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6"/>
      <c r="L62" s="61"/>
      <c r="M62" s="61"/>
      <c r="N62" s="60"/>
      <c r="O62" s="61"/>
      <c r="P62" s="76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6"/>
      <c r="L63" s="61"/>
      <c r="M63" s="61"/>
      <c r="N63" s="60"/>
      <c r="O63" s="61"/>
      <c r="P63" s="76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6"/>
      <c r="L64" s="61"/>
      <c r="M64" s="61"/>
      <c r="N64" s="60"/>
      <c r="O64" s="61"/>
      <c r="P64" s="76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6"/>
      <c r="L65" s="61"/>
      <c r="M65" s="61"/>
      <c r="N65" s="60"/>
      <c r="O65" s="61"/>
      <c r="P65" s="76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6"/>
      <c r="L66" s="61"/>
      <c r="M66" s="61"/>
      <c r="N66" s="60"/>
      <c r="O66" s="61"/>
      <c r="P66" s="76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6"/>
      <c r="L67" s="61"/>
      <c r="M67" s="61"/>
      <c r="N67" s="60"/>
      <c r="O67" s="61"/>
      <c r="P67" s="76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6"/>
      <c r="L68" s="61"/>
      <c r="M68" s="61"/>
      <c r="N68" s="60"/>
      <c r="O68" s="61"/>
      <c r="P68" s="76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6"/>
      <c r="L69" s="61"/>
      <c r="M69" s="61"/>
      <c r="N69" s="60"/>
      <c r="O69" s="61"/>
      <c r="P69" s="76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6"/>
      <c r="L70" s="61"/>
      <c r="M70" s="61"/>
      <c r="N70" s="60"/>
      <c r="O70" s="61"/>
      <c r="P70" s="76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6"/>
      <c r="L71" s="61"/>
      <c r="M71" s="61"/>
      <c r="N71" s="60"/>
      <c r="O71" s="61"/>
      <c r="P71" s="76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6"/>
      <c r="L72" s="61"/>
      <c r="M72" s="61"/>
      <c r="N72" s="60"/>
      <c r="O72" s="61"/>
      <c r="P72" s="76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6"/>
      <c r="L73" s="61"/>
      <c r="M73" s="61"/>
      <c r="N73" s="60"/>
      <c r="O73" s="61"/>
      <c r="P73" s="76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6"/>
      <c r="L74" s="61"/>
      <c r="M74" s="61"/>
      <c r="N74" s="60"/>
      <c r="O74" s="61"/>
      <c r="P74" s="76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6"/>
      <c r="L75" s="61"/>
      <c r="M75" s="61"/>
      <c r="N75" s="60"/>
      <c r="O75" s="61"/>
      <c r="P75" s="76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6"/>
      <c r="L76" s="61"/>
      <c r="M76" s="61"/>
      <c r="N76" s="60"/>
      <c r="O76" s="61"/>
      <c r="P76" s="76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6"/>
      <c r="L77" s="61"/>
      <c r="M77" s="61"/>
      <c r="N77" s="60"/>
      <c r="O77" s="61"/>
      <c r="P77" s="76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6"/>
      <c r="L78" s="61"/>
      <c r="M78" s="61"/>
      <c r="N78" s="60"/>
      <c r="O78" s="61"/>
      <c r="P78" s="76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6"/>
      <c r="L79" s="61"/>
      <c r="M79" s="61"/>
      <c r="N79" s="60"/>
      <c r="O79" s="61"/>
      <c r="P79" s="76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6"/>
      <c r="L80" s="61"/>
      <c r="M80" s="61"/>
      <c r="N80" s="60"/>
      <c r="O80" s="61"/>
      <c r="P80" s="76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6"/>
      <c r="L81" s="61"/>
      <c r="M81" s="61"/>
      <c r="N81" s="60"/>
      <c r="O81" s="61"/>
      <c r="P81" s="76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6"/>
      <c r="L82" s="61"/>
      <c r="M82" s="61"/>
      <c r="N82" s="60"/>
      <c r="O82" s="61"/>
      <c r="P82" s="76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6"/>
      <c r="L83" s="61"/>
      <c r="M83" s="61"/>
      <c r="N83" s="76"/>
      <c r="O83" s="61"/>
      <c r="P83" s="76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6"/>
      <c r="L84" s="77"/>
      <c r="M84" s="61"/>
      <c r="N84" s="76"/>
      <c r="O84" s="61"/>
      <c r="P84" s="76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6"/>
      <c r="L85" s="77"/>
      <c r="M85" s="61"/>
      <c r="N85" s="76"/>
      <c r="O85" s="61"/>
      <c r="P85" s="76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6"/>
      <c r="L86" s="77"/>
      <c r="M86" s="61"/>
      <c r="N86" s="60"/>
      <c r="O86" s="61"/>
      <c r="P86" s="76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6"/>
      <c r="L87" s="77"/>
      <c r="M87" s="61"/>
      <c r="N87" s="60"/>
      <c r="O87" s="61"/>
      <c r="P87" s="76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6"/>
      <c r="L88" s="77"/>
      <c r="M88" s="61"/>
      <c r="N88" s="60"/>
      <c r="O88" s="61"/>
      <c r="P88" s="76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6"/>
      <c r="L89" s="77"/>
      <c r="M89" s="61"/>
      <c r="N89" s="76"/>
      <c r="O89" s="61"/>
      <c r="P89" s="76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6"/>
      <c r="L90" s="61"/>
      <c r="M90" s="61"/>
      <c r="N90" s="76"/>
      <c r="O90" s="61"/>
      <c r="P90" s="76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6"/>
      <c r="L91" s="61"/>
      <c r="M91" s="61"/>
      <c r="N91" s="76"/>
      <c r="O91" s="61"/>
      <c r="P91" s="76"/>
      <c r="Q91" s="60"/>
    </row>
    <row r="92" customFormat="false" ht="15.8" hidden="false" customHeight="false" outlineLevel="0" collapsed="false">
      <c r="A92" s="62"/>
      <c r="B92" s="59"/>
      <c r="C92" s="61"/>
      <c r="D92" s="61"/>
      <c r="E92" s="61"/>
      <c r="F92" s="61"/>
      <c r="G92" s="61"/>
      <c r="H92" s="61"/>
      <c r="I92" s="61"/>
      <c r="J92" s="61"/>
      <c r="K92" s="76"/>
      <c r="L92" s="61"/>
      <c r="M92" s="61"/>
      <c r="N92" s="76"/>
      <c r="O92" s="61"/>
      <c r="P92" s="76"/>
      <c r="Q92" s="60"/>
    </row>
    <row r="93" customFormat="false" ht="15.8" hidden="false" customHeight="false" outlineLevel="0" collapsed="false">
      <c r="A93" s="62"/>
      <c r="B93" s="59"/>
      <c r="C93" s="61"/>
      <c r="D93" s="61"/>
      <c r="E93" s="61"/>
      <c r="F93" s="61"/>
      <c r="G93" s="61"/>
      <c r="H93" s="61"/>
      <c r="I93" s="61"/>
      <c r="J93" s="61"/>
      <c r="K93" s="76"/>
      <c r="L93" s="61"/>
      <c r="M93" s="61"/>
      <c r="N93" s="76"/>
      <c r="O93" s="61"/>
      <c r="P93" s="76"/>
      <c r="Q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1"/>
      <c r="I94" s="61"/>
      <c r="J94" s="61"/>
      <c r="K94" s="76"/>
      <c r="L94" s="61"/>
      <c r="M94" s="61"/>
      <c r="N94" s="76"/>
      <c r="O94" s="61"/>
      <c r="P94" s="76"/>
      <c r="Q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1"/>
      <c r="I95" s="61"/>
      <c r="J95" s="61"/>
      <c r="K95" s="76"/>
      <c r="L95" s="61"/>
      <c r="M95" s="61"/>
      <c r="N95" s="76"/>
      <c r="O95" s="61"/>
      <c r="P95" s="76"/>
      <c r="Q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1"/>
      <c r="I96" s="61"/>
      <c r="J96" s="61"/>
      <c r="K96" s="76"/>
      <c r="L96" s="61"/>
      <c r="M96" s="61"/>
      <c r="N96" s="76"/>
      <c r="O96" s="61"/>
      <c r="P96" s="76"/>
      <c r="Q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1"/>
      <c r="I97" s="61"/>
      <c r="J97" s="61"/>
      <c r="K97" s="76"/>
      <c r="L97" s="61"/>
      <c r="M97" s="61"/>
      <c r="N97" s="76"/>
      <c r="O97" s="61"/>
      <c r="P97" s="76"/>
      <c r="Q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1"/>
      <c r="I98" s="61"/>
      <c r="J98" s="61"/>
      <c r="K98" s="76"/>
      <c r="L98" s="61"/>
      <c r="M98" s="61"/>
      <c r="N98" s="76"/>
      <c r="O98" s="61"/>
      <c r="P98" s="76"/>
      <c r="Q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1"/>
      <c r="I99" s="61"/>
      <c r="J99" s="61"/>
      <c r="K99" s="76"/>
      <c r="L99" s="61"/>
      <c r="M99" s="61"/>
      <c r="N99" s="76"/>
      <c r="O99" s="61"/>
      <c r="P99" s="76"/>
      <c r="Q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1"/>
      <c r="I100" s="61"/>
      <c r="J100" s="61"/>
      <c r="K100" s="76"/>
      <c r="L100" s="61"/>
      <c r="M100" s="61"/>
      <c r="N100" s="76"/>
      <c r="O100" s="61"/>
      <c r="P100" s="76"/>
      <c r="Q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1"/>
      <c r="I101" s="61"/>
      <c r="J101" s="61"/>
      <c r="K101" s="76"/>
      <c r="L101" s="61"/>
      <c r="M101" s="61"/>
      <c r="N101" s="76"/>
      <c r="O101" s="61"/>
      <c r="P101" s="76"/>
      <c r="Q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1"/>
      <c r="I102" s="61"/>
      <c r="J102" s="61"/>
      <c r="K102" s="76"/>
      <c r="L102" s="61"/>
      <c r="M102" s="61"/>
      <c r="N102" s="76"/>
      <c r="O102" s="61"/>
      <c r="P102" s="76"/>
      <c r="Q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1"/>
      <c r="I103" s="61"/>
      <c r="J103" s="61"/>
      <c r="K103" s="76"/>
      <c r="L103" s="61"/>
      <c r="M103" s="61"/>
      <c r="N103" s="76"/>
      <c r="O103" s="61"/>
      <c r="P103" s="76"/>
      <c r="Q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1"/>
      <c r="I104" s="61"/>
      <c r="J104" s="61"/>
      <c r="K104" s="76"/>
      <c r="L104" s="61"/>
      <c r="M104" s="61"/>
      <c r="N104" s="76"/>
      <c r="O104" s="61"/>
      <c r="P104" s="76"/>
      <c r="Q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1"/>
      <c r="I105" s="61"/>
      <c r="J105" s="61"/>
      <c r="K105" s="76"/>
      <c r="L105" s="61"/>
      <c r="M105" s="61"/>
      <c r="N105" s="76"/>
      <c r="O105" s="61"/>
      <c r="P105" s="76"/>
      <c r="Q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1"/>
      <c r="I106" s="61"/>
      <c r="J106" s="61"/>
      <c r="K106" s="76"/>
      <c r="L106" s="61"/>
      <c r="M106" s="61"/>
      <c r="N106" s="76"/>
      <c r="O106" s="61"/>
      <c r="P106" s="76"/>
      <c r="Q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1"/>
      <c r="I107" s="61"/>
      <c r="J107" s="61"/>
      <c r="K107" s="76"/>
      <c r="L107" s="61"/>
      <c r="M107" s="61"/>
      <c r="N107" s="76"/>
      <c r="O107" s="61"/>
      <c r="P107" s="76"/>
      <c r="Q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1"/>
      <c r="I108" s="61"/>
      <c r="J108" s="61"/>
      <c r="K108" s="76"/>
      <c r="L108" s="61"/>
      <c r="M108" s="61"/>
      <c r="N108" s="76"/>
      <c r="O108" s="61"/>
      <c r="P108" s="76"/>
      <c r="Q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1"/>
      <c r="I109" s="61"/>
      <c r="J109" s="61"/>
      <c r="K109" s="76"/>
      <c r="L109" s="61"/>
      <c r="M109" s="61"/>
      <c r="N109" s="76"/>
      <c r="O109" s="61"/>
      <c r="P109" s="76"/>
      <c r="Q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1"/>
      <c r="I110" s="61"/>
      <c r="J110" s="61"/>
      <c r="K110" s="76"/>
      <c r="L110" s="61"/>
      <c r="M110" s="61"/>
      <c r="N110" s="76"/>
      <c r="O110" s="61"/>
      <c r="P110" s="76"/>
      <c r="Q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1"/>
      <c r="I111" s="61"/>
      <c r="J111" s="61"/>
      <c r="K111" s="76"/>
      <c r="L111" s="61"/>
      <c r="M111" s="61"/>
      <c r="N111" s="76"/>
      <c r="O111" s="61"/>
      <c r="P111" s="76"/>
      <c r="Q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1"/>
      <c r="I112" s="61"/>
      <c r="J112" s="61"/>
      <c r="K112" s="76"/>
      <c r="L112" s="61"/>
      <c r="M112" s="61"/>
      <c r="N112" s="76"/>
      <c r="O112" s="61"/>
      <c r="P112" s="76"/>
      <c r="Q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1"/>
      <c r="I113" s="61"/>
      <c r="J113" s="61"/>
      <c r="K113" s="76"/>
      <c r="L113" s="61"/>
      <c r="M113" s="61"/>
      <c r="N113" s="76"/>
      <c r="O113" s="61"/>
      <c r="P113" s="76"/>
      <c r="Q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1"/>
      <c r="I114" s="61"/>
      <c r="J114" s="61"/>
      <c r="K114" s="76"/>
      <c r="L114" s="61"/>
      <c r="M114" s="61"/>
      <c r="N114" s="76"/>
      <c r="O114" s="61"/>
      <c r="P114" s="76"/>
      <c r="Q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1"/>
      <c r="I115" s="61"/>
      <c r="J115" s="61"/>
      <c r="K115" s="76"/>
      <c r="L115" s="61"/>
      <c r="M115" s="61"/>
      <c r="N115" s="76"/>
      <c r="O115" s="61"/>
      <c r="P115" s="76"/>
      <c r="Q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1"/>
      <c r="I116" s="61"/>
      <c r="J116" s="61"/>
      <c r="K116" s="76"/>
      <c r="L116" s="61"/>
      <c r="M116" s="61"/>
      <c r="N116" s="76"/>
      <c r="O116" s="61"/>
      <c r="P116" s="76"/>
      <c r="Q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1"/>
      <c r="I117" s="61"/>
      <c r="J117" s="61"/>
      <c r="K117" s="76"/>
      <c r="L117" s="61"/>
      <c r="M117" s="61"/>
      <c r="N117" s="76"/>
      <c r="O117" s="61"/>
      <c r="P117" s="76"/>
      <c r="Q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1"/>
      <c r="I118" s="61"/>
      <c r="J118" s="61"/>
      <c r="K118" s="76"/>
      <c r="L118" s="61"/>
      <c r="M118" s="61"/>
      <c r="N118" s="76"/>
      <c r="O118" s="61"/>
      <c r="P118" s="76"/>
      <c r="Q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1"/>
      <c r="I119" s="61"/>
      <c r="J119" s="61"/>
      <c r="K119" s="76"/>
      <c r="L119" s="61"/>
      <c r="M119" s="61"/>
      <c r="N119" s="76"/>
      <c r="O119" s="61"/>
      <c r="P119" s="76"/>
      <c r="Q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1"/>
      <c r="I120" s="61"/>
      <c r="J120" s="61"/>
      <c r="K120" s="76"/>
      <c r="L120" s="61"/>
      <c r="M120" s="61"/>
      <c r="N120" s="76"/>
      <c r="O120" s="61"/>
      <c r="P120" s="76"/>
      <c r="Q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1"/>
      <c r="I121" s="61"/>
      <c r="J121" s="61"/>
      <c r="K121" s="76"/>
      <c r="L121" s="61"/>
      <c r="M121" s="61"/>
      <c r="N121" s="76"/>
      <c r="O121" s="61"/>
      <c r="P121" s="76"/>
      <c r="Q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1"/>
      <c r="I122" s="61"/>
      <c r="J122" s="61"/>
      <c r="K122" s="76"/>
      <c r="L122" s="61"/>
      <c r="M122" s="61"/>
      <c r="N122" s="76"/>
      <c r="O122" s="61"/>
      <c r="P122" s="76"/>
      <c r="Q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1"/>
      <c r="I123" s="61"/>
      <c r="J123" s="61"/>
      <c r="K123" s="76"/>
      <c r="L123" s="61"/>
      <c r="M123" s="61"/>
      <c r="N123" s="76"/>
      <c r="O123" s="61"/>
      <c r="P123" s="76"/>
      <c r="Q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1"/>
      <c r="I124" s="61"/>
      <c r="J124" s="61"/>
      <c r="K124" s="76"/>
      <c r="L124" s="61"/>
      <c r="M124" s="61"/>
      <c r="N124" s="76"/>
      <c r="O124" s="61"/>
      <c r="P124" s="76"/>
      <c r="Q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1"/>
      <c r="I125" s="61"/>
      <c r="J125" s="61"/>
      <c r="K125" s="76"/>
      <c r="L125" s="61"/>
      <c r="M125" s="61"/>
      <c r="N125" s="76"/>
      <c r="O125" s="61"/>
      <c r="P125" s="76"/>
      <c r="Q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1"/>
      <c r="I126" s="61"/>
      <c r="J126" s="61"/>
      <c r="K126" s="76"/>
      <c r="L126" s="61"/>
      <c r="M126" s="61"/>
      <c r="N126" s="76"/>
      <c r="O126" s="61"/>
      <c r="P126" s="76"/>
      <c r="Q126" s="60"/>
    </row>
    <row r="127" s="45" customFormat="true" ht="15" hidden="false" customHeight="false" outlineLevel="0" collapsed="false">
      <c r="A127" s="42"/>
      <c r="B127" s="43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9"/>
      <c r="O127" s="78"/>
      <c r="P127" s="79"/>
      <c r="Q127" s="78"/>
    </row>
    <row r="128" customFormat="false" ht="48" hidden="false" customHeight="false" outlineLevel="0" collapsed="false">
      <c r="A128" s="42"/>
      <c r="B128" s="10" t="s">
        <v>74</v>
      </c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9"/>
      <c r="O128" s="78"/>
      <c r="P128" s="79"/>
      <c r="Q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9"/>
      <c r="O129" s="78"/>
      <c r="P129" s="79"/>
      <c r="Q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9"/>
      <c r="O130" s="78"/>
      <c r="P130" s="79"/>
      <c r="Q130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80" width="14.7813765182186"/>
    <col collapsed="false" hidden="false" max="2" min="2" style="0" width="46.919028340081"/>
    <col collapsed="false" hidden="false" max="3" min="3" style="0" width="15.4251012145749"/>
    <col collapsed="false" hidden="false" max="5" min="4" style="0" width="38.2429149797571"/>
    <col collapsed="false" hidden="false" max="6" min="6" style="0" width="46.919028340081"/>
    <col collapsed="false" hidden="false" max="7" min="7" style="0" width="27.2064777327935"/>
    <col collapsed="false" hidden="false" max="8" min="8" style="0" width="37.7044534412955"/>
    <col collapsed="false" hidden="false" max="9" min="9" style="0" width="22.7085020242915"/>
    <col collapsed="false" hidden="false" max="1025" min="10" style="0" width="8.57085020242915"/>
  </cols>
  <sheetData>
    <row r="1" customFormat="false" ht="19.5" hidden="false" customHeight="false" outlineLevel="0" collapsed="false">
      <c r="A1" s="81" t="s">
        <v>75</v>
      </c>
      <c r="B1" s="81"/>
      <c r="C1" s="81"/>
      <c r="D1" s="81"/>
      <c r="E1" s="81"/>
      <c r="F1" s="81"/>
    </row>
    <row r="2" customFormat="false" ht="16.5" hidden="false" customHeight="true" outlineLevel="0" collapsed="false">
      <c r="A2" s="82" t="s">
        <v>19</v>
      </c>
      <c r="B2" s="83"/>
      <c r="C2" s="84" t="n">
        <v>43320</v>
      </c>
      <c r="D2" s="85"/>
      <c r="E2" s="85"/>
      <c r="F2" s="85"/>
    </row>
    <row r="3" customFormat="false" ht="16.5" hidden="false" customHeight="false" outlineLevel="0" collapsed="false">
      <c r="A3" s="86" t="s">
        <v>18</v>
      </c>
      <c r="B3" s="87"/>
      <c r="C3" s="88" t="n">
        <v>43282</v>
      </c>
      <c r="D3" s="85"/>
      <c r="E3" s="85"/>
      <c r="F3" s="85"/>
    </row>
    <row r="4" customFormat="false" ht="49.5" hidden="false" customHeight="true" outlineLevel="0" collapsed="false">
      <c r="A4" s="89" t="s">
        <v>76</v>
      </c>
      <c r="B4" s="90" t="s">
        <v>21</v>
      </c>
      <c r="C4" s="91" t="s">
        <v>77</v>
      </c>
      <c r="D4" s="91" t="s">
        <v>78</v>
      </c>
      <c r="E4" s="92" t="s">
        <v>79</v>
      </c>
      <c r="F4" s="92" t="s">
        <v>80</v>
      </c>
      <c r="H4" s="10" t="s">
        <v>81</v>
      </c>
    </row>
    <row r="5" customFormat="false" ht="14.1" hidden="false" customHeight="true" outlineLevel="0" collapsed="false">
      <c r="A5" s="93" t="s">
        <v>82</v>
      </c>
      <c r="B5" s="94" t="s">
        <v>83</v>
      </c>
      <c r="C5" s="95" t="n">
        <v>1</v>
      </c>
      <c r="D5" s="96" t="s">
        <v>84</v>
      </c>
      <c r="E5" s="96" t="s">
        <v>85</v>
      </c>
      <c r="F5" s="97" t="s">
        <v>86</v>
      </c>
      <c r="H5" s="10"/>
    </row>
    <row r="6" customFormat="false" ht="14.1" hidden="false" customHeight="true" outlineLevel="0" collapsed="false">
      <c r="A6" s="93" t="s">
        <v>82</v>
      </c>
      <c r="B6" s="94" t="s">
        <v>87</v>
      </c>
      <c r="C6" s="95" t="n">
        <v>2</v>
      </c>
      <c r="D6" s="96" t="s">
        <v>84</v>
      </c>
      <c r="E6" s="96" t="s">
        <v>85</v>
      </c>
      <c r="F6" s="97" t="s">
        <v>86</v>
      </c>
    </row>
    <row r="7" customFormat="false" ht="14.1" hidden="false" customHeight="true" outlineLevel="0" collapsed="false">
      <c r="A7" s="93" t="s">
        <v>82</v>
      </c>
      <c r="B7" s="94" t="s">
        <v>88</v>
      </c>
      <c r="C7" s="95" t="n">
        <v>3</v>
      </c>
      <c r="D7" s="96" t="s">
        <v>84</v>
      </c>
      <c r="E7" s="96" t="s">
        <v>85</v>
      </c>
      <c r="F7" s="97" t="s">
        <v>86</v>
      </c>
    </row>
    <row r="8" customFormat="false" ht="14.1" hidden="false" customHeight="true" outlineLevel="0" collapsed="false">
      <c r="A8" s="93" t="s">
        <v>82</v>
      </c>
      <c r="B8" s="94" t="s">
        <v>89</v>
      </c>
      <c r="C8" s="95" t="n">
        <v>4</v>
      </c>
      <c r="D8" s="96" t="s">
        <v>84</v>
      </c>
      <c r="E8" s="96" t="s">
        <v>85</v>
      </c>
      <c r="F8" s="97" t="s">
        <v>86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2019-05-26T16:05:22Z</dcterms:modified>
  <cp:revision>11</cp:revision>
  <dc:subject/>
  <dc:title/>
</cp:coreProperties>
</file>