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9497b80a9823fa/Documents/Obsidian vaults/Memoirs/correlations/"/>
    </mc:Choice>
  </mc:AlternateContent>
  <xr:revisionPtr revIDLastSave="599" documentId="8_{1C5C7C49-CCE9-4C99-976F-06AB5CC126FF}" xr6:coauthVersionLast="47" xr6:coauthVersionMax="47" xr10:uidLastSave="{63241741-FEE4-403C-BBF5-8AFCC510FF5C}"/>
  <bookViews>
    <workbookView xWindow="-120" yWindow="-120" windowWidth="38640" windowHeight="21120" activeTab="6" xr2:uid="{222B14A8-9088-4918-957B-40D4C37EE24E}"/>
  </bookViews>
  <sheets>
    <sheet name="hourly weather" sheetId="4" r:id="rId1"/>
    <sheet name="DGD_A_planetary_hist" sheetId="12" r:id="rId2"/>
    <sheet name="DGD A planetary" sheetId="11" r:id="rId3"/>
    <sheet name="pork_futures_hist" sheetId="9" r:id="rId4"/>
    <sheet name="pork futures" sheetId="8" r:id="rId5"/>
    <sheet name="Append1" sheetId="10" r:id="rId6"/>
    <sheet name="correlation" sheetId="1" r:id="rId7"/>
  </sheets>
  <definedNames>
    <definedName name="ExternalData_1" localSheetId="2" hidden="1">'DGD A planetary'!$A$1:$B$42</definedName>
    <definedName name="ExternalData_1" localSheetId="0" hidden="1">'hourly weather'!$C$1:$G$721</definedName>
    <definedName name="ExternalData_1" localSheetId="4" hidden="1">'pork futures'!$A$1:$D$2</definedName>
    <definedName name="ExternalData_2" localSheetId="1" hidden="1">DGD_A_planetary_hist!$A$1:$B$41</definedName>
    <definedName name="ExternalData_2" localSheetId="0" hidden="1">'hourly weather'!$M$1:$Q$745</definedName>
    <definedName name="ExternalData_2" localSheetId="3" hidden="1">pork_futures_hist!$A$1:$D$31</definedName>
    <definedName name="ExternalData_3" localSheetId="5" hidden="1">Append1!$A$1:$I$1458</definedName>
    <definedName name="ExternalData_3" localSheetId="0" hidden="1">'hourly weather'!$U$1:$Y$721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import_1af504e3-701c-42bf-9438-836fc5c5c4cc" name="import" connection="Query - import"/>
          <x15:modelTable id="Cause_3c710d78-07e8-4053-b1aa-1271f986c6b9" name="Cause" connection="Query - Cause"/>
          <x15:modelTable id="Effect_fdcafc4a-e835-4e2d-9962-0a10e81b1eb0" name="Effect" connection="Query - Effect"/>
          <x15:modelTable id="hourly weather 2025-04_eeee5fd1-f363-4797-a668-40c69a7dfed3" name="hourly weather 2025-04" connection="Query - hourly weather 2025-04"/>
          <x15:modelTable id="hourly weather 2025-05_ca943aad-9063-4619-ac30-ccca958ad7df" name="hourly weather 2025-05" connection="Query - hourly weather 2025-05"/>
          <x15:modelTable id="DGD Kp planetary_f5e2ba87-6971-4c77-90dd-ce23207c2406" name="DGD Kp planetary" connection="Query - DGD Kp planetary"/>
          <x15:modelTable id="pork futures_b111d9f1-b3bd-48e8-b88c-b3911c01c42f" name="pork futures" connection="Query - pork futures"/>
          <x15:modelTable id="DGD A planetary_88aae312-3c71-4138-add9-cc73a606985e" name="DGD A planetary" connection="Query - DGD A planetary"/>
          <x15:modelTable id="Pork futures EOD_29aa33c0-bced-41cd-87e6-78c487be4adf" name="Pork futures EOD" connection="Query - Pork futures EOD"/>
          <x15:modelTable id="hourly weather 2025-06_c2ed3cae-d494-46ea-8364-099a8ba2006f" name="hourly weather 2025-06" connection="Query - hourly weather 2025-06"/>
          <x15:modelTable id="hourly weather Append_da4e687c-5d86-4c50-888c-754a1dde4397" name="hourly weather Append" connection="Query - hourly weather Append"/>
          <x15:modelTable id="correlations_c89410d3-0ff3-4620-bfd8-fa067ddedd13" name="correlations" connection="Query - correlations"/>
          <x15:modelTable id="Calendar" name="Calendar" connection="Connection"/>
        </x15:modelTables>
        <x15:modelRelationships>
          <x15:modelRelationship fromTable="Calendar" fromColumn="Date" toTable="Effect" toColumn="effected by date"/>
          <x15:modelRelationship fromTable="Calendar" fromColumn="Date" toTable="Cause" toColumn="cause 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 a="1"/>
  <c r="A1" i="4" s="1"/>
  <c r="AL1" i="4" l="1" a="1"/>
  <c r="AL1" i="4" s="1"/>
  <c r="AA2" i="4" s="1" a="1"/>
  <c r="AA2" i="4" s="1"/>
  <c r="AA4" i="4" l="1" a="1"/>
  <c r="AA4" i="4" s="1"/>
  <c r="AA21" i="4" s="1" a="1"/>
  <c r="AA21" i="4" s="1"/>
  <c r="K1" i="9" s="1" a="1"/>
  <c r="K1" i="9" s="1"/>
  <c r="A1" i="1" l="1" a="1"/>
  <c r="A1" i="1" s="1"/>
  <c r="A3" i="1" s="1" a="1"/>
  <c r="A3" i="1" s="1"/>
  <c r="A5" i="1" s="1" a="1"/>
  <c r="A5" i="1" s="1"/>
  <c r="X9" i="1" s="1" a="1"/>
  <c r="X9" i="1" s="1"/>
  <c r="A25" i="1" s="1" a="1"/>
  <c r="A25" i="1" s="1"/>
  <c r="AK37" i="1" s="1" a="1"/>
  <c r="AK37" i="1" s="1"/>
  <c r="A42" i="1" l="1" a="1"/>
  <c r="A42" i="1" s="1"/>
  <c r="X43" i="1" s="1" a="1"/>
  <c r="X43" i="1" s="1"/>
  <c r="AL37" i="1" a="1"/>
  <c r="AL37" i="1" l="1"/>
  <c r="W51" i="1" a="1"/>
  <c r="W51" i="1" s="1"/>
  <c r="A61" i="1" a="1"/>
  <c r="A6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B9BA59-BDD5-4A70-8ADC-2402AB2E0C0D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884C51F8-7C47-4DDD-BA82-D0A4A63E52F1}" keepAlive="1" name="ModelConnection_ExternalData_1" description="Data Model" type="5" refreshedVersion="8" minRefreshableVersion="5" saveData="1">
    <dbPr connection="Data Model Connection" command="hourly weather 2025-04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F419C996-2649-402D-8E06-88E315B5B893}" keepAlive="1" name="ModelConnection_ExternalData_11" description="Data Model" type="5" refreshedVersion="8" minRefreshableVersion="5" saveData="1">
    <dbPr connection="Data Model Connection" command="pork future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E024B17A-60E3-42E2-B9EB-A1675B2EADCF}" keepAlive="1" name="ModelConnection_ExternalData_12" description="Data Model" type="5" refreshedVersion="8" minRefreshableVersion="5" saveData="1">
    <dbPr connection="Data Model Connection" command="DGD A planetary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AEA44589-9CA9-4D7E-869C-E1D0B2D57C63}" keepAlive="1" name="ModelConnection_ExternalData_2" description="Data Model" type="5" refreshedVersion="8" minRefreshableVersion="5" saveData="1">
    <dbPr connection="Data Model Connection" command="hourly weather 2025-05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D7D2F7B7-6B34-4F8C-A531-B099EF20113F}" keepAlive="1" name="ModelConnection_ExternalData_3" description="Data Model" type="5" refreshedVersion="8" minRefreshableVersion="5" saveData="1">
    <dbPr connection="Data Model Connection" command="hourly weather 2025-06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6B20B213-727E-424F-B6BF-CDA0B888C54A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8" xr16:uid="{22E3B241-97D1-4A86-9650-56891B7234FE}" name="Query - Cause" description="Connection to the 'Cause' query in the workbook." type="100" refreshedVersion="8" minRefreshableVersion="5">
    <extLst>
      <ext xmlns:x15="http://schemas.microsoft.com/office/spreadsheetml/2010/11/main" uri="{DE250136-89BD-433C-8126-D09CA5730AF9}">
        <x15:connection id="a134c8ea-ef8e-4fc5-8bbd-ace99780a145">
          <x15:oledbPr connection="Provider=Microsoft.Mashup.OleDb.1;Data Source=$Workbook$;Location=Cause;Extended Properties=&quot;&quot;">
            <x15:dbTables>
              <x15:dbTable name="Cause"/>
            </x15:dbTables>
          </x15:oledbPr>
        </x15:connection>
      </ext>
    </extLst>
  </connection>
  <connection id="9" xr16:uid="{7A4FB32B-CA7E-48B2-94FC-63246CC09DB2}" name="Query - correlations" description="Connection to the 'correlations' query in the workbook." type="100" refreshedVersion="8" minRefreshableVersion="5">
    <extLst>
      <ext xmlns:x15="http://schemas.microsoft.com/office/spreadsheetml/2010/11/main" uri="{DE250136-89BD-433C-8126-D09CA5730AF9}">
        <x15:connection id="1b3a144e-161e-4059-8f46-768315f24ffe">
          <x15:oledbPr connection="Provider=Microsoft.Mashup.OleDb.1;Data Source=$Workbook$;Location=correlations;Extended Properties=&quot;&quot;">
            <x15:dbTables>
              <x15:dbTable name="correlations"/>
            </x15:dbTables>
          </x15:oledbPr>
        </x15:connection>
      </ext>
    </extLst>
  </connection>
  <connection id="10" xr16:uid="{766DFEF4-1C46-4A9E-84F2-6C1ECD60FADA}" name="Query - DGD A planetary" description="Connection to the 'DGD A planetary' query in the workbook." type="100" refreshedVersion="8" minRefreshableVersion="5">
    <extLst>
      <ext xmlns:x15="http://schemas.microsoft.com/office/spreadsheetml/2010/11/main" uri="{DE250136-89BD-433C-8126-D09CA5730AF9}">
        <x15:connection id="e9811bf4-94af-4f02-b7b0-c1ac4a899a15">
          <x15:oledbPr connection="Provider=Microsoft.Mashup.OleDb.1;Data Source=$Workbook$;Location=&quot;DGD A planetary&quot;;Extended Properties=&quot;&quot;">
            <x15:dbTables>
              <x15:dbTable name="DGD A planetary"/>
            </x15:dbTables>
          </x15:oledbPr>
        </x15:connection>
      </ext>
    </extLst>
  </connection>
  <connection id="11" xr16:uid="{9D54F779-FEF4-46AE-8314-9E04DDC7D6E2}" keepAlive="1" name="Query - DGD A planetary import" description="Connection to the 'DGD A planetary import' query in the workbook." type="5" refreshedVersion="0" background="1">
    <dbPr connection="Provider=Microsoft.Mashup.OleDb.1;Data Source=$Workbook$;Location=&quot;DGD A planetary import&quot;;Extended Properties=&quot;&quot;" command="SELECT * FROM [DGD A planetary import]"/>
  </connection>
  <connection id="12" xr16:uid="{1175FC67-FECA-4A6A-BB90-44EBFB77CB28}" name="Query - DGD Kp planetary" description="Connection to the 'DGD Kp planetary' query in the workbook." type="100" refreshedVersion="8" minRefreshableVersion="5">
    <extLst>
      <ext xmlns:x15="http://schemas.microsoft.com/office/spreadsheetml/2010/11/main" uri="{DE250136-89BD-433C-8126-D09CA5730AF9}">
        <x15:connection id="21c28862-920e-4ad7-904a-c8354b65c931">
          <x15:oledbPr connection="Provider=Microsoft.Mashup.OleDb.1;Data Source=$Workbook$;Location=&quot;DGD Kp planetary&quot;;Extended Properties=&quot;&quot;">
            <x15:dbTables>
              <x15:dbTable name="DGD Kp planetary"/>
            </x15:dbTables>
          </x15:oledbPr>
        </x15:connection>
      </ext>
    </extLst>
  </connection>
  <connection id="13" xr16:uid="{C83C17D6-DCA5-4331-9157-E13C86BE071F}" keepAlive="1" name="Query - DGD_A_planetary_hist" description="Connection to the 'DGD_A_planetary_hist' query in the workbook." type="5" refreshedVersion="8" background="1" saveData="1">
    <dbPr connection="Provider=Microsoft.Mashup.OleDb.1;Data Source=$Workbook$;Location=DGD_A_planetary_hist;Extended Properties=&quot;&quot;" command="SELECT * FROM [DGD_A_planetary_hist]"/>
  </connection>
  <connection id="14" xr16:uid="{240E5040-78E6-414C-8FD1-A50EABB091F6}" name="Query - Effect" description="Connection to the 'Effect' query in the workbook." type="100" refreshedVersion="8" minRefreshableVersion="5">
    <extLst>
      <ext xmlns:x15="http://schemas.microsoft.com/office/spreadsheetml/2010/11/main" uri="{DE250136-89BD-433C-8126-D09CA5730AF9}">
        <x15:connection id="25b93ed6-6a32-4bf0-9ba1-6b6f2f9c2eb5">
          <x15:oledbPr connection="Provider=Microsoft.Mashup.OleDb.1;Data Source=$Workbook$;Location=Effect;Extended Properties=&quot;&quot;">
            <x15:dbTables>
              <x15:dbTable name="Effect"/>
            </x15:dbTables>
          </x15:oledbPr>
        </x15:connection>
      </ext>
    </extLst>
  </connection>
  <connection id="15" xr16:uid="{F505F8BE-2AF9-4C19-93F4-C6F57286C6DE}" name="Query - hourly weather 2025-04" description="Connection to the 'hourly weather 2025-04' query in the workbook." type="100" refreshedVersion="8" minRefreshableVersion="5">
    <extLst>
      <ext xmlns:x15="http://schemas.microsoft.com/office/spreadsheetml/2010/11/main" uri="{DE250136-89BD-433C-8126-D09CA5730AF9}">
        <x15:connection id="5c4f46a7-8d36-44c3-953d-7663a5d0e699">
          <x15:oledbPr connection="Provider=Microsoft.Mashup.OleDb.1;Data Source=$Workbook$;Location=&quot;hourly weather 2025-04&quot;;Extended Properties=&quot;&quot;">
            <x15:dbTables>
              <x15:dbTable name="hourly weather 2025-04"/>
            </x15:dbTables>
          </x15:oledbPr>
        </x15:connection>
      </ext>
    </extLst>
  </connection>
  <connection id="16" xr16:uid="{A554C4E7-6819-4BBB-B2D9-36E1CAE88B9B}" name="Query - hourly weather 2025-05" description="Connection to the 'hourly weather 2025-05' query in the workbook." type="100" refreshedVersion="8" minRefreshableVersion="5">
    <extLst>
      <ext xmlns:x15="http://schemas.microsoft.com/office/spreadsheetml/2010/11/main" uri="{DE250136-89BD-433C-8126-D09CA5730AF9}">
        <x15:connection id="505af2d3-5ee9-4880-a288-6a3bbc12021a">
          <x15:oledbPr connection="Provider=Microsoft.Mashup.OleDb.1;Data Source=$Workbook$;Location=&quot;hourly weather 2025-05&quot;;Extended Properties=&quot;&quot;">
            <x15:dbTables>
              <x15:dbTable name="hourly weather 2025-05"/>
            </x15:dbTables>
          </x15:oledbPr>
        </x15:connection>
      </ext>
    </extLst>
  </connection>
  <connection id="17" xr16:uid="{85C457D6-A7B6-4143-9C8C-01A46C935687}" name="Query - hourly weather 2025-06" description="Connection to the 'hourly weather 2025-06' query in the workbook." type="100" refreshedVersion="8" minRefreshableVersion="5">
    <extLst>
      <ext xmlns:x15="http://schemas.microsoft.com/office/spreadsheetml/2010/11/main" uri="{DE250136-89BD-433C-8126-D09CA5730AF9}">
        <x15:connection id="0224088d-9945-4eaf-9e91-7268ac8d00a8">
          <x15:oledbPr connection="Provider=Microsoft.Mashup.OleDb.1;Data Source=$Workbook$;Location=&quot;hourly weather 2025-06&quot;;Extended Properties=&quot;&quot;">
            <x15:dbTables>
              <x15:dbTable name="hourly weather 2025-06"/>
            </x15:dbTables>
          </x15:oledbPr>
        </x15:connection>
      </ext>
    </extLst>
  </connection>
  <connection id="18" xr16:uid="{F8EE5DD1-A868-4B3E-A3C7-67B6128F8B10}" name="Query - hourly weather Append" description="Connection to the 'hourly weather Append' query in the workbook." type="100" refreshedVersion="8" minRefreshableVersion="5">
    <extLst>
      <ext xmlns:x15="http://schemas.microsoft.com/office/spreadsheetml/2010/11/main" uri="{DE250136-89BD-433C-8126-D09CA5730AF9}">
        <x15:connection id="9259cca5-5e69-486b-837d-f16968ab2a13">
          <x15:oledbPr connection="Provider=Microsoft.Mashup.OleDb.1;Data Source=$Workbook$;Location=&quot;hourly weather Append&quot;;Extended Properties=&quot;&quot;">
            <x15:dbTables>
              <x15:dbTable name="hourly weather Append"/>
            </x15:dbTables>
          </x15:oledbPr>
        </x15:connection>
      </ext>
    </extLst>
  </connection>
  <connection id="19" xr16:uid="{EAD8485F-9565-441B-89AC-7F9D8291CCC5}" name="Query - import" description="Connection to the 'import' query in the workbook." type="100" refreshedVersion="8" minRefreshableVersion="5">
    <extLst>
      <ext xmlns:x15="http://schemas.microsoft.com/office/spreadsheetml/2010/11/main" uri="{DE250136-89BD-433C-8126-D09CA5730AF9}">
        <x15:connection id="af9d681d-7665-47e9-92bf-42745a700ebb">
          <x15:oledbPr connection="Provider=Microsoft.Mashup.OleDb.1;Data Source=$Workbook$;Location=import;Extended Properties=&quot;&quot;">
            <x15:dbTables>
              <x15:dbTable name="import"/>
            </x15:dbTables>
          </x15:oledbPr>
        </x15:connection>
      </ext>
    </extLst>
  </connection>
  <connection id="20" xr16:uid="{913A46A2-9B29-4605-AB1C-572538FF6413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1" xr16:uid="{23AE8BD9-268A-4061-B7F5-648B9DDD739E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22" xr16:uid="{8A04BC36-426D-49C7-9246-82F781BE5D17}" name="Query - pork futures" description="Connection to the 'pork futures' query in the workbook." type="100" refreshedVersion="8" minRefreshableVersion="5">
    <extLst>
      <ext xmlns:x15="http://schemas.microsoft.com/office/spreadsheetml/2010/11/main" uri="{DE250136-89BD-433C-8126-D09CA5730AF9}">
        <x15:connection id="d0d6946c-155a-4941-b8ff-ca974430c873">
          <x15:oledbPr connection="Provider=Microsoft.Mashup.OleDb.1;Data Source=$Workbook$;Location=&quot;pork futures&quot;;Extended Properties=&quot;&quot;">
            <x15:dbTables>
              <x15:dbTable name="pork futures"/>
            </x15:dbTables>
          </x15:oledbPr>
        </x15:connection>
      </ext>
    </extLst>
  </connection>
  <connection id="23" xr16:uid="{D0F0FC2D-209E-4F98-BC4A-2959C89902BC}" name="Query - Pork futures EOD" description="Connection to the 'Pork futures EOD' query in the workbook." type="100" refreshedVersion="8" minRefreshableVersion="5">
    <extLst>
      <ext xmlns:x15="http://schemas.microsoft.com/office/spreadsheetml/2010/11/main" uri="{DE250136-89BD-433C-8126-D09CA5730AF9}">
        <x15:connection id="670c6341-e12c-48e2-9555-14d3edc8a3a8"/>
      </ext>
    </extLst>
  </connection>
  <connection id="24" xr16:uid="{2AE118B2-DD9A-4CDA-87EE-807B3C0B53AD}" keepAlive="1" name="Query - pork_futures_hist" description="Connection to the 'pork_futures_hist' query in the workbook." type="5" refreshedVersion="8" background="1" saveData="1">
    <dbPr connection="Provider=Microsoft.Mashup.OleDb.1;Data Source=$Workbook$;Location=pork_futures_hist;Extended Properties=&quot;&quot;" command="SELECT * FROM [pork_futures_hist]"/>
  </connection>
  <connection id="25" xr16:uid="{08F78E9D-3620-482F-B38A-EB408B8FE87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26" xr16:uid="{820FA9C4-193E-45A8-BFF8-F48DCDA47193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27" xr16:uid="{8DCA48C3-97AC-417C-92E9-855860FA0C2A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28" xr16:uid="{AB3771DC-BBB4-4941-B682-E15199C60C61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29" xr16:uid="{F1E845F6-B35A-4C60-BD61-5F69B70F58B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30" xr16:uid="{4A8F398B-279C-4048-8188-BFEBBE76553C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31" xr16:uid="{CEAB71BF-6DD2-4D02-A0CA-6CA0E6C505B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4">
    <bk>
      <extLst>
        <ext uri="{3e2802c4-a4d2-4d8b-9148-e3be6c30e623}">
          <xlrd:rvb i="0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40"/>
        </ext>
      </extLst>
    </bk>
  </futureMetadata>
  <cellMetadata count="1">
    <bk>
      <rc t="1" v="0"/>
    </bk>
  </cellMetadata>
  <valueMetadata count="3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import arch
from arch import arch_model
</code>
    </pythonScript>
    <pythonScript>
      <code>import arch
from arch import arch_model
# Fit a GARCH model
model = arch_model(dfweather ['log_returns'].dropna(), vol='Garch', p=1, q=1)
result = model.fit()
print(result.summary())</code>
    </pythonScript>
    <pythonScript>
      <code>dfweather=xl(%P2%)
window_size = 24  # Adjust as needed
dfweather['timestamp'] = pd.to_datetime(dfweather['Date/Time (LST)'])
dfweather.set_index('timestamp', inplace=True)
dfweather.index.name = 'date'
dfweather['log_returns'] = np.log(dfweather['Stn Press (kPa)'] / dfweather['Stn Press (kPa)'].shift(1))
dfweather['press_vol'] = dfweather['log_returns'].rolling(window_size).std() * (24**0.5)  # hourly volatility
dfweather['wind_ratio'] = (dfweather['Wind Spd (km/h)'] / dfweather['Wind Spd (km/h)'].shift(1))
# dfweather['wind_abs'] = dfweather.ab
dfweather['wind_returns'] = np.log(dfweather['wind_ratio'])
dfweather['wind_vol'] = dfweather['wind_returns'].rolling(window_size).std() * (24**0.5)  # hourly volatility</code>
    </pythonScript>
    <pythonScript>
      <code>dfweather.tail(14)</code>
    </pythonScript>
    <pythonScript>
      <code>last_per_day = dfweather.groupby(dfweather.index.date).last()
last_per_day.index.name = 'date'
last_per_day = last_per_day.drop(columns=['Date/Time (LST)','Temp (°C)','Rel Hum (%%)','Wind Spd (km/h)','Stn Press (kPa)','log_returns','wind_returns'])
last_per_day.tail(14)</code>
    </pythonScript>
    <pythonScript>
      <code>dfport = xl(%P2%)
dfport.tail()</code>
    </pythonScript>
    <pythonScript>
      <code xml:space="preserve">df_effect = xl(%P2%)
df_effect.rename(columns={'effected by date':'date'}, inplace=True)
df_effect['date'] = pd.to_datetime(df_effect['date'])
df_effect.set_index('date', inplace=True)
#dfweather.index.name = 'date'
print(df_effect.head())
print(last_per_day.head())
df = df_effect.merge(last_per_day,left_index=True,right_index=True)
df.drop('wind_ratio', axis=1, inplace=True)
</code>
    </pythonScript>
    <pythonScript>
      <code>corr_matrix = df.corr(method="pearson")
print(corr_matrix)</code>
    </pythonScript>
    <pythonScript>
      <code xml:space="preserve">corr_matrix        
</code>
    </pythonScript>
    <pythonScript>
      <code>import seaborn as sns
import matplotlib.pyplot as plt
plt.figure(figsize=(10, 8))
sns.heatmap(corr_matrix, annot=True, cmap="coolwarm", fmt=".2f")
plt.title("Pearson Correlation Matrix")
plt.show()</code>
    </pythonScript>
    <pythonScript>
      <code>lessCoffee_df = df[df['coffee'] &lt; 1001]
lessCoff_matrix = lessCoffee_df.corr(method="pearson")
lessCoff_matrix</code>
    </pythonScript>
    <pythonScript>
      <code>import seaborn as sns
import matplotlib.pyplot as plt
plt.figure(figsize=(10, 8))
sns.heatmap(lessCoff_matrix, annot=True, cmap="coolwarm", fmt=".2f")
plt.title("3 or less coffees Matrix")
plt.show()</code>
    </pythonScript>
    <pythonScript>
      <code xml:space="preserve">kendall_matrix = df.corr(method="kendall")
</code>
    </pythonScript>
    <pythonScript>
      <code>import seaborn as sns
import matplotlib.pyplot as plt
plt.figure(figsize=(10, 8))
sns.heatmap(kendall_matrix, annot=True, cmap="coolwarm", fmt=".2f")
plt.title("Kendall Correlation Matrix")
plt.show()</code>
    </pythonScript>
    <pythonScript>
      <code xml:space="preserve">df.tail()
</code>
    </pythonScript>
    <pythonScript>
      <code xml:space="preserve">spear_matrix = df.corr(method="spearman")
spear_matrix
    </code>
    </pythonScript>
  </pythonScripts>
</python>
</file>

<file path=xl/sharedStrings.xml><?xml version="1.0" encoding="utf-8"?>
<sst xmlns="http://schemas.openxmlformats.org/spreadsheetml/2006/main" count="1560" uniqueCount="19">
  <si>
    <t>less coffee &lt;=1000</t>
  </si>
  <si>
    <t>Date/Time (LST)</t>
  </si>
  <si>
    <t>Temp (°C)</t>
  </si>
  <si>
    <t>Rel Hum (%)</t>
  </si>
  <si>
    <t>Stn Press (kPa)</t>
  </si>
  <si>
    <t>Wind Spd (km/h)</t>
  </si>
  <si>
    <t>Index</t>
  </si>
  <si>
    <t>Previous</t>
  </si>
  <si>
    <t>Vol</t>
  </si>
  <si>
    <t>Contract</t>
  </si>
  <si>
    <t>Pork Last</t>
  </si>
  <si>
    <t>Pork Change</t>
  </si>
  <si>
    <t>date</t>
  </si>
  <si>
    <t>KMM25 (Jun '25)</t>
  </si>
  <si>
    <t>Rolling Vol</t>
  </si>
  <si>
    <t>[List]</t>
  </si>
  <si>
    <t>Date</t>
  </si>
  <si>
    <t>A</t>
  </si>
  <si>
    <t>2025-06-13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</si>
</sst>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9" formatCode="yyyy/mm/dd"/>
    </dxf>
    <dxf>
      <numFmt numFmtId="19" formatCode="yyyy/mm/dd"/>
    </dxf>
    <dxf>
      <numFmt numFmtId="27" formatCode="yyyy/mm/dd\ h:mm"/>
    </dxf>
    <dxf>
      <numFmt numFmtId="27" formatCode="yyyy/mm/dd\ h:mm"/>
    </dxf>
    <dxf>
      <numFmt numFmtId="27" formatCode="yyyy/mm/dd\ h:mm"/>
    </dxf>
    <dxf>
      <numFmt numFmtId="27" formatCode="yyyy/mm/dd\ h:mm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0/relationships/richValueRel" Target="richData/richValueRel.xml"/><Relationship Id="rId18" Type="http://schemas.microsoft.com/office/2017/06/relationships/rdSupportingPropertyBagStructure" Target="richData/rdsupportingpropertybagstructure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47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17/06/relationships/rdArray" Target="richData/rdarray.xml"/><Relationship Id="rId29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microsoft.com/office/2017/06/relationships/rdSupportingPropertyBag" Target="richData/rdsupportingpropertybag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microsoft.com/office/2017/06/relationships/rdRichValue" Target="richData/rdrichvalue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48" Type="http://schemas.microsoft.com/office/2023/09/relationships/Python" Target="python.xml"/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17" Type="http://schemas.microsoft.com/office/2017/06/relationships/richStyles" Target="richData/richStyles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46" Type="http://schemas.openxmlformats.org/officeDocument/2006/relationships/customXml" Target="../customXml/item24.xml"/><Relationship Id="rId20" Type="http://schemas.microsoft.com/office/2017/06/relationships/rdRichValueTypes" Target="richData/rdRichValueTypes.xml"/><Relationship Id="rId41" Type="http://schemas.openxmlformats.org/officeDocument/2006/relationships/customXml" Target="../customXml/item1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266702</xdr:colOff>
      <xdr:row>2</xdr:row>
      <xdr:rowOff>185740</xdr:rowOff>
    </xdr:from>
    <xdr:to>
      <xdr:col>48</xdr:col>
      <xdr:colOff>461966</xdr:colOff>
      <xdr:row>42</xdr:row>
      <xdr:rowOff>14290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34D4A3-A63C-0DB6-9999-85525D9376AD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correlation!X9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02584" y="566740"/>
          <a:ext cx="8341940" cy="7448550"/>
        </a:xfrm>
        <a:prstGeom prst="rect">
          <a:avLst/>
        </a:prstGeom>
      </xdr:spPr>
    </xdr:pic>
    <xdr:clientData/>
  </xdr:twoCellAnchor>
  <xdr:twoCellAnchor editAs="oneCell">
    <xdr:from>
      <xdr:col>50</xdr:col>
      <xdr:colOff>96451</xdr:colOff>
      <xdr:row>3</xdr:row>
      <xdr:rowOff>98652</xdr:rowOff>
    </xdr:from>
    <xdr:to>
      <xdr:col>63</xdr:col>
      <xdr:colOff>479492</xdr:colOff>
      <xdr:row>42</xdr:row>
      <xdr:rowOff>98652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F513F9-C695-CAE7-9AC3-E732F9D15BDE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correlation!AK37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072686" y="670152"/>
          <a:ext cx="8249571" cy="7429500"/>
        </a:xfrm>
        <a:prstGeom prst="rect">
          <a:avLst/>
        </a:prstGeom>
      </xdr:spPr>
    </xdr:pic>
    <xdr:clientData/>
  </xdr:twoCellAnchor>
  <xdr:twoCellAnchor editAs="oneCell">
    <xdr:from>
      <xdr:col>21</xdr:col>
      <xdr:colOff>414419</xdr:colOff>
      <xdr:row>3</xdr:row>
      <xdr:rowOff>58633</xdr:rowOff>
    </xdr:from>
    <xdr:to>
      <xdr:col>35</xdr:col>
      <xdr:colOff>87687</xdr:colOff>
      <xdr:row>42</xdr:row>
      <xdr:rowOff>58633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5D987D-B322-6354-5EE1-D13D4D8B0D3F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correlation!X43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73537" y="630133"/>
          <a:ext cx="8245768" cy="74295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9FF31314-8C11-40D6-A33D-C5BC7DD525AF}" autoFormatId="16" applyNumberFormats="0" applyBorderFormats="0" applyFontFormats="0" applyPatternFormats="0" applyAlignmentFormats="0" applyWidthHeightFormats="0">
  <queryTableRefresh nextId="7">
    <queryTableFields count="5">
      <queryTableField id="1" name="Date/Time (LST)" tableColumnId="1"/>
      <queryTableField id="2" name="Temp (°C)" tableColumnId="2"/>
      <queryTableField id="3" name="Rel Hum (%)" tableColumnId="3"/>
      <queryTableField id="5" name="Wind Spd (km/h)" tableColumnId="5"/>
      <queryTableField id="4" name="Stn Press (kPa)" tableColumnId="4"/>
    </queryTableFields>
  </queryTableRefresh>
  <extLst>
    <ext xmlns:x15="http://schemas.microsoft.com/office/spreadsheetml/2010/11/main" uri="{883FBD77-0823-4a55-B5E3-86C4891E6966}">
      <x15:queryTable sourceDataName="Query - hourly weather 2025-04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5" xr16:uid="{6089F805-41C5-4EED-BE37-28BB08454EA7}" autoFormatId="16" applyNumberFormats="0" applyBorderFormats="0" applyFontFormats="0" applyPatternFormats="0" applyAlignmentFormats="0" applyWidthHeightFormats="0">
  <queryTableRefresh nextId="16">
    <queryTableFields count="5">
      <queryTableField id="8" name="Date/Time (LST)" tableColumnId="2"/>
      <queryTableField id="9" name="Temp (°C)" tableColumnId="3"/>
      <queryTableField id="10" name="Rel Hum (%)" tableColumnId="4"/>
      <queryTableField id="11" name="Wind Spd (km/h)" tableColumnId="5"/>
      <queryTableField id="12" name="Stn Press (kPa)" tableColumnId="6"/>
    </queryTableFields>
  </queryTableRefresh>
  <extLst>
    <ext xmlns:x15="http://schemas.microsoft.com/office/spreadsheetml/2010/11/main" uri="{883FBD77-0823-4a55-B5E3-86C4891E6966}">
      <x15:queryTable sourceDataName="Query - hourly weather 2025-05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6" xr16:uid="{3E611680-D559-4DFB-90CB-53EDFFE9F4A0}" autoFormatId="16" applyNumberFormats="0" applyBorderFormats="0" applyFontFormats="0" applyPatternFormats="0" applyAlignmentFormats="0" applyWidthHeightFormats="0">
  <queryTableRefresh nextId="6">
    <queryTableFields count="5">
      <queryTableField id="1" name="Date/Time (LST)" tableColumnId="1"/>
      <queryTableField id="2" name="Temp (°C)" tableColumnId="2"/>
      <queryTableField id="3" name="Rel Hum (%)" tableColumnId="3"/>
      <queryTableField id="4" name="Wind Spd (km/h)" tableColumnId="4"/>
      <queryTableField id="5" name="Stn Press (kPa)" tableColumnId="5"/>
    </queryTableFields>
  </queryTableRefresh>
  <extLst>
    <ext xmlns:x15="http://schemas.microsoft.com/office/spreadsheetml/2010/11/main" uri="{883FBD77-0823-4a55-B5E3-86C4891E6966}">
      <x15:queryTable sourceDataName="Query - hourly weather 2025-06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246FE7BF-1E26-4B25-A196-2D296456B66F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A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8ECD761E-5F54-4AB9-8704-4025808D10C1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A" tableColumnId="2"/>
    </queryTableFields>
  </queryTableRefresh>
  <extLst>
    <ext xmlns:x15="http://schemas.microsoft.com/office/spreadsheetml/2010/11/main" uri="{883FBD77-0823-4a55-B5E3-86C4891E6966}">
      <x15:queryTable sourceDataName="Query - DGD A planetary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4" xr16:uid="{AE1EAC34-45F1-4550-A63B-B9E9D2D63A5A}" autoFormatId="16" applyNumberFormats="0" applyBorderFormats="0" applyFontFormats="0" applyPatternFormats="0" applyAlignmentFormats="0" applyWidthHeightFormats="0">
  <queryTableRefresh nextId="5">
    <queryTableFields count="4">
      <queryTableField id="1" name="Contract" tableColumnId="1"/>
      <queryTableField id="2" name="Pork Last" tableColumnId="2"/>
      <queryTableField id="3" name="Pork Change" tableColumnId="3"/>
      <queryTableField id="4" name="dat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0945FB7C-7FFD-4866-89D9-BB363125EBBE}" autoFormatId="16" applyNumberFormats="0" applyBorderFormats="0" applyFontFormats="0" applyPatternFormats="0" applyAlignmentFormats="0" applyWidthHeightFormats="0">
  <queryTableRefresh nextId="5">
    <queryTableFields count="4">
      <queryTableField id="1" name="Contract" tableColumnId="1"/>
      <queryTableField id="2" name="Pork Last" tableColumnId="2"/>
      <queryTableField id="3" name="Pork Change" tableColumnId="3"/>
      <queryTableField id="4" name="date" tableColumnId="4"/>
    </queryTableFields>
  </queryTableRefresh>
  <extLst>
    <ext xmlns:x15="http://schemas.microsoft.com/office/spreadsheetml/2010/11/main" uri="{883FBD77-0823-4a55-B5E3-86C4891E6966}">
      <x15:queryTable sourceDataName="Query - pork futures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CCEA86BD-C6A6-4E2B-9BC1-363DCC456D63}" autoFormatId="16" applyNumberFormats="0" applyBorderFormats="0" applyFontFormats="0" applyPatternFormats="0" applyAlignmentFormats="0" applyWidthHeightFormats="0">
  <queryTableRefresh nextId="10">
    <queryTableFields count="9">
      <queryTableField id="1" name="Date/Time (LST)" tableColumnId="1"/>
      <queryTableField id="2" name="Temp (°C)" tableColumnId="2"/>
      <queryTableField id="3" name="Rel Hum (%)" tableColumnId="3"/>
      <queryTableField id="4" name="Wind Spd (km/h)" tableColumnId="4"/>
      <queryTableField id="5" name="Stn Press (kPa)" tableColumnId="5"/>
      <queryTableField id="6" name="Index" tableColumnId="6"/>
      <queryTableField id="7" name="Previous" tableColumnId="7"/>
      <queryTableField id="8" name="Vol" tableColumnId="8"/>
      <queryTableField id="9" name="Rolling Vol" tableColumnId="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2">
    <v>876</v>
    <v>779</v>
  </a>
</arrayData>
</file>

<file path=xl/richData/rdrichvalue.xml><?xml version="1.0" encoding="utf-8"?>
<rvData xmlns="http://schemas.microsoft.com/office/spreadsheetml/2017/richdata" count="41">
  <rv s="0">
    <v>35baa1cdb5d7419c88f207291606d96c</v>
    <v>No module named 'arch'</v>
    <v>ModuleNotFoundError</v>
    <v>18</v>
    <v>1</v>
  </rv>
  <rv s="1">
    <fb>0</fb>
    <v>0</v>
  </rv>
  <rv s="2">
    <fb>0</fb>
    <v>&lt;class 'NoneType'&gt;</v>
    <v>NoneType</v>
    <v>None</v>
    <v>1</v>
    <v>1</v>
  </rv>
  <rv s="1">
    <fb>45821.416666666664</fb>
    <v>2</v>
  </rv>
  <rv s="1">
    <fb>45821.458333333336</fb>
    <v>2</v>
  </rv>
  <rv s="1">
    <fb>45821.5</fb>
    <v>2</v>
  </rv>
  <rv s="1">
    <fb>45821.541666666664</fb>
    <v>2</v>
  </rv>
  <rv s="1">
    <fb>45821.583333333336</fb>
    <v>2</v>
  </rv>
  <rv s="1">
    <fb>45821.625</fb>
    <v>2</v>
  </rv>
  <rv s="1">
    <fb>45821.666666666664</fb>
    <v>2</v>
  </rv>
  <rv s="1">
    <fb>45821.708333333336</fb>
    <v>2</v>
  </rv>
  <rv s="1">
    <fb>45821.75</fb>
    <v>2</v>
  </rv>
  <rv s="1">
    <fb>45821.791666666664</fb>
    <v>2</v>
  </rv>
  <rv s="1">
    <fb>45821.833333333336</fb>
    <v>2</v>
  </rv>
  <rv s="1">
    <fb>45821.875</fb>
    <v>2</v>
  </rv>
  <rv s="1">
    <fb>45821.916666666664</fb>
    <v>2</v>
  </rv>
  <rv s="1">
    <fb>45821.958333333336</fb>
    <v>2</v>
  </rv>
  <rv s="1">
    <fb>45808</fb>
    <v>3</v>
  </rv>
  <rv s="1">
    <fb>45809</fb>
    <v>3</v>
  </rv>
  <rv s="1">
    <fb>45810</fb>
    <v>3</v>
  </rv>
  <rv s="1">
    <fb>45811</fb>
    <v>3</v>
  </rv>
  <rv s="1">
    <fb>45812</fb>
    <v>3</v>
  </rv>
  <rv s="1">
    <fb>45813</fb>
    <v>3</v>
  </rv>
  <rv s="1">
    <fb>45814</fb>
    <v>3</v>
  </rv>
  <rv s="1">
    <fb>45815</fb>
    <v>3</v>
  </rv>
  <rv s="1">
    <fb>45816</fb>
    <v>3</v>
  </rv>
  <rv s="1">
    <fb>45817</fb>
    <v>3</v>
  </rv>
  <rv s="1">
    <fb>45818</fb>
    <v>3</v>
  </rv>
  <rv s="1">
    <fb>45819</fb>
    <v>3</v>
  </rv>
  <rv s="1">
    <fb>45820</fb>
    <v>3</v>
  </rv>
  <rv s="1">
    <fb>45821</fb>
    <v>3</v>
  </rv>
  <rv s="3">
    <v>0</v>
    <v>9</v>
  </rv>
  <rv s="4">
    <v>0</v>
  </rv>
  <rv s="5">
    <v>Image</v>
    <v>4</v>
    <v>31</v>
    <v>32</v>
  </rv>
  <rv s="2">
    <v>&lt;class 'PIL.PngImagePlugin.PngImageFile'&gt;</v>
    <v>PngImageFile</v>
    <v>&lt;PIL.PngImagePlugin.PngImageFile image mode=RGBA size=876x779 at 0x7FF04F08F0B0&gt;</v>
    <v>33</v>
    <v>1</v>
  </rv>
  <rv s="3">
    <v>1</v>
    <v>9</v>
  </rv>
  <rv s="5">
    <v>Image</v>
    <v>4</v>
    <v>35</v>
    <v>32</v>
  </rv>
  <rv s="2">
    <v>&lt;class 'PIL.PngImagePlugin.PngImageFile'&gt;</v>
    <v>PngImageFile</v>
    <v>&lt;PIL.PngImagePlugin.PngImageFile image mode=RGBA size=876x779 at 0x7FF04EF42540&gt;</v>
    <v>36</v>
    <v>1</v>
  </rv>
  <rv s="3">
    <v>2</v>
    <v>9</v>
  </rv>
  <rv s="5">
    <v>Image</v>
    <v>4</v>
    <v>38</v>
    <v>32</v>
  </rv>
  <rv s="2">
    <v>&lt;class 'PIL.PngImagePlugin.PngImageFile'&gt;</v>
    <v>PngImageFile</v>
    <v>&lt;PIL.PngImagePlugin.PngImageFile image mode=RGBA size=876x779 at 0x7FF04F067AD0&gt;</v>
    <v>39</v>
    <v>1</v>
  </rv>
</rvData>
</file>

<file path=xl/richData/rdrichvaluestructure.xml><?xml version="1.0" encoding="utf-8"?>
<rvStructures xmlns="http://schemas.microsoft.com/office/spreadsheetml/2017/richdata" count="6">
  <s t="_error">
    <k n="correlationId" t="s"/>
    <k n="errorMessage" t="s"/>
    <k n="errorName" t="s"/>
    <k n="errorType" t="i"/>
    <k n="subType" t="i"/>
  </s>
  <s t="_formattednumber">
    <k n="_Format" t="spb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</s>
  <s t="_array">
    <k n="array" t="a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Data count="5">
    <spb s="0">
      <v>1</v>
    </spb>
    <spb s="1">
      <v>https://www.anaconda.com/excel</v>
      <v>https://res.cdn.office.net/officepysvc/prod-preview/anacondalogo.png</v>
      <v>Python provided by Anaconda</v>
    </spb>
    <spb s="0">
      <v>2</v>
    </spb>
    <spb s="0">
      <v>3</v>
    </spb>
    <spb s="2">
      <v>4</v>
    </spb>
  </spbData>
</supportingPropertyBags>
</file>

<file path=xl/richData/rdsupportingpropertybagstructure.xml><?xml version="1.0" encoding="utf-8"?>
<spbStructures xmlns="http://schemas.microsoft.com/office/spreadsheetml/2017/richdata2" count="3">
  <s>
    <k n="_Self" t="i"/>
  </s>
  <s>
    <k n="link" t="s"/>
    <k n="logo" t="s"/>
    <k n="name" t="s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0" formatCode="General"/>
    </x:dxf>
    <x:dxf>
      <x:numFmt numFmtId="19" formatCode="yyyy/mm/dd"/>
    </x:dxf>
    <x:dxf>
      <x:numFmt numFmtId="27" formatCode="yyyy/mm/dd\ h:mm"/>
    </x:dxf>
  </dxfs>
  <richProperties>
    <rPr n="NumberFormat" t="s"/>
    <rPr n="IsHeroField" t="b"/>
  </richProperties>
  <richStyles>
    <rSty dxfid="0">
      <rpv i="0">0;-0;"None"</rpv>
    </rSty>
    <rSty dxfid="2"/>
    <rSty dxfid="1"/>
    <rSty>
      <rpv i="1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076C47-C60C-4614-A9FC-9F9875362495}" name="hourly_weather_2025_04" displayName="hourly_weather_2025_04" ref="C1:G721" tableType="queryTable" totalsRowShown="0">
  <autoFilter ref="C1:G721" xr:uid="{DB076C47-C60C-4614-A9FC-9F9875362495}"/>
  <tableColumns count="5">
    <tableColumn id="1" xr3:uid="{EA9CBC1E-B787-4757-A6C3-40413D186465}" uniqueName="1" name="Date/Time (LST)" queryTableFieldId="1" dataDxfId="2"/>
    <tableColumn id="2" xr3:uid="{F2A80A27-38CE-4DAA-A5CD-B25D4E1A7D30}" uniqueName="2" name="Temp (°C)" queryTableFieldId="2"/>
    <tableColumn id="3" xr3:uid="{AC3F5A13-D150-4303-9AE3-AD295B2A8D2A}" uniqueName="3" name="Rel Hum (%)" queryTableFieldId="3"/>
    <tableColumn id="5" xr3:uid="{75828670-79A6-4762-AA02-1D18ECB1296F}" uniqueName="5" name="Wind Spd (km/h)" queryTableFieldId="5"/>
    <tableColumn id="4" xr3:uid="{FF10D56F-6D78-4991-935D-13F3A517C531}" uniqueName="4" name="Stn Press (kPa)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AC921B-BF98-4896-9BA0-03197C81DA8A}" name="hourly_weather_2025_05" displayName="hourly_weather_2025_05" ref="M1:Q745" tableType="queryTable" totalsRowShown="0">
  <autoFilter ref="M1:Q745" xr:uid="{FAAC921B-BF98-4896-9BA0-03197C81DA8A}"/>
  <tableColumns count="5">
    <tableColumn id="2" xr3:uid="{B31B83CD-DD51-4954-BDD9-07F3BEBC1130}" uniqueName="2" name="Date/Time (LST)" queryTableFieldId="8" dataDxfId="3"/>
    <tableColumn id="3" xr3:uid="{F87D4FD5-4DB6-45C3-A731-392F9246E9D8}" uniqueName="3" name="Temp (°C)" queryTableFieldId="9"/>
    <tableColumn id="4" xr3:uid="{D0EC4EC2-17BB-48CC-B068-056978A5A287}" uniqueName="4" name="Rel Hum (%)" queryTableFieldId="10"/>
    <tableColumn id="5" xr3:uid="{F2B03F9F-0011-4DFC-B21C-176AA001BD94}" uniqueName="5" name="Wind Spd (km/h)" queryTableFieldId="11"/>
    <tableColumn id="6" xr3:uid="{F0A08AEA-7046-4BE0-A179-DC2E702914CC}" uniqueName="6" name="Stn Press (kPa)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FF3B71-DCE9-4E0F-8699-E9DC8EC7A74A}" name="hourly_weather_2025_06" displayName="hourly_weather_2025_06" ref="U1:Y721" tableType="queryTable" totalsRowShown="0">
  <autoFilter ref="U1:Y721" xr:uid="{34FF3B71-DCE9-4E0F-8699-E9DC8EC7A74A}"/>
  <sortState xmlns:xlrd2="http://schemas.microsoft.com/office/spreadsheetml/2017/richdata2" ref="U2:Y721">
    <sortCondition ref="U1:U721"/>
  </sortState>
  <tableColumns count="5">
    <tableColumn id="1" xr3:uid="{D8D7E9B0-D9B4-4B5A-9B90-55086ADB118C}" uniqueName="1" name="Date/Time (LST)" queryTableFieldId="1" dataDxfId="4"/>
    <tableColumn id="2" xr3:uid="{07C0467C-95F2-49A8-86BF-E3A7CE04EE59}" uniqueName="2" name="Temp (°C)" queryTableFieldId="2"/>
    <tableColumn id="3" xr3:uid="{28F559ED-F602-476E-84CD-25C7FB3E325E}" uniqueName="3" name="Rel Hum (%)" queryTableFieldId="3"/>
    <tableColumn id="4" xr3:uid="{2719F2ED-6BC2-4BA6-B613-C21196334635}" uniqueName="4" name="Wind Spd (km/h)" queryTableFieldId="4"/>
    <tableColumn id="5" xr3:uid="{D203FF76-DF8E-49C7-B98E-A846D5DD7B04}" uniqueName="5" name="Stn Press (kPa)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D78545E-A842-46DD-9903-C5D9B24BDD51}" name="DGD_A_planetary_hist_1" displayName="DGD_A_planetary_hist_1" ref="A1:B41" tableType="queryTable" totalsRowShown="0">
  <autoFilter ref="A1:B41" xr:uid="{FD78545E-A842-46DD-9903-C5D9B24BDD51}"/>
  <tableColumns count="2">
    <tableColumn id="1" xr3:uid="{4AA75C86-2B76-44DA-B6DF-A8CF0A81944C}" uniqueName="1" name="Date" queryTableFieldId="1" dataDxfId="10"/>
    <tableColumn id="2" xr3:uid="{CBBBB248-3801-40E6-ADA5-E2C98D673474}" uniqueName="2" name="A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FB6436-F590-4E94-9A87-C10EF5BD5D28}" name="DGD_A_planetary_hist" displayName="DGD_A_planetary_hist" ref="A1:B42" tableType="queryTable" totalsRowShown="0">
  <autoFilter ref="A1:B42" xr:uid="{35FB6436-F590-4E94-9A87-C10EF5BD5D28}"/>
  <tableColumns count="2">
    <tableColumn id="1" xr3:uid="{76FF19F7-287E-41E4-BF3B-A1E5D9847EDD}" uniqueName="1" name="Date" queryTableFieldId="1" dataDxfId="1"/>
    <tableColumn id="2" xr3:uid="{C8652D29-1E0C-423D-A0A9-A373600830D6}" uniqueName="2" name="A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6E6089-CB88-4915-BD20-0CFA0281E750}" name="pork_futures_hist_1" displayName="pork_futures_hist_1" ref="A1:D31" tableType="queryTable" totalsRowShown="0">
  <autoFilter ref="A1:D31" xr:uid="{9D6E6089-CB88-4915-BD20-0CFA0281E750}"/>
  <tableColumns count="4">
    <tableColumn id="1" xr3:uid="{6258A255-E60F-4195-84DC-25381A6B980C}" uniqueName="1" name="Contract" queryTableFieldId="1" dataDxfId="9"/>
    <tableColumn id="2" xr3:uid="{A4F3BC81-8B6A-41A9-A2CF-5E071E8BE167}" uniqueName="2" name="Pork Last" queryTableFieldId="2"/>
    <tableColumn id="3" xr3:uid="{AFD8B34A-8440-4AEB-A138-DA8E0919634A}" uniqueName="3" name="Pork Change" queryTableFieldId="3"/>
    <tableColumn id="4" xr3:uid="{1019CBCC-1AA6-4BB5-B31E-0EE1F19FF7AA}" uniqueName="4" name="date" queryTableFieldId="4" dataDxf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DFA712-64B5-49AE-82A5-52C2C05EA03F}" name="PF_Hist" displayName="PF_Hist" ref="F1:I31" totalsRowShown="0">
  <autoFilter ref="F1:I31" xr:uid="{1DDFA712-64B5-49AE-82A5-52C2C05EA03F}"/>
  <tableColumns count="4">
    <tableColumn id="1" xr3:uid="{611A12C8-D13F-4E55-AAA0-50159B5F49A2}" name="Contract"/>
    <tableColumn id="2" xr3:uid="{BDB69556-9E9D-46AF-8153-3586FF49DFEE}" name="Pork Last"/>
    <tableColumn id="3" xr3:uid="{7F4CE349-618C-4F19-88EE-B8CD81E85360}" name="Pork Change"/>
    <tableColumn id="4" xr3:uid="{99F9986A-5AF7-42B7-B7D6-57BD65127123}" name="date" dataDxfId="7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54F40C-1391-4176-B6B3-70E799487898}" name="pork_futures_hist" displayName="pork_futures_hist" ref="A1:D2" tableType="queryTable" totalsRowShown="0">
  <autoFilter ref="A1:D2" xr:uid="{6C54F40C-1391-4176-B6B3-70E799487898}"/>
  <sortState xmlns:xlrd2="http://schemas.microsoft.com/office/spreadsheetml/2017/richdata2" ref="A2:D2">
    <sortCondition ref="D1:D2"/>
  </sortState>
  <tableColumns count="4">
    <tableColumn id="1" xr3:uid="{EB16058D-E618-420F-8B71-B77B9397BC30}" uniqueName="1" name="Contract" queryTableFieldId="1" dataDxfId="6"/>
    <tableColumn id="2" xr3:uid="{DD82AFD5-CE81-4F6F-BB3B-269D47B2A6EA}" uniqueName="2" name="Pork Last" queryTableFieldId="2"/>
    <tableColumn id="3" xr3:uid="{8655854E-CCF6-4BB4-AC8A-D2A6651961AE}" uniqueName="3" name="Pork Change" queryTableFieldId="3"/>
    <tableColumn id="4" xr3:uid="{19B155DF-A4FB-4EBB-B831-E148205E9C63}" uniqueName="4" name="date" queryTableFieldId="4" dataDxfId="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0F27F8-4B73-4D89-9332-0B2DEE6A3CED}" name="Append1" displayName="Append1" ref="A1:I1458" tableType="queryTable" totalsRowShown="0">
  <autoFilter ref="A1:I1458" xr:uid="{4D0F27F8-4B73-4D89-9332-0B2DEE6A3CED}"/>
  <tableColumns count="9">
    <tableColumn id="1" xr3:uid="{0B02B407-B79F-4C84-9EA4-B3E31FFB9F66}" uniqueName="1" name="Date/Time (LST)" queryTableFieldId="1" dataDxfId="5"/>
    <tableColumn id="2" xr3:uid="{4827DF19-3B1B-4E63-BD24-96D69E194610}" uniqueName="2" name="Temp (°C)" queryTableFieldId="2"/>
    <tableColumn id="3" xr3:uid="{09C3E877-D5C1-478A-B7CA-E0248928779E}" uniqueName="3" name="Rel Hum (%)" queryTableFieldId="3"/>
    <tableColumn id="4" xr3:uid="{1693770A-5E3D-4017-9614-8A3BE59D070F}" uniqueName="4" name="Wind Spd (km/h)" queryTableFieldId="4"/>
    <tableColumn id="5" xr3:uid="{244ED944-7D9A-4F7B-9A1D-B52A882F58F1}" uniqueName="5" name="Stn Press (kPa)" queryTableFieldId="5"/>
    <tableColumn id="6" xr3:uid="{C9A3DAF3-747F-4344-8213-E799FE91B8BB}" uniqueName="6" name="Index" queryTableFieldId="6"/>
    <tableColumn id="7" xr3:uid="{FAF1859C-C8B3-4BC0-92BC-8BF1B804CE04}" uniqueName="7" name="Previous" queryTableFieldId="7"/>
    <tableColumn id="8" xr3:uid="{C2EB1242-5FBE-4AB4-8427-F1B0296C9FA0}" uniqueName="8" name="Vol" queryTableFieldId="8"/>
    <tableColumn id="9" xr3:uid="{34498B23-A7D2-495D-BA2D-065DCEA74A9F}" uniqueName="9" name="Rolling Vol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BBA11-76B6-4208-AD21-077A2285881A}">
  <dimension ref="A1:AL745"/>
  <sheetViews>
    <sheetView topLeftCell="O1" workbookViewId="0">
      <selection activeCell="AA21" sqref="AA21"/>
    </sheetView>
  </sheetViews>
  <sheetFormatPr defaultRowHeight="15" x14ac:dyDescent="0.25"/>
  <cols>
    <col min="1" max="1" width="9.42578125" bestFit="1" customWidth="1"/>
    <col min="3" max="3" width="17.85546875" bestFit="1" customWidth="1"/>
    <col min="4" max="4" width="12.42578125" bestFit="1" customWidth="1"/>
    <col min="5" max="5" width="14.42578125" bestFit="1" customWidth="1"/>
    <col min="6" max="6" width="18.42578125" bestFit="1" customWidth="1"/>
    <col min="7" max="7" width="16.85546875" bestFit="1" customWidth="1"/>
    <col min="8" max="12" width="2.85546875" customWidth="1"/>
    <col min="13" max="13" width="17.85546875" bestFit="1" customWidth="1"/>
    <col min="14" max="14" width="12.42578125" bestFit="1" customWidth="1"/>
    <col min="15" max="15" width="14.42578125" bestFit="1" customWidth="1"/>
    <col min="16" max="16" width="18.42578125" bestFit="1" customWidth="1"/>
    <col min="17" max="17" width="16.85546875" bestFit="1" customWidth="1"/>
    <col min="18" max="20" width="2.140625" customWidth="1"/>
    <col min="21" max="21" width="17.85546875" bestFit="1" customWidth="1"/>
    <col min="22" max="22" width="12.42578125" bestFit="1" customWidth="1"/>
    <col min="23" max="23" width="14.42578125" bestFit="1" customWidth="1"/>
    <col min="24" max="24" width="18.42578125" bestFit="1" customWidth="1"/>
    <col min="25" max="26" width="16.85546875" bestFit="1" customWidth="1"/>
    <col min="27" max="27" width="15.5703125" bestFit="1" customWidth="1"/>
    <col min="28" max="28" width="18.7109375" customWidth="1"/>
    <col min="33" max="33" width="12" bestFit="1" customWidth="1"/>
    <col min="34" max="34" width="15.140625" bestFit="1" customWidth="1"/>
    <col min="35" max="35" width="15.5703125" bestFit="1" customWidth="1"/>
    <col min="37" max="37" width="13.140625" customWidth="1"/>
    <col min="38" max="38" width="9.42578125" bestFit="1" customWidth="1"/>
  </cols>
  <sheetData>
    <row r="1" spans="1:38" x14ac:dyDescent="0.25">
      <c r="A1" t="e" cm="1" vm="1">
        <f t="array" ref="A1">_xlfn._xlws.PY(0,1)</f>
        <v>#VALUE!</v>
      </c>
      <c r="C1" t="s">
        <v>1</v>
      </c>
      <c r="D1" t="s">
        <v>2</v>
      </c>
      <c r="E1" t="s">
        <v>3</v>
      </c>
      <c r="F1" t="s">
        <v>5</v>
      </c>
      <c r="G1" t="s">
        <v>4</v>
      </c>
      <c r="M1" t="s">
        <v>1</v>
      </c>
      <c r="N1" t="s">
        <v>2</v>
      </c>
      <c r="O1" t="s">
        <v>3</v>
      </c>
      <c r="P1" t="s">
        <v>5</v>
      </c>
      <c r="Q1" t="s">
        <v>4</v>
      </c>
      <c r="U1" t="s">
        <v>1</v>
      </c>
      <c r="V1" t="s">
        <v>2</v>
      </c>
      <c r="W1" t="s">
        <v>3</v>
      </c>
      <c r="X1" t="s">
        <v>5</v>
      </c>
      <c r="Y1" t="s">
        <v>4</v>
      </c>
      <c r="AL1" t="e" cm="1" vm="1">
        <f t="array" ref="AL1">_xlfn._xlws.PY(1,1)</f>
        <v>#VALUE!</v>
      </c>
    </row>
    <row r="2" spans="1:38" x14ac:dyDescent="0.25">
      <c r="C2" s="1">
        <v>45748</v>
      </c>
      <c r="D2">
        <v>-0.9</v>
      </c>
      <c r="E2">
        <v>87</v>
      </c>
      <c r="F2">
        <v>7</v>
      </c>
      <c r="G2">
        <v>87.62</v>
      </c>
      <c r="M2" s="1">
        <v>45778</v>
      </c>
      <c r="N2">
        <v>5.2</v>
      </c>
      <c r="O2">
        <v>55</v>
      </c>
      <c r="P2">
        <v>9</v>
      </c>
      <c r="Q2">
        <v>89.17</v>
      </c>
      <c r="U2" s="1">
        <v>45809</v>
      </c>
      <c r="V2">
        <v>6.7</v>
      </c>
      <c r="W2">
        <v>68</v>
      </c>
      <c r="X2">
        <v>42</v>
      </c>
      <c r="Y2">
        <v>88.59</v>
      </c>
      <c r="AA2" cm="1" vm="2">
        <f t="array" ref="AA2">_xlfn._xlws.PY(2,1,_xlfn.PQSOURCE("da4746cf-a4ab-4d16-98e1-cf0b1286c3fd"))</f>
        <v>0</v>
      </c>
    </row>
    <row r="3" spans="1:38" x14ac:dyDescent="0.25">
      <c r="C3" s="1">
        <v>45748.041666666664</v>
      </c>
      <c r="D3">
        <v>-0.8</v>
      </c>
      <c r="E3">
        <v>84</v>
      </c>
      <c r="F3">
        <v>6</v>
      </c>
      <c r="G3">
        <v>87.6</v>
      </c>
      <c r="M3" s="1">
        <v>45778.041666666664</v>
      </c>
      <c r="N3">
        <v>4.8</v>
      </c>
      <c r="O3">
        <v>54</v>
      </c>
      <c r="P3">
        <v>10</v>
      </c>
      <c r="Q3">
        <v>89.25</v>
      </c>
      <c r="U3" s="1">
        <v>45809.041666666664</v>
      </c>
      <c r="V3">
        <v>5.8</v>
      </c>
      <c r="W3">
        <v>76</v>
      </c>
      <c r="X3">
        <v>30</v>
      </c>
      <c r="Y3">
        <v>88.65</v>
      </c>
    </row>
    <row r="4" spans="1:38" x14ac:dyDescent="0.25">
      <c r="C4" s="1">
        <v>45748.083333333336</v>
      </c>
      <c r="D4">
        <v>-1</v>
      </c>
      <c r="E4">
        <v>86</v>
      </c>
      <c r="F4">
        <v>5</v>
      </c>
      <c r="G4">
        <v>87.56</v>
      </c>
      <c r="M4" s="1">
        <v>45778.083333333336</v>
      </c>
      <c r="N4">
        <v>3.7</v>
      </c>
      <c r="O4">
        <v>58</v>
      </c>
      <c r="P4">
        <v>8</v>
      </c>
      <c r="Q4">
        <v>89.31</v>
      </c>
      <c r="U4" s="1">
        <v>45809.083333333336</v>
      </c>
      <c r="V4">
        <v>6.4</v>
      </c>
      <c r="W4">
        <v>77</v>
      </c>
      <c r="X4">
        <v>27</v>
      </c>
      <c r="Y4">
        <v>88.73</v>
      </c>
      <c r="AA4" t="str" cm="1">
        <f t="array" ref="AA4:AK19">_xlfn._xlws.PY(3,0)</f>
        <v/>
      </c>
      <c r="AB4" t="str">
        <v>Date/Time (LST)</v>
      </c>
      <c r="AC4" t="str">
        <v>Temp (°C)</v>
      </c>
      <c r="AD4" t="str">
        <v>Rel Hum (%)</v>
      </c>
      <c r="AE4" t="str">
        <v>Wind Spd (km/h)</v>
      </c>
      <c r="AF4" t="str">
        <v>Stn Press (kPa)</v>
      </c>
      <c r="AG4" t="str">
        <v>log_returns</v>
      </c>
      <c r="AH4" t="str">
        <v>press_vol</v>
      </c>
      <c r="AI4" t="str">
        <v>wind_ratio</v>
      </c>
      <c r="AJ4" t="str">
        <v>wind_returns</v>
      </c>
      <c r="AK4" t="str">
        <v>wind_vol</v>
      </c>
    </row>
    <row r="5" spans="1:38" x14ac:dyDescent="0.25">
      <c r="C5" s="1">
        <v>45748.125</v>
      </c>
      <c r="D5">
        <v>-1.2</v>
      </c>
      <c r="E5">
        <v>88</v>
      </c>
      <c r="F5">
        <v>5</v>
      </c>
      <c r="G5">
        <v>87.55</v>
      </c>
      <c r="M5" s="1">
        <v>45778.125</v>
      </c>
      <c r="N5">
        <v>3.9</v>
      </c>
      <c r="O5">
        <v>56</v>
      </c>
      <c r="P5">
        <v>5</v>
      </c>
      <c r="Q5">
        <v>89.34</v>
      </c>
      <c r="U5" s="1">
        <v>45809.125</v>
      </c>
      <c r="V5">
        <v>6.7</v>
      </c>
      <c r="W5">
        <v>67</v>
      </c>
      <c r="X5">
        <v>22</v>
      </c>
      <c r="Y5">
        <v>88.78</v>
      </c>
      <c r="AA5" t="str">
        <v>date</v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</row>
    <row r="6" spans="1:38" x14ac:dyDescent="0.25">
      <c r="C6" s="1">
        <v>45748.166666666664</v>
      </c>
      <c r="D6">
        <v>-1.4</v>
      </c>
      <c r="E6">
        <v>88</v>
      </c>
      <c r="F6">
        <v>8</v>
      </c>
      <c r="G6">
        <v>87.52</v>
      </c>
      <c r="M6" s="1">
        <v>45778.166666666664</v>
      </c>
      <c r="N6">
        <v>2.7</v>
      </c>
      <c r="O6">
        <v>59</v>
      </c>
      <c r="P6">
        <v>4</v>
      </c>
      <c r="Q6">
        <v>89.4</v>
      </c>
      <c r="U6" s="1">
        <v>45809.166666666664</v>
      </c>
      <c r="V6">
        <v>6.3</v>
      </c>
      <c r="W6">
        <v>64</v>
      </c>
      <c r="X6">
        <v>14</v>
      </c>
      <c r="Y6">
        <v>88.84</v>
      </c>
      <c r="AA6" vm="3">
        <v>45821.416666666664</v>
      </c>
      <c r="AB6" vm="3">
        <v>45821.416666666664</v>
      </c>
      <c r="AC6">
        <v>18.5</v>
      </c>
      <c r="AD6">
        <v>59</v>
      </c>
      <c r="AE6">
        <v>9</v>
      </c>
      <c r="AF6">
        <v>88.39</v>
      </c>
      <c r="AG6">
        <v>0</v>
      </c>
      <c r="AH6">
        <v>1.5366364062208003E-3</v>
      </c>
      <c r="AI6">
        <v>0.9</v>
      </c>
      <c r="AJ6">
        <v>-0.10536051565782628</v>
      </c>
      <c r="AK6">
        <v>1.5769414973984923</v>
      </c>
    </row>
    <row r="7" spans="1:38" x14ac:dyDescent="0.25">
      <c r="C7" s="1">
        <v>45748.208333333336</v>
      </c>
      <c r="D7">
        <v>-1.5</v>
      </c>
      <c r="E7">
        <v>89</v>
      </c>
      <c r="F7">
        <v>5</v>
      </c>
      <c r="G7">
        <v>87.53</v>
      </c>
      <c r="M7" s="1">
        <v>45778.208333333336</v>
      </c>
      <c r="N7">
        <v>3.8</v>
      </c>
      <c r="O7">
        <v>56</v>
      </c>
      <c r="P7">
        <v>8</v>
      </c>
      <c r="Q7">
        <v>89.41</v>
      </c>
      <c r="U7" s="1">
        <v>45809.208333333336</v>
      </c>
      <c r="V7">
        <v>6.5</v>
      </c>
      <c r="W7">
        <v>60</v>
      </c>
      <c r="X7">
        <v>14</v>
      </c>
      <c r="Y7">
        <v>88.91</v>
      </c>
      <c r="AA7" vm="4">
        <v>45821.458333333336</v>
      </c>
      <c r="AB7" vm="4">
        <v>45821.458333333336</v>
      </c>
      <c r="AC7">
        <v>20.399999999999999</v>
      </c>
      <c r="AD7">
        <v>42</v>
      </c>
      <c r="AE7">
        <v>12</v>
      </c>
      <c r="AF7">
        <v>88.35</v>
      </c>
      <c r="AG7">
        <v>-4.5264230715123826E-4</v>
      </c>
      <c r="AH7">
        <v>1.5459519993963381E-3</v>
      </c>
      <c r="AI7">
        <v>1.3333333333333333</v>
      </c>
      <c r="AJ7">
        <v>0.28768207245178085</v>
      </c>
      <c r="AK7">
        <v>1.5838366489229676</v>
      </c>
    </row>
    <row r="8" spans="1:38" x14ac:dyDescent="0.25">
      <c r="C8" s="1">
        <v>45748.25</v>
      </c>
      <c r="D8">
        <v>-1.8</v>
      </c>
      <c r="E8">
        <v>91</v>
      </c>
      <c r="F8">
        <v>6</v>
      </c>
      <c r="G8">
        <v>87.52</v>
      </c>
      <c r="M8" s="1">
        <v>45778.25</v>
      </c>
      <c r="N8">
        <v>4.0999999999999996</v>
      </c>
      <c r="O8">
        <v>53</v>
      </c>
      <c r="P8">
        <v>10</v>
      </c>
      <c r="Q8">
        <v>89.44</v>
      </c>
      <c r="U8" s="1">
        <v>45809.25</v>
      </c>
      <c r="V8">
        <v>7.3</v>
      </c>
      <c r="W8">
        <v>59</v>
      </c>
      <c r="X8">
        <v>9</v>
      </c>
      <c r="Y8">
        <v>88.98</v>
      </c>
      <c r="AA8" vm="5">
        <v>45821.5</v>
      </c>
      <c r="AB8" vm="5">
        <v>45821.5</v>
      </c>
      <c r="AC8">
        <v>20.6</v>
      </c>
      <c r="AD8">
        <v>32</v>
      </c>
      <c r="AE8">
        <v>9</v>
      </c>
      <c r="AF8">
        <v>88.3</v>
      </c>
      <c r="AG8">
        <v>-5.660911557910797E-4</v>
      </c>
      <c r="AH8">
        <v>1.5776830034415937E-3</v>
      </c>
      <c r="AI8">
        <v>0.75</v>
      </c>
      <c r="AJ8">
        <v>-0.2876820724517809</v>
      </c>
      <c r="AK8">
        <v>1.5956304398844778</v>
      </c>
    </row>
    <row r="9" spans="1:38" x14ac:dyDescent="0.25">
      <c r="C9" s="1">
        <v>45748.291666666664</v>
      </c>
      <c r="D9">
        <v>-1.4</v>
      </c>
      <c r="E9">
        <v>90</v>
      </c>
      <c r="F9">
        <v>4</v>
      </c>
      <c r="G9">
        <v>87.54</v>
      </c>
      <c r="M9" s="1">
        <v>45778.291666666664</v>
      </c>
      <c r="N9">
        <v>7.5</v>
      </c>
      <c r="O9">
        <v>42</v>
      </c>
      <c r="P9">
        <v>10</v>
      </c>
      <c r="Q9">
        <v>89.43</v>
      </c>
      <c r="U9" s="1">
        <v>45809.291666666664</v>
      </c>
      <c r="V9">
        <v>9.4</v>
      </c>
      <c r="W9">
        <v>50</v>
      </c>
      <c r="X9">
        <v>18</v>
      </c>
      <c r="Y9">
        <v>88.99</v>
      </c>
      <c r="AA9" vm="6">
        <v>45821.541666666664</v>
      </c>
      <c r="AB9" vm="6">
        <v>45821.541666666664</v>
      </c>
      <c r="AC9">
        <v>22.6</v>
      </c>
      <c r="AD9">
        <v>26</v>
      </c>
      <c r="AE9">
        <v>0</v>
      </c>
      <c r="AF9">
        <v>88.26</v>
      </c>
      <c r="AG9">
        <v>-4.5310376851314234E-4</v>
      </c>
      <c r="AH9">
        <v>1.5780384803731609E-3</v>
      </c>
      <c r="AI9">
        <v>0</v>
      </c>
      <c r="AJ9" t="e">
        <v>#NUM!</v>
      </c>
      <c r="AK9" t="e">
        <v>#NUM!</v>
      </c>
    </row>
    <row r="10" spans="1:38" x14ac:dyDescent="0.25">
      <c r="C10" s="1">
        <v>45748.333333333336</v>
      </c>
      <c r="D10">
        <v>0.2</v>
      </c>
      <c r="E10">
        <v>85</v>
      </c>
      <c r="F10">
        <v>8</v>
      </c>
      <c r="G10">
        <v>87.54</v>
      </c>
      <c r="M10" s="1">
        <v>45778.333333333336</v>
      </c>
      <c r="N10">
        <v>8.9</v>
      </c>
      <c r="O10">
        <v>39</v>
      </c>
      <c r="P10">
        <v>11</v>
      </c>
      <c r="Q10">
        <v>89.42</v>
      </c>
      <c r="U10" s="1">
        <v>45809.333333333336</v>
      </c>
      <c r="V10">
        <v>11.3</v>
      </c>
      <c r="W10">
        <v>42</v>
      </c>
      <c r="X10">
        <v>32</v>
      </c>
      <c r="Y10">
        <v>89.04</v>
      </c>
      <c r="AA10" vm="7">
        <v>45821.583333333336</v>
      </c>
      <c r="AB10" vm="7">
        <v>45821.583333333336</v>
      </c>
      <c r="AC10">
        <v>21.3</v>
      </c>
      <c r="AD10">
        <v>31</v>
      </c>
      <c r="AE10">
        <v>9</v>
      </c>
      <c r="AF10">
        <v>88.24</v>
      </c>
      <c r="AG10">
        <v>-2.2662889615422509E-4</v>
      </c>
      <c r="AH10">
        <v>1.5293822411780774E-3</v>
      </c>
      <c r="AI10" t="e">
        <v>#NUM!</v>
      </c>
      <c r="AJ10" t="e">
        <v>#NUM!</v>
      </c>
      <c r="AK10" t="e">
        <v>#NUM!</v>
      </c>
    </row>
    <row r="11" spans="1:38" x14ac:dyDescent="0.25">
      <c r="C11" s="1">
        <v>45748.375</v>
      </c>
      <c r="D11">
        <v>2.2000000000000002</v>
      </c>
      <c r="E11">
        <v>74</v>
      </c>
      <c r="F11">
        <v>10</v>
      </c>
      <c r="G11">
        <v>87.52</v>
      </c>
      <c r="M11" s="1">
        <v>45778.375</v>
      </c>
      <c r="N11">
        <v>12.3</v>
      </c>
      <c r="O11">
        <v>35</v>
      </c>
      <c r="P11">
        <v>18</v>
      </c>
      <c r="Q11">
        <v>89.38</v>
      </c>
      <c r="U11" s="1">
        <v>45809.375</v>
      </c>
      <c r="V11">
        <v>12.1</v>
      </c>
      <c r="W11">
        <v>37</v>
      </c>
      <c r="X11">
        <v>14</v>
      </c>
      <c r="Y11">
        <v>89.06</v>
      </c>
      <c r="AA11" vm="8">
        <v>45821.625</v>
      </c>
      <c r="AB11" vm="8">
        <v>45821.625</v>
      </c>
      <c r="AC11">
        <v>23.4</v>
      </c>
      <c r="AD11">
        <v>26</v>
      </c>
      <c r="AE11">
        <v>9</v>
      </c>
      <c r="AF11">
        <v>88.22</v>
      </c>
      <c r="AG11">
        <v>-2.2668026845328921E-4</v>
      </c>
      <c r="AH11">
        <v>1.5293290508110861E-3</v>
      </c>
      <c r="AI11">
        <v>1</v>
      </c>
      <c r="AJ11">
        <v>0</v>
      </c>
      <c r="AK11" t="e">
        <v>#NUM!</v>
      </c>
    </row>
    <row r="12" spans="1:38" x14ac:dyDescent="0.25">
      <c r="C12" s="1">
        <v>45748.416666666664</v>
      </c>
      <c r="D12">
        <v>3.9</v>
      </c>
      <c r="E12">
        <v>68</v>
      </c>
      <c r="F12">
        <v>12</v>
      </c>
      <c r="G12">
        <v>87.52</v>
      </c>
      <c r="M12" s="1">
        <v>45778.416666666664</v>
      </c>
      <c r="N12">
        <v>14.1</v>
      </c>
      <c r="O12">
        <v>28</v>
      </c>
      <c r="P12">
        <v>13</v>
      </c>
      <c r="Q12">
        <v>89.34</v>
      </c>
      <c r="U12" s="1">
        <v>45809.416666666664</v>
      </c>
      <c r="V12">
        <v>14.4</v>
      </c>
      <c r="W12">
        <v>31</v>
      </c>
      <c r="X12">
        <v>19</v>
      </c>
      <c r="Y12">
        <v>89.05</v>
      </c>
      <c r="AA12" vm="9">
        <v>45821.666666666664</v>
      </c>
      <c r="AB12" vm="9">
        <v>45821.666666666664</v>
      </c>
      <c r="AC12">
        <v>24.3</v>
      </c>
      <c r="AD12">
        <v>22</v>
      </c>
      <c r="AE12">
        <v>16</v>
      </c>
      <c r="AF12">
        <v>88.19</v>
      </c>
      <c r="AG12">
        <v>-3.4011677670430662E-4</v>
      </c>
      <c r="AH12">
        <v>1.520273528476488E-3</v>
      </c>
      <c r="AI12">
        <v>1.7777777777777777</v>
      </c>
      <c r="AJ12">
        <v>0.5753641449035618</v>
      </c>
      <c r="AK12" t="e">
        <v>#NUM!</v>
      </c>
    </row>
    <row r="13" spans="1:38" x14ac:dyDescent="0.25">
      <c r="C13" s="1">
        <v>45748.458333333336</v>
      </c>
      <c r="D13">
        <v>5.2</v>
      </c>
      <c r="E13">
        <v>63</v>
      </c>
      <c r="F13">
        <v>14</v>
      </c>
      <c r="G13">
        <v>87.53</v>
      </c>
      <c r="M13" s="1">
        <v>45778.458333333336</v>
      </c>
      <c r="N13">
        <v>15.6</v>
      </c>
      <c r="O13">
        <v>27</v>
      </c>
      <c r="P13">
        <v>18</v>
      </c>
      <c r="Q13">
        <v>89.3</v>
      </c>
      <c r="U13" s="1">
        <v>45809.458333333336</v>
      </c>
      <c r="V13">
        <v>14.2</v>
      </c>
      <c r="W13">
        <v>30</v>
      </c>
      <c r="X13">
        <v>18</v>
      </c>
      <c r="Y13">
        <v>89.07</v>
      </c>
      <c r="AA13" vm="10">
        <v>45821.708333333336</v>
      </c>
      <c r="AB13" vm="10">
        <v>45821.708333333336</v>
      </c>
      <c r="AC13">
        <v>19.399999999999999</v>
      </c>
      <c r="AD13">
        <v>34</v>
      </c>
      <c r="AE13">
        <v>41</v>
      </c>
      <c r="AF13">
        <v>88.26</v>
      </c>
      <c r="AG13">
        <v>7.9342594131182845E-4</v>
      </c>
      <c r="AH13">
        <v>1.7985746201479599E-3</v>
      </c>
      <c r="AI13">
        <v>2.5625</v>
      </c>
      <c r="AJ13">
        <v>0.94098334446452658</v>
      </c>
      <c r="AK13" t="e">
        <v>#NUM!</v>
      </c>
    </row>
    <row r="14" spans="1:38" x14ac:dyDescent="0.25">
      <c r="C14" s="1">
        <v>45748.5</v>
      </c>
      <c r="D14">
        <v>6.3</v>
      </c>
      <c r="E14">
        <v>55</v>
      </c>
      <c r="F14">
        <v>8</v>
      </c>
      <c r="G14">
        <v>87.52</v>
      </c>
      <c r="M14" s="1">
        <v>45778.5</v>
      </c>
      <c r="N14">
        <v>16.7</v>
      </c>
      <c r="O14">
        <v>22</v>
      </c>
      <c r="P14">
        <v>18</v>
      </c>
      <c r="Q14">
        <v>89.22</v>
      </c>
      <c r="U14" s="1">
        <v>45809.5</v>
      </c>
      <c r="V14">
        <v>14.1</v>
      </c>
      <c r="W14">
        <v>31</v>
      </c>
      <c r="X14">
        <v>21</v>
      </c>
      <c r="Y14">
        <v>89.09</v>
      </c>
      <c r="AA14" vm="11">
        <v>45821.75</v>
      </c>
      <c r="AB14" vm="11">
        <v>45821.75</v>
      </c>
      <c r="AC14">
        <v>20.3</v>
      </c>
      <c r="AD14">
        <v>29</v>
      </c>
      <c r="AE14">
        <v>29</v>
      </c>
      <c r="AF14">
        <v>88.34</v>
      </c>
      <c r="AG14">
        <v>9.0600232697922889E-4</v>
      </c>
      <c r="AH14">
        <v>2.078269128485201E-3</v>
      </c>
      <c r="AI14">
        <v>0.70731707317073167</v>
      </c>
      <c r="AJ14">
        <v>-0.34627623671783381</v>
      </c>
      <c r="AK14" t="e">
        <v>#NUM!</v>
      </c>
    </row>
    <row r="15" spans="1:38" x14ac:dyDescent="0.25">
      <c r="C15" s="1">
        <v>45748.541666666664</v>
      </c>
      <c r="D15">
        <v>7.7</v>
      </c>
      <c r="E15">
        <v>56</v>
      </c>
      <c r="F15">
        <v>5</v>
      </c>
      <c r="G15">
        <v>87.5</v>
      </c>
      <c r="M15" s="1">
        <v>45778.541666666664</v>
      </c>
      <c r="N15">
        <v>17.5</v>
      </c>
      <c r="O15">
        <v>20</v>
      </c>
      <c r="P15">
        <v>17</v>
      </c>
      <c r="Q15">
        <v>89.14</v>
      </c>
      <c r="U15" s="1">
        <v>45809.541666666664</v>
      </c>
      <c r="V15">
        <v>16.100000000000001</v>
      </c>
      <c r="W15">
        <v>27</v>
      </c>
      <c r="X15">
        <v>10</v>
      </c>
      <c r="Y15">
        <v>89.04</v>
      </c>
      <c r="AA15" vm="12">
        <v>45821.791666666664</v>
      </c>
      <c r="AB15" vm="12">
        <v>45821.791666666664</v>
      </c>
      <c r="AC15">
        <v>18.3</v>
      </c>
      <c r="AD15">
        <v>35</v>
      </c>
      <c r="AE15">
        <v>28</v>
      </c>
      <c r="AF15">
        <v>88.49</v>
      </c>
      <c r="AG15">
        <v>1.6965451108783625E-3</v>
      </c>
      <c r="AH15">
        <v>2.8035802979328411E-3</v>
      </c>
      <c r="AI15">
        <v>0.96551724137931039</v>
      </c>
      <c r="AJ15">
        <v>-3.5091319811270061E-2</v>
      </c>
      <c r="AK15" t="e">
        <v>#NUM!</v>
      </c>
    </row>
    <row r="16" spans="1:38" x14ac:dyDescent="0.25">
      <c r="C16" s="1">
        <v>45748.583333333336</v>
      </c>
      <c r="D16">
        <v>7.6</v>
      </c>
      <c r="E16">
        <v>48</v>
      </c>
      <c r="F16">
        <v>10</v>
      </c>
      <c r="G16">
        <v>87.5</v>
      </c>
      <c r="M16" s="1">
        <v>45778.583333333336</v>
      </c>
      <c r="N16">
        <v>18.3</v>
      </c>
      <c r="O16">
        <v>19</v>
      </c>
      <c r="P16">
        <v>10</v>
      </c>
      <c r="Q16">
        <v>89.09</v>
      </c>
      <c r="U16" s="1">
        <v>45809.583333333336</v>
      </c>
      <c r="V16">
        <v>13.2</v>
      </c>
      <c r="W16">
        <v>41</v>
      </c>
      <c r="X16">
        <v>33</v>
      </c>
      <c r="Y16">
        <v>89.05</v>
      </c>
      <c r="AA16" vm="13">
        <v>45821.833333333336</v>
      </c>
      <c r="AB16" vm="13">
        <v>45821.833333333336</v>
      </c>
      <c r="AC16">
        <v>15.4</v>
      </c>
      <c r="AD16">
        <v>50</v>
      </c>
      <c r="AE16">
        <v>22</v>
      </c>
      <c r="AF16">
        <v>88.56</v>
      </c>
      <c r="AG16">
        <v>7.9073712112281448E-4</v>
      </c>
      <c r="AH16">
        <v>2.8934779534737567E-3</v>
      </c>
      <c r="AI16">
        <v>0.7857142857142857</v>
      </c>
      <c r="AJ16">
        <v>-0.2411620568168881</v>
      </c>
      <c r="AK16" t="e">
        <v>#NUM!</v>
      </c>
    </row>
    <row r="17" spans="3:37" x14ac:dyDescent="0.25">
      <c r="C17" s="1">
        <v>45748.625</v>
      </c>
      <c r="D17">
        <v>8</v>
      </c>
      <c r="E17">
        <v>48</v>
      </c>
      <c r="F17">
        <v>14</v>
      </c>
      <c r="G17">
        <v>87.51</v>
      </c>
      <c r="M17" s="1">
        <v>45778.625</v>
      </c>
      <c r="N17">
        <v>19.600000000000001</v>
      </c>
      <c r="O17">
        <v>18</v>
      </c>
      <c r="P17">
        <v>23</v>
      </c>
      <c r="Q17">
        <v>89.02</v>
      </c>
      <c r="U17" s="1">
        <v>45809.625</v>
      </c>
      <c r="V17">
        <v>13.3</v>
      </c>
      <c r="W17">
        <v>36</v>
      </c>
      <c r="X17">
        <v>13</v>
      </c>
      <c r="Y17">
        <v>89.07</v>
      </c>
      <c r="AA17" vm="14">
        <v>45821.875</v>
      </c>
      <c r="AB17" vm="14">
        <v>45821.875</v>
      </c>
      <c r="AC17">
        <v>13.7</v>
      </c>
      <c r="AD17">
        <v>59</v>
      </c>
      <c r="AE17">
        <v>23</v>
      </c>
      <c r="AF17">
        <v>88.64</v>
      </c>
      <c r="AG17">
        <v>9.029345985922825E-4</v>
      </c>
      <c r="AH17">
        <v>3.0142655901715058E-3</v>
      </c>
      <c r="AI17">
        <v>1.0454545454545454</v>
      </c>
      <c r="AJ17">
        <v>4.4451762570833796E-2</v>
      </c>
      <c r="AK17" t="e">
        <v>#NUM!</v>
      </c>
    </row>
    <row r="18" spans="3:37" x14ac:dyDescent="0.25">
      <c r="C18" s="1">
        <v>45748.666666666664</v>
      </c>
      <c r="D18">
        <v>8</v>
      </c>
      <c r="E18">
        <v>49</v>
      </c>
      <c r="F18">
        <v>17</v>
      </c>
      <c r="G18">
        <v>87.5</v>
      </c>
      <c r="M18" s="1">
        <v>45778.666666666664</v>
      </c>
      <c r="N18">
        <v>19.899999999999999</v>
      </c>
      <c r="O18">
        <v>18</v>
      </c>
      <c r="P18">
        <v>19</v>
      </c>
      <c r="Q18">
        <v>88.97</v>
      </c>
      <c r="U18" s="1">
        <v>45809.666666666664</v>
      </c>
      <c r="V18">
        <v>14</v>
      </c>
      <c r="W18">
        <v>37</v>
      </c>
      <c r="X18">
        <v>21</v>
      </c>
      <c r="Y18">
        <v>89.07</v>
      </c>
      <c r="AA18" vm="15">
        <v>45821.916666666664</v>
      </c>
      <c r="AB18" vm="15">
        <v>45821.916666666664</v>
      </c>
      <c r="AC18">
        <v>12.2</v>
      </c>
      <c r="AD18">
        <v>67</v>
      </c>
      <c r="AE18">
        <v>17</v>
      </c>
      <c r="AF18">
        <v>88.7</v>
      </c>
      <c r="AG18">
        <v>6.7666631656013707E-4</v>
      </c>
      <c r="AH18">
        <v>3.0616086035248004E-3</v>
      </c>
      <c r="AI18">
        <v>0.73913043478260865</v>
      </c>
      <c r="AJ18">
        <v>-0.30228087187293368</v>
      </c>
      <c r="AK18" t="e">
        <v>#NUM!</v>
      </c>
    </row>
    <row r="19" spans="3:37" x14ac:dyDescent="0.25">
      <c r="C19" s="1">
        <v>45748.708333333336</v>
      </c>
      <c r="D19">
        <v>4.4000000000000004</v>
      </c>
      <c r="E19">
        <v>72</v>
      </c>
      <c r="F19">
        <v>29</v>
      </c>
      <c r="G19">
        <v>87.58</v>
      </c>
      <c r="M19" s="1">
        <v>45778.708333333336</v>
      </c>
      <c r="N19">
        <v>20.100000000000001</v>
      </c>
      <c r="O19">
        <v>17</v>
      </c>
      <c r="P19">
        <v>23</v>
      </c>
      <c r="Q19">
        <v>88.91</v>
      </c>
      <c r="U19" s="1">
        <v>45809.708333333336</v>
      </c>
      <c r="V19">
        <v>13.7</v>
      </c>
      <c r="W19">
        <v>35</v>
      </c>
      <c r="X19">
        <v>14</v>
      </c>
      <c r="Y19">
        <v>89.07</v>
      </c>
      <c r="AA19" vm="16">
        <v>45821.958333333336</v>
      </c>
      <c r="AB19" vm="16">
        <v>45821.958333333336</v>
      </c>
      <c r="AC19">
        <v>11.4</v>
      </c>
      <c r="AD19">
        <v>71</v>
      </c>
      <c r="AE19">
        <v>19</v>
      </c>
      <c r="AF19">
        <v>88.74</v>
      </c>
      <c r="AG19">
        <v>4.5085663522944068E-4</v>
      </c>
      <c r="AH19">
        <v>3.0924839311724035E-3</v>
      </c>
      <c r="AI19">
        <v>1.1176470588235294</v>
      </c>
      <c r="AJ19">
        <v>0.1112256351102244</v>
      </c>
      <c r="AK19" t="e">
        <v>#NUM!</v>
      </c>
    </row>
    <row r="20" spans="3:37" x14ac:dyDescent="0.25">
      <c r="C20" s="1">
        <v>45748.75</v>
      </c>
      <c r="D20">
        <v>2.2000000000000002</v>
      </c>
      <c r="E20">
        <v>90</v>
      </c>
      <c r="F20">
        <v>14</v>
      </c>
      <c r="G20">
        <v>87.66</v>
      </c>
      <c r="M20" s="1">
        <v>45778.75</v>
      </c>
      <c r="N20">
        <v>19.8</v>
      </c>
      <c r="O20">
        <v>19</v>
      </c>
      <c r="P20">
        <v>19</v>
      </c>
      <c r="Q20">
        <v>88.88</v>
      </c>
      <c r="U20" s="1">
        <v>45809.75</v>
      </c>
      <c r="V20">
        <v>11.9</v>
      </c>
      <c r="W20">
        <v>47</v>
      </c>
      <c r="X20">
        <v>19</v>
      </c>
      <c r="Y20">
        <v>89.11</v>
      </c>
    </row>
    <row r="21" spans="3:37" x14ac:dyDescent="0.25">
      <c r="C21" s="1">
        <v>45748.791666666664</v>
      </c>
      <c r="D21">
        <v>1.6</v>
      </c>
      <c r="E21">
        <v>92</v>
      </c>
      <c r="F21">
        <v>16</v>
      </c>
      <c r="G21">
        <v>87.66</v>
      </c>
      <c r="M21" s="1">
        <v>45778.791666666664</v>
      </c>
      <c r="N21">
        <v>18.600000000000001</v>
      </c>
      <c r="O21">
        <v>20</v>
      </c>
      <c r="P21">
        <v>18</v>
      </c>
      <c r="Q21">
        <v>88.86</v>
      </c>
      <c r="U21" s="1">
        <v>45809.791666666664</v>
      </c>
      <c r="V21">
        <v>10.1</v>
      </c>
      <c r="W21">
        <v>59</v>
      </c>
      <c r="X21">
        <v>18</v>
      </c>
      <c r="Y21">
        <v>89.19</v>
      </c>
      <c r="AA21" t="str" cm="1">
        <f t="array" ref="AA21:AD36">_xlfn._xlws.PY(4,0)</f>
        <v/>
      </c>
      <c r="AB21" t="str">
        <v>press_vol</v>
      </c>
      <c r="AC21" t="str">
        <v>wind_ratio</v>
      </c>
      <c r="AD21" t="str">
        <v>wind_vol</v>
      </c>
    </row>
    <row r="22" spans="3:37" x14ac:dyDescent="0.25">
      <c r="C22" s="1">
        <v>45748.833333333336</v>
      </c>
      <c r="D22">
        <v>1.6</v>
      </c>
      <c r="E22">
        <v>93</v>
      </c>
      <c r="F22">
        <v>14</v>
      </c>
      <c r="G22">
        <v>87.76</v>
      </c>
      <c r="M22" s="1">
        <v>45778.833333333336</v>
      </c>
      <c r="N22">
        <v>17</v>
      </c>
      <c r="O22">
        <v>24</v>
      </c>
      <c r="P22">
        <v>23</v>
      </c>
      <c r="Q22">
        <v>88.84</v>
      </c>
      <c r="U22" s="1">
        <v>45809.833333333336</v>
      </c>
      <c r="V22">
        <v>9.9</v>
      </c>
      <c r="W22">
        <v>56</v>
      </c>
      <c r="X22">
        <v>8</v>
      </c>
      <c r="Y22">
        <v>89.21</v>
      </c>
      <c r="AA22" t="str">
        <v>date</v>
      </c>
      <c r="AB22" t="str">
        <v/>
      </c>
      <c r="AC22" t="str">
        <v/>
      </c>
      <c r="AD22" t="str">
        <v/>
      </c>
    </row>
    <row r="23" spans="3:37" x14ac:dyDescent="0.25">
      <c r="C23" s="1">
        <v>45748.875</v>
      </c>
      <c r="D23">
        <v>-0.3</v>
      </c>
      <c r="E23">
        <v>95</v>
      </c>
      <c r="F23">
        <v>30</v>
      </c>
      <c r="G23">
        <v>87.83</v>
      </c>
      <c r="M23" s="1">
        <v>45778.875</v>
      </c>
      <c r="N23">
        <v>15.5</v>
      </c>
      <c r="O23">
        <v>26</v>
      </c>
      <c r="P23">
        <v>7</v>
      </c>
      <c r="Q23">
        <v>88.88</v>
      </c>
      <c r="U23" s="1">
        <v>45809.875</v>
      </c>
      <c r="V23">
        <v>10.4</v>
      </c>
      <c r="W23">
        <v>56</v>
      </c>
      <c r="X23">
        <v>8</v>
      </c>
      <c r="Y23">
        <v>89.27</v>
      </c>
      <c r="AA23" vm="17">
        <v>45808</v>
      </c>
      <c r="AB23">
        <v>6.9956191961323081E-3</v>
      </c>
      <c r="AC23">
        <v>0.9</v>
      </c>
      <c r="AD23">
        <v>2.9016607981290026</v>
      </c>
    </row>
    <row r="24" spans="3:37" x14ac:dyDescent="0.25">
      <c r="C24" s="1">
        <v>45748.916666666664</v>
      </c>
      <c r="D24">
        <v>-1.2</v>
      </c>
      <c r="E24">
        <v>94</v>
      </c>
      <c r="F24">
        <v>36</v>
      </c>
      <c r="G24">
        <v>87.89</v>
      </c>
      <c r="M24" s="1">
        <v>45778.916666666664</v>
      </c>
      <c r="N24">
        <v>12.3</v>
      </c>
      <c r="O24">
        <v>34</v>
      </c>
      <c r="P24">
        <v>3</v>
      </c>
      <c r="Q24">
        <v>88.84</v>
      </c>
      <c r="U24" s="1">
        <v>45809.916666666664</v>
      </c>
      <c r="V24">
        <v>10.1</v>
      </c>
      <c r="W24">
        <v>49</v>
      </c>
      <c r="X24">
        <v>8</v>
      </c>
      <c r="Y24">
        <v>89.3</v>
      </c>
      <c r="AA24" vm="18">
        <v>45809</v>
      </c>
      <c r="AB24">
        <v>1.8965582680170226E-3</v>
      </c>
      <c r="AC24">
        <v>0.5</v>
      </c>
      <c r="AD24">
        <v>2.5869826498009125</v>
      </c>
    </row>
    <row r="25" spans="3:37" x14ac:dyDescent="0.25">
      <c r="C25" s="1">
        <v>45748.958333333336</v>
      </c>
      <c r="D25">
        <v>-1.9</v>
      </c>
      <c r="E25">
        <v>94</v>
      </c>
      <c r="F25">
        <v>31</v>
      </c>
      <c r="G25">
        <v>87.93</v>
      </c>
      <c r="M25" s="1">
        <v>45778.958333333336</v>
      </c>
      <c r="N25">
        <v>11.8</v>
      </c>
      <c r="O25">
        <v>35</v>
      </c>
      <c r="P25">
        <v>5</v>
      </c>
      <c r="Q25">
        <v>88.82</v>
      </c>
      <c r="U25" s="1">
        <v>45809.958333333336</v>
      </c>
      <c r="V25">
        <v>10</v>
      </c>
      <c r="W25">
        <v>47</v>
      </c>
      <c r="X25">
        <v>4</v>
      </c>
      <c r="Y25">
        <v>89.33</v>
      </c>
      <c r="AA25" vm="19">
        <v>45810</v>
      </c>
      <c r="AB25">
        <v>1.4641652222422189E-3</v>
      </c>
      <c r="AC25">
        <v>1</v>
      </c>
      <c r="AD25">
        <v>2.7467368098351423</v>
      </c>
    </row>
    <row r="26" spans="3:37" x14ac:dyDescent="0.25">
      <c r="C26" s="1">
        <v>45749</v>
      </c>
      <c r="D26">
        <v>-2.2000000000000002</v>
      </c>
      <c r="E26">
        <v>94</v>
      </c>
      <c r="F26">
        <v>23</v>
      </c>
      <c r="G26">
        <v>87.97</v>
      </c>
      <c r="M26" s="1">
        <v>45779</v>
      </c>
      <c r="N26">
        <v>10.8</v>
      </c>
      <c r="O26">
        <v>31</v>
      </c>
      <c r="P26">
        <v>8</v>
      </c>
      <c r="Q26">
        <v>88.81</v>
      </c>
      <c r="U26" s="1">
        <v>45810</v>
      </c>
      <c r="V26">
        <v>9.6999999999999993</v>
      </c>
      <c r="W26">
        <v>44</v>
      </c>
      <c r="X26">
        <v>8</v>
      </c>
      <c r="Y26">
        <v>89.35</v>
      </c>
      <c r="AA26" vm="20">
        <v>45811</v>
      </c>
      <c r="AB26">
        <v>1.7190758339359893E-3</v>
      </c>
      <c r="AC26">
        <v>1.3333333333333333</v>
      </c>
      <c r="AD26">
        <v>3.9503809698161638</v>
      </c>
    </row>
    <row r="27" spans="3:37" x14ac:dyDescent="0.25">
      <c r="C27" s="1">
        <v>45749.041666666664</v>
      </c>
      <c r="D27">
        <v>-2.5</v>
      </c>
      <c r="E27">
        <v>93</v>
      </c>
      <c r="F27">
        <v>21</v>
      </c>
      <c r="G27">
        <v>88</v>
      </c>
      <c r="M27" s="1">
        <v>45779.041666666664</v>
      </c>
      <c r="N27">
        <v>11.1</v>
      </c>
      <c r="O27">
        <v>28</v>
      </c>
      <c r="P27">
        <v>6</v>
      </c>
      <c r="Q27">
        <v>88.8</v>
      </c>
      <c r="U27" s="1">
        <v>45810.041666666664</v>
      </c>
      <c r="V27">
        <v>9.3000000000000007</v>
      </c>
      <c r="W27">
        <v>46</v>
      </c>
      <c r="X27">
        <v>10</v>
      </c>
      <c r="Y27">
        <v>89.36</v>
      </c>
      <c r="AA27" vm="21">
        <v>45812</v>
      </c>
      <c r="AB27">
        <v>3.2481655293318808E-3</v>
      </c>
      <c r="AC27">
        <v>0.34615384615384615</v>
      </c>
      <c r="AD27">
        <v>2.5770571534137341</v>
      </c>
    </row>
    <row r="28" spans="3:37" x14ac:dyDescent="0.25">
      <c r="C28" s="1">
        <v>45749.083333333336</v>
      </c>
      <c r="D28">
        <v>-2.8</v>
      </c>
      <c r="E28">
        <v>92</v>
      </c>
      <c r="F28">
        <v>21</v>
      </c>
      <c r="G28">
        <v>88.01</v>
      </c>
      <c r="M28" s="1">
        <v>45779.083333333336</v>
      </c>
      <c r="N28">
        <v>12.2</v>
      </c>
      <c r="O28">
        <v>25</v>
      </c>
      <c r="P28">
        <v>6</v>
      </c>
      <c r="Q28">
        <v>88.78</v>
      </c>
      <c r="U28" s="1">
        <v>45810.083333333336</v>
      </c>
      <c r="V28">
        <v>7.9</v>
      </c>
      <c r="W28">
        <v>55</v>
      </c>
      <c r="X28">
        <v>12</v>
      </c>
      <c r="Y28">
        <v>89.35</v>
      </c>
      <c r="AA28" vm="22">
        <v>45813</v>
      </c>
      <c r="AB28">
        <v>2.6020546750274479E-3</v>
      </c>
      <c r="AC28">
        <v>1.2222222222222223</v>
      </c>
      <c r="AD28">
        <v>2.630292993622565</v>
      </c>
    </row>
    <row r="29" spans="3:37" x14ac:dyDescent="0.25">
      <c r="C29" s="1">
        <v>45749.125</v>
      </c>
      <c r="D29">
        <v>-3.2</v>
      </c>
      <c r="E29">
        <v>92</v>
      </c>
      <c r="F29">
        <v>23</v>
      </c>
      <c r="G29">
        <v>88.04</v>
      </c>
      <c r="M29" s="1">
        <v>45779.125</v>
      </c>
      <c r="N29">
        <v>6.7</v>
      </c>
      <c r="O29">
        <v>42</v>
      </c>
      <c r="P29">
        <v>4</v>
      </c>
      <c r="Q29">
        <v>88.77</v>
      </c>
      <c r="U29" s="1">
        <v>45810.125</v>
      </c>
      <c r="V29">
        <v>7.3</v>
      </c>
      <c r="W29">
        <v>51</v>
      </c>
      <c r="X29">
        <v>14</v>
      </c>
      <c r="Y29">
        <v>89.37</v>
      </c>
      <c r="AA29" vm="23">
        <v>45814</v>
      </c>
      <c r="AB29">
        <v>3.0850561492746001E-3</v>
      </c>
      <c r="AC29">
        <v>0.63636363636363635</v>
      </c>
      <c r="AD29">
        <v>2.2205852241257764</v>
      </c>
    </row>
    <row r="30" spans="3:37" x14ac:dyDescent="0.25">
      <c r="C30" s="1">
        <v>45749.166666666664</v>
      </c>
      <c r="D30">
        <v>-4</v>
      </c>
      <c r="E30">
        <v>91</v>
      </c>
      <c r="F30">
        <v>22</v>
      </c>
      <c r="G30">
        <v>88.07</v>
      </c>
      <c r="M30" s="1">
        <v>45779.166666666664</v>
      </c>
      <c r="N30">
        <v>5.7</v>
      </c>
      <c r="O30">
        <v>45</v>
      </c>
      <c r="P30">
        <v>7</v>
      </c>
      <c r="Q30">
        <v>88.77</v>
      </c>
      <c r="U30" s="1">
        <v>45810.166666666664</v>
      </c>
      <c r="V30">
        <v>5.6</v>
      </c>
      <c r="W30">
        <v>59</v>
      </c>
      <c r="X30">
        <v>13</v>
      </c>
      <c r="Y30">
        <v>89.41</v>
      </c>
      <c r="AA30" vm="24">
        <v>45815</v>
      </c>
      <c r="AB30">
        <v>1.9940654189319743E-3</v>
      </c>
      <c r="AC30">
        <v>1.125</v>
      </c>
      <c r="AD30">
        <v>1.627286798737495</v>
      </c>
    </row>
    <row r="31" spans="3:37" x14ac:dyDescent="0.25">
      <c r="C31" s="1">
        <v>45749.208333333336</v>
      </c>
      <c r="D31">
        <v>-4.9000000000000004</v>
      </c>
      <c r="E31">
        <v>89</v>
      </c>
      <c r="F31">
        <v>20</v>
      </c>
      <c r="G31">
        <v>88.08</v>
      </c>
      <c r="M31" s="1">
        <v>45779.208333333336</v>
      </c>
      <c r="N31">
        <v>6.1</v>
      </c>
      <c r="O31">
        <v>42</v>
      </c>
      <c r="P31">
        <v>4</v>
      </c>
      <c r="Q31">
        <v>88.76</v>
      </c>
      <c r="U31" s="1">
        <v>45810.208333333336</v>
      </c>
      <c r="V31">
        <v>6.1</v>
      </c>
      <c r="W31">
        <v>59</v>
      </c>
      <c r="X31">
        <v>3</v>
      </c>
      <c r="Y31">
        <v>89.43</v>
      </c>
      <c r="AA31" vm="25">
        <v>45816</v>
      </c>
      <c r="AB31">
        <v>1.9400968127439621E-3</v>
      </c>
      <c r="AC31">
        <v>0.5</v>
      </c>
      <c r="AD31">
        <v>1.5891024677225138</v>
      </c>
    </row>
    <row r="32" spans="3:37" x14ac:dyDescent="0.25">
      <c r="C32" s="1">
        <v>45749.25</v>
      </c>
      <c r="D32">
        <v>-4.7</v>
      </c>
      <c r="E32">
        <v>88</v>
      </c>
      <c r="F32">
        <v>17</v>
      </c>
      <c r="G32">
        <v>88.15</v>
      </c>
      <c r="M32" s="1">
        <v>45779.25</v>
      </c>
      <c r="N32">
        <v>6.6</v>
      </c>
      <c r="O32">
        <v>45</v>
      </c>
      <c r="P32">
        <v>4</v>
      </c>
      <c r="Q32">
        <v>88.75</v>
      </c>
      <c r="U32" s="1">
        <v>45810.25</v>
      </c>
      <c r="V32">
        <v>8.1</v>
      </c>
      <c r="W32">
        <v>56</v>
      </c>
      <c r="X32">
        <v>13</v>
      </c>
      <c r="Y32">
        <v>89.45</v>
      </c>
      <c r="AA32" vm="26">
        <v>45817</v>
      </c>
      <c r="AB32">
        <v>3.0699362898840396E-3</v>
      </c>
      <c r="AC32">
        <v>0.8571428571428571</v>
      </c>
      <c r="AD32" t="e">
        <v>#NUM!</v>
      </c>
    </row>
    <row r="33" spans="3:30" x14ac:dyDescent="0.25">
      <c r="C33" s="1">
        <v>45749.291666666664</v>
      </c>
      <c r="D33">
        <v>-4.7</v>
      </c>
      <c r="E33">
        <v>87</v>
      </c>
      <c r="F33">
        <v>19</v>
      </c>
      <c r="G33">
        <v>88.19</v>
      </c>
      <c r="M33" s="1">
        <v>45779.291666666664</v>
      </c>
      <c r="N33">
        <v>12.1</v>
      </c>
      <c r="O33">
        <v>35</v>
      </c>
      <c r="P33">
        <v>5</v>
      </c>
      <c r="Q33">
        <v>88.75</v>
      </c>
      <c r="U33" s="1">
        <v>45810.291666666664</v>
      </c>
      <c r="V33">
        <v>9.9</v>
      </c>
      <c r="W33">
        <v>50</v>
      </c>
      <c r="X33">
        <v>18</v>
      </c>
      <c r="Y33">
        <v>89.46</v>
      </c>
      <c r="AA33" vm="27">
        <v>45818</v>
      </c>
      <c r="AB33">
        <v>2.6911605325659477E-3</v>
      </c>
      <c r="AC33">
        <v>1.2941176470588236</v>
      </c>
      <c r="AD33">
        <v>1.5974152776714288</v>
      </c>
    </row>
    <row r="34" spans="3:30" x14ac:dyDescent="0.25">
      <c r="C34" s="1">
        <v>45749.333333333336</v>
      </c>
      <c r="D34">
        <v>-5</v>
      </c>
      <c r="E34">
        <v>87</v>
      </c>
      <c r="F34">
        <v>19</v>
      </c>
      <c r="G34">
        <v>88.25</v>
      </c>
      <c r="M34" s="1">
        <v>45779.333333333336</v>
      </c>
      <c r="N34">
        <v>16.100000000000001</v>
      </c>
      <c r="O34">
        <v>24</v>
      </c>
      <c r="P34">
        <v>3</v>
      </c>
      <c r="Q34">
        <v>88.73</v>
      </c>
      <c r="U34" s="1">
        <v>45810.333333333336</v>
      </c>
      <c r="V34">
        <v>10.3</v>
      </c>
      <c r="W34">
        <v>46</v>
      </c>
      <c r="X34">
        <v>17</v>
      </c>
      <c r="Y34">
        <v>89.46</v>
      </c>
      <c r="AA34" vm="28">
        <v>45819</v>
      </c>
      <c r="AB34">
        <v>1.9954876796477519E-3</v>
      </c>
      <c r="AC34">
        <v>0.76923076923076927</v>
      </c>
      <c r="AD34">
        <v>1.9636129749852438</v>
      </c>
    </row>
    <row r="35" spans="3:30" x14ac:dyDescent="0.25">
      <c r="C35" s="1">
        <v>45749.375</v>
      </c>
      <c r="D35">
        <v>-4.5</v>
      </c>
      <c r="E35">
        <v>84</v>
      </c>
      <c r="F35">
        <v>11</v>
      </c>
      <c r="G35">
        <v>88.28</v>
      </c>
      <c r="M35" s="1">
        <v>45779.375</v>
      </c>
      <c r="N35">
        <v>18.5</v>
      </c>
      <c r="O35">
        <v>17</v>
      </c>
      <c r="P35">
        <v>12</v>
      </c>
      <c r="Q35">
        <v>88.7</v>
      </c>
      <c r="U35" s="1">
        <v>45810.375</v>
      </c>
      <c r="V35">
        <v>12.6</v>
      </c>
      <c r="W35">
        <v>34</v>
      </c>
      <c r="X35">
        <v>26</v>
      </c>
      <c r="Y35">
        <v>89.45</v>
      </c>
      <c r="AA35" vm="29">
        <v>45820</v>
      </c>
      <c r="AB35">
        <v>1.5272658980381192E-3</v>
      </c>
      <c r="AC35">
        <v>0.875</v>
      </c>
      <c r="AD35">
        <v>2.6759177826442091</v>
      </c>
    </row>
    <row r="36" spans="3:30" x14ac:dyDescent="0.25">
      <c r="C36" s="1">
        <v>45749.416666666664</v>
      </c>
      <c r="D36">
        <v>-4.2</v>
      </c>
      <c r="E36">
        <v>81</v>
      </c>
      <c r="F36">
        <v>12</v>
      </c>
      <c r="G36">
        <v>88.31</v>
      </c>
      <c r="M36" s="1">
        <v>45779.416666666664</v>
      </c>
      <c r="N36">
        <v>18.600000000000001</v>
      </c>
      <c r="O36">
        <v>16</v>
      </c>
      <c r="P36">
        <v>8</v>
      </c>
      <c r="Q36">
        <v>88.67</v>
      </c>
      <c r="U36" s="1">
        <v>45810.416666666664</v>
      </c>
      <c r="V36">
        <v>12.8</v>
      </c>
      <c r="W36">
        <v>36</v>
      </c>
      <c r="X36">
        <v>26</v>
      </c>
      <c r="Y36">
        <v>89.43</v>
      </c>
      <c r="AA36" vm="30">
        <v>45821</v>
      </c>
      <c r="AB36">
        <v>3.0924839311724035E-3</v>
      </c>
      <c r="AC36">
        <v>1.1176470588235294</v>
      </c>
      <c r="AD36">
        <v>1.5956304398844778</v>
      </c>
    </row>
    <row r="37" spans="3:30" x14ac:dyDescent="0.25">
      <c r="C37" s="1">
        <v>45749.458333333336</v>
      </c>
      <c r="D37">
        <v>-3.7</v>
      </c>
      <c r="E37">
        <v>78</v>
      </c>
      <c r="F37">
        <v>8</v>
      </c>
      <c r="G37">
        <v>88.32</v>
      </c>
      <c r="M37" s="1">
        <v>45779.458333333336</v>
      </c>
      <c r="N37">
        <v>19.600000000000001</v>
      </c>
      <c r="O37">
        <v>16</v>
      </c>
      <c r="P37">
        <v>9</v>
      </c>
      <c r="Q37">
        <v>88.63</v>
      </c>
      <c r="U37" s="1">
        <v>45810.458333333336</v>
      </c>
      <c r="V37">
        <v>13</v>
      </c>
      <c r="W37">
        <v>35</v>
      </c>
      <c r="X37">
        <v>27</v>
      </c>
      <c r="Y37">
        <v>89.42</v>
      </c>
    </row>
    <row r="38" spans="3:30" x14ac:dyDescent="0.25">
      <c r="C38" s="1">
        <v>45749.5</v>
      </c>
      <c r="D38">
        <v>-2.7</v>
      </c>
      <c r="E38">
        <v>70</v>
      </c>
      <c r="F38">
        <v>0</v>
      </c>
      <c r="G38">
        <v>88.31</v>
      </c>
      <c r="M38" s="1">
        <v>45779.5</v>
      </c>
      <c r="N38">
        <v>21.1</v>
      </c>
      <c r="O38">
        <v>18</v>
      </c>
      <c r="P38">
        <v>7</v>
      </c>
      <c r="Q38">
        <v>88.58</v>
      </c>
      <c r="U38" s="1">
        <v>45810.5</v>
      </c>
      <c r="V38">
        <v>14.4</v>
      </c>
      <c r="W38">
        <v>34</v>
      </c>
      <c r="X38">
        <v>18</v>
      </c>
      <c r="Y38">
        <v>89.4</v>
      </c>
    </row>
    <row r="39" spans="3:30" x14ac:dyDescent="0.25">
      <c r="C39" s="1">
        <v>45749.541666666664</v>
      </c>
      <c r="D39">
        <v>-1.6</v>
      </c>
      <c r="E39">
        <v>63</v>
      </c>
      <c r="F39">
        <v>5</v>
      </c>
      <c r="G39">
        <v>88.27</v>
      </c>
      <c r="M39" s="1">
        <v>45779.541666666664</v>
      </c>
      <c r="N39">
        <v>21.9</v>
      </c>
      <c r="O39">
        <v>15</v>
      </c>
      <c r="P39">
        <v>6</v>
      </c>
      <c r="Q39">
        <v>88.51</v>
      </c>
      <c r="U39" s="1">
        <v>45810.541666666664</v>
      </c>
      <c r="V39">
        <v>14.1</v>
      </c>
      <c r="W39">
        <v>29</v>
      </c>
      <c r="X39">
        <v>18</v>
      </c>
      <c r="Y39">
        <v>89.37</v>
      </c>
    </row>
    <row r="40" spans="3:30" x14ac:dyDescent="0.25">
      <c r="C40" s="1">
        <v>45749.583333333336</v>
      </c>
      <c r="D40">
        <v>-0.8</v>
      </c>
      <c r="E40">
        <v>67</v>
      </c>
      <c r="F40">
        <v>15</v>
      </c>
      <c r="G40">
        <v>88.21</v>
      </c>
      <c r="M40" s="1">
        <v>45779.583333333336</v>
      </c>
      <c r="N40">
        <v>23</v>
      </c>
      <c r="O40">
        <v>14</v>
      </c>
      <c r="P40">
        <v>16</v>
      </c>
      <c r="Q40">
        <v>88.46</v>
      </c>
      <c r="U40" s="1">
        <v>45810.583333333336</v>
      </c>
      <c r="V40">
        <v>15</v>
      </c>
      <c r="W40">
        <v>31</v>
      </c>
      <c r="X40">
        <v>17</v>
      </c>
      <c r="Y40">
        <v>89.34</v>
      </c>
    </row>
    <row r="41" spans="3:30" x14ac:dyDescent="0.25">
      <c r="C41" s="1">
        <v>45749.625</v>
      </c>
      <c r="D41">
        <v>-0.1</v>
      </c>
      <c r="E41">
        <v>64</v>
      </c>
      <c r="F41">
        <v>13</v>
      </c>
      <c r="G41">
        <v>88.17</v>
      </c>
      <c r="M41" s="1">
        <v>45779.625</v>
      </c>
      <c r="N41">
        <v>23.4</v>
      </c>
      <c r="O41">
        <v>16</v>
      </c>
      <c r="P41">
        <v>10</v>
      </c>
      <c r="Q41">
        <v>88.41</v>
      </c>
      <c r="U41" s="1">
        <v>45810.625</v>
      </c>
      <c r="V41">
        <v>15.3</v>
      </c>
      <c r="W41">
        <v>25</v>
      </c>
      <c r="X41">
        <v>11</v>
      </c>
      <c r="Y41">
        <v>89.28</v>
      </c>
    </row>
    <row r="42" spans="3:30" x14ac:dyDescent="0.25">
      <c r="C42" s="1">
        <v>45749.666666666664</v>
      </c>
      <c r="D42">
        <v>0.7</v>
      </c>
      <c r="E42">
        <v>61</v>
      </c>
      <c r="F42">
        <v>12</v>
      </c>
      <c r="G42">
        <v>88.17</v>
      </c>
      <c r="M42" s="1">
        <v>45779.666666666664</v>
      </c>
      <c r="N42">
        <v>23.8</v>
      </c>
      <c r="O42">
        <v>15</v>
      </c>
      <c r="P42">
        <v>13</v>
      </c>
      <c r="Q42">
        <v>88.35</v>
      </c>
      <c r="U42" s="1">
        <v>45810.666666666664</v>
      </c>
      <c r="V42">
        <v>16.399999999999999</v>
      </c>
      <c r="W42">
        <v>25</v>
      </c>
      <c r="X42">
        <v>13</v>
      </c>
      <c r="Y42">
        <v>89.27</v>
      </c>
    </row>
    <row r="43" spans="3:30" x14ac:dyDescent="0.25">
      <c r="C43" s="1">
        <v>45749.708333333336</v>
      </c>
      <c r="D43">
        <v>0</v>
      </c>
      <c r="E43">
        <v>65</v>
      </c>
      <c r="F43">
        <v>10</v>
      </c>
      <c r="G43">
        <v>88.15</v>
      </c>
      <c r="M43" s="1">
        <v>45779.708333333336</v>
      </c>
      <c r="N43">
        <v>24.2</v>
      </c>
      <c r="O43">
        <v>15</v>
      </c>
      <c r="P43">
        <v>14</v>
      </c>
      <c r="Q43">
        <v>88.29</v>
      </c>
      <c r="U43" s="1">
        <v>45810.708333333336</v>
      </c>
      <c r="V43">
        <v>16</v>
      </c>
      <c r="W43">
        <v>25</v>
      </c>
      <c r="X43">
        <v>7</v>
      </c>
      <c r="Y43">
        <v>89.22</v>
      </c>
    </row>
    <row r="44" spans="3:30" x14ac:dyDescent="0.25">
      <c r="C44" s="1">
        <v>45749.75</v>
      </c>
      <c r="D44">
        <v>-0.2</v>
      </c>
      <c r="E44">
        <v>66</v>
      </c>
      <c r="F44">
        <v>16</v>
      </c>
      <c r="G44">
        <v>88.15</v>
      </c>
      <c r="M44" s="1">
        <v>45779.75</v>
      </c>
      <c r="N44">
        <v>23.5</v>
      </c>
      <c r="O44">
        <v>18</v>
      </c>
      <c r="P44">
        <v>14</v>
      </c>
      <c r="Q44">
        <v>88.26</v>
      </c>
      <c r="U44" s="1">
        <v>45810.75</v>
      </c>
      <c r="V44">
        <v>15.8</v>
      </c>
      <c r="W44">
        <v>24</v>
      </c>
      <c r="X44">
        <v>7</v>
      </c>
      <c r="Y44">
        <v>89.19</v>
      </c>
    </row>
    <row r="45" spans="3:30" x14ac:dyDescent="0.25">
      <c r="C45" s="1">
        <v>45749.791666666664</v>
      </c>
      <c r="D45">
        <v>-1</v>
      </c>
      <c r="E45">
        <v>72</v>
      </c>
      <c r="F45">
        <v>13</v>
      </c>
      <c r="G45">
        <v>88.16</v>
      </c>
      <c r="M45" s="1">
        <v>45779.791666666664</v>
      </c>
      <c r="N45">
        <v>22.1</v>
      </c>
      <c r="O45">
        <v>17</v>
      </c>
      <c r="P45">
        <v>18</v>
      </c>
      <c r="Q45">
        <v>88.22</v>
      </c>
      <c r="U45" s="1">
        <v>45810.791666666664</v>
      </c>
      <c r="V45">
        <v>14.8</v>
      </c>
      <c r="W45">
        <v>24</v>
      </c>
      <c r="X45">
        <v>9</v>
      </c>
      <c r="Y45">
        <v>89.17</v>
      </c>
    </row>
    <row r="46" spans="3:30" x14ac:dyDescent="0.25">
      <c r="C46" s="1">
        <v>45749.833333333336</v>
      </c>
      <c r="D46">
        <v>-1.4</v>
      </c>
      <c r="E46">
        <v>79</v>
      </c>
      <c r="F46">
        <v>16</v>
      </c>
      <c r="G46">
        <v>88.22</v>
      </c>
      <c r="M46" s="1">
        <v>45779.833333333336</v>
      </c>
      <c r="N46">
        <v>20.399999999999999</v>
      </c>
      <c r="O46">
        <v>18</v>
      </c>
      <c r="P46">
        <v>8</v>
      </c>
      <c r="Q46">
        <v>88.25</v>
      </c>
      <c r="U46" s="1">
        <v>45810.833333333336</v>
      </c>
      <c r="V46">
        <v>14.3</v>
      </c>
      <c r="W46">
        <v>27</v>
      </c>
      <c r="X46">
        <v>5</v>
      </c>
      <c r="Y46">
        <v>89.16</v>
      </c>
    </row>
    <row r="47" spans="3:30" x14ac:dyDescent="0.25">
      <c r="C47" s="1">
        <v>45749.875</v>
      </c>
      <c r="D47">
        <v>-2</v>
      </c>
      <c r="E47">
        <v>81</v>
      </c>
      <c r="F47">
        <v>17</v>
      </c>
      <c r="G47">
        <v>88.26</v>
      </c>
      <c r="M47" s="1">
        <v>45779.875</v>
      </c>
      <c r="N47">
        <v>20.6</v>
      </c>
      <c r="O47">
        <v>16</v>
      </c>
      <c r="P47">
        <v>7</v>
      </c>
      <c r="Q47">
        <v>88.27</v>
      </c>
      <c r="U47" s="1">
        <v>45810.875</v>
      </c>
      <c r="V47">
        <v>12.4</v>
      </c>
      <c r="W47">
        <v>33</v>
      </c>
      <c r="X47">
        <v>13</v>
      </c>
      <c r="Y47">
        <v>89.21</v>
      </c>
    </row>
    <row r="48" spans="3:30" x14ac:dyDescent="0.25">
      <c r="C48" s="1">
        <v>45749.916666666664</v>
      </c>
      <c r="D48">
        <v>-2.1</v>
      </c>
      <c r="E48">
        <v>80</v>
      </c>
      <c r="F48">
        <v>7</v>
      </c>
      <c r="G48">
        <v>88.33</v>
      </c>
      <c r="M48" s="1">
        <v>45779.916666666664</v>
      </c>
      <c r="N48">
        <v>17.899999999999999</v>
      </c>
      <c r="O48">
        <v>20</v>
      </c>
      <c r="P48">
        <v>7</v>
      </c>
      <c r="Q48">
        <v>88.25</v>
      </c>
      <c r="U48" s="1">
        <v>45810.916666666664</v>
      </c>
      <c r="V48">
        <v>12.5</v>
      </c>
      <c r="W48">
        <v>33</v>
      </c>
      <c r="X48">
        <v>12</v>
      </c>
      <c r="Y48">
        <v>89.23</v>
      </c>
    </row>
    <row r="49" spans="3:25" x14ac:dyDescent="0.25">
      <c r="C49" s="1">
        <v>45749.958333333336</v>
      </c>
      <c r="D49">
        <v>-2.6</v>
      </c>
      <c r="E49">
        <v>91</v>
      </c>
      <c r="F49">
        <v>4</v>
      </c>
      <c r="G49">
        <v>88.44</v>
      </c>
      <c r="M49" s="1">
        <v>45779.958333333336</v>
      </c>
      <c r="N49">
        <v>15.9</v>
      </c>
      <c r="O49">
        <v>23</v>
      </c>
      <c r="P49">
        <v>7</v>
      </c>
      <c r="Q49">
        <v>88.26</v>
      </c>
      <c r="U49" s="1">
        <v>45810.958333333336</v>
      </c>
      <c r="V49">
        <v>12</v>
      </c>
      <c r="W49">
        <v>34</v>
      </c>
      <c r="X49">
        <v>12</v>
      </c>
      <c r="Y49">
        <v>89.23</v>
      </c>
    </row>
    <row r="50" spans="3:25" x14ac:dyDescent="0.25">
      <c r="C50" s="1">
        <v>45750</v>
      </c>
      <c r="D50">
        <v>-2.6</v>
      </c>
      <c r="E50">
        <v>94</v>
      </c>
      <c r="F50">
        <v>9</v>
      </c>
      <c r="G50">
        <v>88.55</v>
      </c>
      <c r="M50" s="1">
        <v>45780</v>
      </c>
      <c r="N50">
        <v>13.4</v>
      </c>
      <c r="O50">
        <v>28</v>
      </c>
      <c r="P50">
        <v>5</v>
      </c>
      <c r="Q50">
        <v>88.27</v>
      </c>
      <c r="U50" s="1">
        <v>45811</v>
      </c>
      <c r="V50">
        <v>10.3</v>
      </c>
      <c r="W50">
        <v>43</v>
      </c>
      <c r="X50">
        <v>14</v>
      </c>
      <c r="Y50">
        <v>89.25</v>
      </c>
    </row>
    <row r="51" spans="3:25" x14ac:dyDescent="0.25">
      <c r="C51" s="1">
        <v>45750.041666666664</v>
      </c>
      <c r="D51">
        <v>-3.5</v>
      </c>
      <c r="E51">
        <v>92</v>
      </c>
      <c r="F51">
        <v>13</v>
      </c>
      <c r="G51">
        <v>88.61</v>
      </c>
      <c r="M51" s="1">
        <v>45780.041666666664</v>
      </c>
      <c r="N51">
        <v>11.5</v>
      </c>
      <c r="O51">
        <v>34</v>
      </c>
      <c r="P51">
        <v>3</v>
      </c>
      <c r="Q51">
        <v>88.27</v>
      </c>
      <c r="U51" s="1">
        <v>45811.041666666664</v>
      </c>
      <c r="V51">
        <v>9.8000000000000007</v>
      </c>
      <c r="W51">
        <v>49</v>
      </c>
      <c r="X51">
        <v>10</v>
      </c>
      <c r="Y51">
        <v>89.25</v>
      </c>
    </row>
    <row r="52" spans="3:25" x14ac:dyDescent="0.25">
      <c r="C52" s="1">
        <v>45750.083333333336</v>
      </c>
      <c r="D52">
        <v>-4.0999999999999996</v>
      </c>
      <c r="E52">
        <v>92</v>
      </c>
      <c r="F52">
        <v>11</v>
      </c>
      <c r="G52">
        <v>88.69</v>
      </c>
      <c r="M52" s="1">
        <v>45780.083333333336</v>
      </c>
      <c r="N52">
        <v>13.3</v>
      </c>
      <c r="O52">
        <v>28</v>
      </c>
      <c r="P52">
        <v>13</v>
      </c>
      <c r="Q52">
        <v>88.28</v>
      </c>
      <c r="U52" s="1">
        <v>45811.083333333336</v>
      </c>
      <c r="V52">
        <v>10.8</v>
      </c>
      <c r="W52">
        <v>48</v>
      </c>
      <c r="X52">
        <v>13</v>
      </c>
      <c r="Y52">
        <v>89.21</v>
      </c>
    </row>
    <row r="53" spans="3:25" x14ac:dyDescent="0.25">
      <c r="C53" s="1">
        <v>45750.125</v>
      </c>
      <c r="D53">
        <v>-4</v>
      </c>
      <c r="E53">
        <v>91</v>
      </c>
      <c r="F53">
        <v>8</v>
      </c>
      <c r="G53">
        <v>88.74</v>
      </c>
      <c r="M53" s="1">
        <v>45780.125</v>
      </c>
      <c r="N53">
        <v>13.3</v>
      </c>
      <c r="O53">
        <v>29</v>
      </c>
      <c r="P53">
        <v>15</v>
      </c>
      <c r="Q53">
        <v>88.28</v>
      </c>
      <c r="U53" s="1">
        <v>45811.125</v>
      </c>
      <c r="V53">
        <v>10.5</v>
      </c>
      <c r="W53">
        <v>46</v>
      </c>
      <c r="X53">
        <v>17</v>
      </c>
      <c r="Y53">
        <v>89.23</v>
      </c>
    </row>
    <row r="54" spans="3:25" x14ac:dyDescent="0.25">
      <c r="C54" s="1">
        <v>45750.166666666664</v>
      </c>
      <c r="D54">
        <v>-3.6</v>
      </c>
      <c r="E54">
        <v>78</v>
      </c>
      <c r="F54">
        <v>17</v>
      </c>
      <c r="G54">
        <v>88.8</v>
      </c>
      <c r="M54" s="1">
        <v>45780.166666666664</v>
      </c>
      <c r="N54">
        <v>10.8</v>
      </c>
      <c r="O54">
        <v>35</v>
      </c>
      <c r="P54">
        <v>11</v>
      </c>
      <c r="Q54">
        <v>88.3</v>
      </c>
      <c r="U54" s="1">
        <v>45811.166666666664</v>
      </c>
      <c r="V54">
        <v>9.6999999999999993</v>
      </c>
      <c r="W54">
        <v>48</v>
      </c>
      <c r="X54">
        <v>5</v>
      </c>
      <c r="Y54">
        <v>89.2</v>
      </c>
    </row>
    <row r="55" spans="3:25" x14ac:dyDescent="0.25">
      <c r="C55" s="1">
        <v>45750.208333333336</v>
      </c>
      <c r="D55">
        <v>-4.2</v>
      </c>
      <c r="E55">
        <v>76</v>
      </c>
      <c r="F55">
        <v>23</v>
      </c>
      <c r="G55">
        <v>88.87</v>
      </c>
      <c r="M55" s="1">
        <v>45780.208333333336</v>
      </c>
      <c r="N55">
        <v>8.6</v>
      </c>
      <c r="O55">
        <v>44</v>
      </c>
      <c r="P55">
        <v>5</v>
      </c>
      <c r="Q55">
        <v>88.31</v>
      </c>
      <c r="U55" s="1">
        <v>45811.208333333336</v>
      </c>
      <c r="V55">
        <v>8.4</v>
      </c>
      <c r="W55">
        <v>64</v>
      </c>
      <c r="X55">
        <v>5</v>
      </c>
      <c r="Y55">
        <v>89.23</v>
      </c>
    </row>
    <row r="56" spans="3:25" x14ac:dyDescent="0.25">
      <c r="C56" s="1">
        <v>45750.25</v>
      </c>
      <c r="D56">
        <v>-5.5</v>
      </c>
      <c r="E56">
        <v>78</v>
      </c>
      <c r="F56">
        <v>23</v>
      </c>
      <c r="G56">
        <v>88.92</v>
      </c>
      <c r="M56" s="1">
        <v>45780.25</v>
      </c>
      <c r="N56">
        <v>9.6999999999999993</v>
      </c>
      <c r="O56">
        <v>40</v>
      </c>
      <c r="P56">
        <v>3</v>
      </c>
      <c r="Q56">
        <v>88.34</v>
      </c>
      <c r="U56" s="1">
        <v>45811.25</v>
      </c>
      <c r="V56">
        <v>9.6999999999999993</v>
      </c>
      <c r="W56">
        <v>48</v>
      </c>
      <c r="X56">
        <v>8</v>
      </c>
      <c r="Y56">
        <v>89.24</v>
      </c>
    </row>
    <row r="57" spans="3:25" x14ac:dyDescent="0.25">
      <c r="C57" s="1">
        <v>45750.291666666664</v>
      </c>
      <c r="D57">
        <v>-6</v>
      </c>
      <c r="E57">
        <v>75</v>
      </c>
      <c r="F57">
        <v>23</v>
      </c>
      <c r="G57">
        <v>89.02</v>
      </c>
      <c r="M57" s="1">
        <v>45780.291666666664</v>
      </c>
      <c r="N57">
        <v>12.7</v>
      </c>
      <c r="O57">
        <v>35</v>
      </c>
      <c r="P57">
        <v>0</v>
      </c>
      <c r="Q57">
        <v>88.35</v>
      </c>
      <c r="U57" s="1">
        <v>45811.291666666664</v>
      </c>
      <c r="V57">
        <v>10.7</v>
      </c>
      <c r="W57">
        <v>42</v>
      </c>
      <c r="X57">
        <v>19</v>
      </c>
      <c r="Y57">
        <v>89.23</v>
      </c>
    </row>
    <row r="58" spans="3:25" x14ac:dyDescent="0.25">
      <c r="C58" s="1">
        <v>45750.333333333336</v>
      </c>
      <c r="D58">
        <v>-5.7</v>
      </c>
      <c r="E58">
        <v>73</v>
      </c>
      <c r="F58">
        <v>19</v>
      </c>
      <c r="G58">
        <v>89.07</v>
      </c>
      <c r="M58" s="1">
        <v>45780.333333333336</v>
      </c>
      <c r="N58">
        <v>15.3</v>
      </c>
      <c r="O58">
        <v>31</v>
      </c>
      <c r="P58">
        <v>0</v>
      </c>
      <c r="Q58">
        <v>88.34</v>
      </c>
      <c r="U58" s="1">
        <v>45811.333333333336</v>
      </c>
      <c r="V58">
        <v>11.7</v>
      </c>
      <c r="W58">
        <v>42</v>
      </c>
      <c r="X58">
        <v>21</v>
      </c>
      <c r="Y58">
        <v>89.25</v>
      </c>
    </row>
    <row r="59" spans="3:25" x14ac:dyDescent="0.25">
      <c r="C59" s="1">
        <v>45750.375</v>
      </c>
      <c r="D59">
        <v>-4.7</v>
      </c>
      <c r="E59">
        <v>66</v>
      </c>
      <c r="F59">
        <v>21</v>
      </c>
      <c r="G59">
        <v>89.13</v>
      </c>
      <c r="M59" s="1">
        <v>45780.375</v>
      </c>
      <c r="N59">
        <v>19.8</v>
      </c>
      <c r="O59">
        <v>24</v>
      </c>
      <c r="P59">
        <v>10</v>
      </c>
      <c r="Q59">
        <v>88.32</v>
      </c>
      <c r="U59" s="1">
        <v>45811.375</v>
      </c>
      <c r="V59">
        <v>11.7</v>
      </c>
      <c r="W59">
        <v>36</v>
      </c>
      <c r="X59">
        <v>24</v>
      </c>
      <c r="Y59">
        <v>89.26</v>
      </c>
    </row>
    <row r="60" spans="3:25" x14ac:dyDescent="0.25">
      <c r="C60" s="1">
        <v>45750.416666666664</v>
      </c>
      <c r="D60">
        <v>-4.3</v>
      </c>
      <c r="E60">
        <v>59</v>
      </c>
      <c r="F60">
        <v>18</v>
      </c>
      <c r="G60">
        <v>89.2</v>
      </c>
      <c r="M60" s="1">
        <v>45780.416666666664</v>
      </c>
      <c r="N60">
        <v>21.9</v>
      </c>
      <c r="O60">
        <v>24</v>
      </c>
      <c r="P60">
        <v>11</v>
      </c>
      <c r="Q60">
        <v>88.26</v>
      </c>
      <c r="U60" s="1">
        <v>45811.416666666664</v>
      </c>
      <c r="V60">
        <v>13</v>
      </c>
      <c r="W60">
        <v>32</v>
      </c>
      <c r="X60">
        <v>15</v>
      </c>
      <c r="Y60">
        <v>89.25</v>
      </c>
    </row>
    <row r="61" spans="3:25" x14ac:dyDescent="0.25">
      <c r="C61" s="1">
        <v>45750.458333333336</v>
      </c>
      <c r="D61">
        <v>-3</v>
      </c>
      <c r="E61">
        <v>57</v>
      </c>
      <c r="F61">
        <v>16</v>
      </c>
      <c r="G61">
        <v>89.22</v>
      </c>
      <c r="M61" s="1">
        <v>45780.458333333336</v>
      </c>
      <c r="N61">
        <v>22.5</v>
      </c>
      <c r="O61">
        <v>19</v>
      </c>
      <c r="P61">
        <v>11</v>
      </c>
      <c r="Q61">
        <v>88.19</v>
      </c>
      <c r="U61" s="1">
        <v>45811.458333333336</v>
      </c>
      <c r="V61">
        <v>13.2</v>
      </c>
      <c r="W61">
        <v>31</v>
      </c>
      <c r="X61">
        <v>8</v>
      </c>
      <c r="Y61">
        <v>89.21</v>
      </c>
    </row>
    <row r="62" spans="3:25" x14ac:dyDescent="0.25">
      <c r="C62" s="1">
        <v>45750.5</v>
      </c>
      <c r="D62">
        <v>-2</v>
      </c>
      <c r="E62">
        <v>49</v>
      </c>
      <c r="F62">
        <v>18</v>
      </c>
      <c r="G62">
        <v>89.23</v>
      </c>
      <c r="M62" s="1">
        <v>45780.5</v>
      </c>
      <c r="N62">
        <v>23.5</v>
      </c>
      <c r="O62">
        <v>19</v>
      </c>
      <c r="P62">
        <v>10</v>
      </c>
      <c r="Q62">
        <v>88.14</v>
      </c>
      <c r="U62" s="1">
        <v>45811.5</v>
      </c>
      <c r="V62">
        <v>15.1</v>
      </c>
      <c r="W62">
        <v>26</v>
      </c>
      <c r="X62">
        <v>21</v>
      </c>
      <c r="Y62">
        <v>89.18</v>
      </c>
    </row>
    <row r="63" spans="3:25" x14ac:dyDescent="0.25">
      <c r="C63" s="1">
        <v>45750.541666666664</v>
      </c>
      <c r="D63">
        <v>-1.4</v>
      </c>
      <c r="E63">
        <v>45</v>
      </c>
      <c r="F63">
        <v>5</v>
      </c>
      <c r="G63">
        <v>89.22</v>
      </c>
      <c r="M63" s="1">
        <v>45780.541666666664</v>
      </c>
      <c r="N63">
        <v>24.2</v>
      </c>
      <c r="O63">
        <v>17</v>
      </c>
      <c r="P63">
        <v>18</v>
      </c>
      <c r="Q63">
        <v>88.05</v>
      </c>
      <c r="U63" s="1">
        <v>45811.541666666664</v>
      </c>
      <c r="V63">
        <v>14.5</v>
      </c>
      <c r="W63">
        <v>28</v>
      </c>
      <c r="X63">
        <v>21</v>
      </c>
      <c r="Y63">
        <v>89.15</v>
      </c>
    </row>
    <row r="64" spans="3:25" x14ac:dyDescent="0.25">
      <c r="C64" s="1">
        <v>45750.583333333336</v>
      </c>
      <c r="D64">
        <v>-0.2</v>
      </c>
      <c r="E64">
        <v>38</v>
      </c>
      <c r="F64">
        <v>12</v>
      </c>
      <c r="G64">
        <v>89.22</v>
      </c>
      <c r="M64" s="1">
        <v>45780.583333333336</v>
      </c>
      <c r="N64">
        <v>25.3</v>
      </c>
      <c r="O64">
        <v>16</v>
      </c>
      <c r="P64">
        <v>10</v>
      </c>
      <c r="Q64">
        <v>87.99</v>
      </c>
      <c r="U64" s="1">
        <v>45811.583333333336</v>
      </c>
      <c r="V64">
        <v>11.1</v>
      </c>
      <c r="W64">
        <v>43</v>
      </c>
      <c r="X64">
        <v>30</v>
      </c>
      <c r="Y64">
        <v>89.18</v>
      </c>
    </row>
    <row r="65" spans="3:25" x14ac:dyDescent="0.25">
      <c r="C65" s="1">
        <v>45750.625</v>
      </c>
      <c r="D65">
        <v>0</v>
      </c>
      <c r="E65">
        <v>38</v>
      </c>
      <c r="F65">
        <v>15</v>
      </c>
      <c r="G65">
        <v>89.24</v>
      </c>
      <c r="M65" s="1">
        <v>45780.625</v>
      </c>
      <c r="N65">
        <v>24.4</v>
      </c>
      <c r="O65">
        <v>18</v>
      </c>
      <c r="P65">
        <v>11</v>
      </c>
      <c r="Q65">
        <v>87.95</v>
      </c>
      <c r="U65" s="1">
        <v>45811.625</v>
      </c>
      <c r="V65">
        <v>13.6</v>
      </c>
      <c r="W65">
        <v>35</v>
      </c>
      <c r="X65">
        <v>4</v>
      </c>
      <c r="Y65">
        <v>89.15</v>
      </c>
    </row>
    <row r="66" spans="3:25" x14ac:dyDescent="0.25">
      <c r="C66" s="1">
        <v>45750.666666666664</v>
      </c>
      <c r="D66">
        <v>0.9</v>
      </c>
      <c r="E66">
        <v>46</v>
      </c>
      <c r="F66">
        <v>20</v>
      </c>
      <c r="G66">
        <v>89.26</v>
      </c>
      <c r="M66" s="1">
        <v>45780.666666666664</v>
      </c>
      <c r="N66">
        <v>25.3</v>
      </c>
      <c r="O66">
        <v>16</v>
      </c>
      <c r="P66">
        <v>20</v>
      </c>
      <c r="Q66">
        <v>87.89</v>
      </c>
      <c r="U66" s="1">
        <v>45811.666666666664</v>
      </c>
      <c r="V66">
        <v>15.7</v>
      </c>
      <c r="W66">
        <v>27</v>
      </c>
      <c r="X66">
        <v>22</v>
      </c>
      <c r="Y66">
        <v>89.13</v>
      </c>
    </row>
    <row r="67" spans="3:25" x14ac:dyDescent="0.25">
      <c r="C67" s="1">
        <v>45750.708333333336</v>
      </c>
      <c r="D67">
        <v>0.9</v>
      </c>
      <c r="E67">
        <v>44</v>
      </c>
      <c r="F67">
        <v>20</v>
      </c>
      <c r="G67">
        <v>89.27</v>
      </c>
      <c r="M67" s="1">
        <v>45780.708333333336</v>
      </c>
      <c r="N67">
        <v>25.3</v>
      </c>
      <c r="O67">
        <v>16</v>
      </c>
      <c r="P67">
        <v>23</v>
      </c>
      <c r="Q67">
        <v>87.85</v>
      </c>
      <c r="U67" s="1">
        <v>45811.708333333336</v>
      </c>
      <c r="V67">
        <v>15.4</v>
      </c>
      <c r="W67">
        <v>28</v>
      </c>
      <c r="X67">
        <v>9</v>
      </c>
      <c r="Y67">
        <v>89.13</v>
      </c>
    </row>
    <row r="68" spans="3:25" x14ac:dyDescent="0.25">
      <c r="C68" s="1">
        <v>45750.75</v>
      </c>
      <c r="D68">
        <v>0.3</v>
      </c>
      <c r="E68">
        <v>47</v>
      </c>
      <c r="F68">
        <v>20</v>
      </c>
      <c r="G68">
        <v>89.33</v>
      </c>
      <c r="M68" s="1">
        <v>45780.75</v>
      </c>
      <c r="N68">
        <v>24.3</v>
      </c>
      <c r="O68">
        <v>16</v>
      </c>
      <c r="P68">
        <v>21</v>
      </c>
      <c r="Q68">
        <v>87.84</v>
      </c>
      <c r="U68" s="1">
        <v>45811.75</v>
      </c>
      <c r="V68">
        <v>14.4</v>
      </c>
      <c r="W68">
        <v>31</v>
      </c>
      <c r="X68">
        <v>19</v>
      </c>
      <c r="Y68">
        <v>89.11</v>
      </c>
    </row>
    <row r="69" spans="3:25" x14ac:dyDescent="0.25">
      <c r="C69" s="1">
        <v>45750.791666666664</v>
      </c>
      <c r="D69">
        <v>-0.7</v>
      </c>
      <c r="E69">
        <v>53</v>
      </c>
      <c r="F69">
        <v>15</v>
      </c>
      <c r="G69">
        <v>89.37</v>
      </c>
      <c r="M69" s="1">
        <v>45780.791666666664</v>
      </c>
      <c r="N69">
        <v>23</v>
      </c>
      <c r="O69">
        <v>20</v>
      </c>
      <c r="P69">
        <v>26</v>
      </c>
      <c r="Q69">
        <v>87.84</v>
      </c>
      <c r="U69" s="1">
        <v>45811.791666666664</v>
      </c>
      <c r="V69">
        <v>13.4</v>
      </c>
      <c r="W69">
        <v>33</v>
      </c>
      <c r="X69">
        <v>10</v>
      </c>
      <c r="Y69">
        <v>89.13</v>
      </c>
    </row>
    <row r="70" spans="3:25" x14ac:dyDescent="0.25">
      <c r="C70" s="1">
        <v>45750.833333333336</v>
      </c>
      <c r="D70">
        <v>-1.4</v>
      </c>
      <c r="E70">
        <v>58</v>
      </c>
      <c r="F70">
        <v>4</v>
      </c>
      <c r="G70">
        <v>89.45</v>
      </c>
      <c r="M70" s="1">
        <v>45780.833333333336</v>
      </c>
      <c r="N70">
        <v>21.3</v>
      </c>
      <c r="O70">
        <v>23</v>
      </c>
      <c r="P70">
        <v>34</v>
      </c>
      <c r="Q70">
        <v>87.86</v>
      </c>
      <c r="U70" s="1">
        <v>45811.833333333336</v>
      </c>
      <c r="V70">
        <v>11.7</v>
      </c>
      <c r="W70">
        <v>46</v>
      </c>
      <c r="X70">
        <v>25</v>
      </c>
      <c r="Y70">
        <v>89.22</v>
      </c>
    </row>
    <row r="71" spans="3:25" x14ac:dyDescent="0.25">
      <c r="C71" s="1">
        <v>45750.875</v>
      </c>
      <c r="D71">
        <v>-1.8</v>
      </c>
      <c r="E71">
        <v>60</v>
      </c>
      <c r="F71">
        <v>6</v>
      </c>
      <c r="G71">
        <v>89.5</v>
      </c>
      <c r="M71" s="1">
        <v>45780.875</v>
      </c>
      <c r="N71">
        <v>17.7</v>
      </c>
      <c r="O71">
        <v>35</v>
      </c>
      <c r="P71">
        <v>17</v>
      </c>
      <c r="Q71">
        <v>87.95</v>
      </c>
      <c r="U71" s="1">
        <v>45811.875</v>
      </c>
      <c r="V71">
        <v>10.8</v>
      </c>
      <c r="W71">
        <v>49</v>
      </c>
      <c r="X71">
        <v>10</v>
      </c>
      <c r="Y71">
        <v>89.26</v>
      </c>
    </row>
    <row r="72" spans="3:25" x14ac:dyDescent="0.25">
      <c r="C72" s="1">
        <v>45750.916666666664</v>
      </c>
      <c r="D72">
        <v>-1.3</v>
      </c>
      <c r="E72">
        <v>55</v>
      </c>
      <c r="F72">
        <v>0</v>
      </c>
      <c r="G72">
        <v>89.54</v>
      </c>
      <c r="M72" s="1">
        <v>45780.916666666664</v>
      </c>
      <c r="N72">
        <v>15.8</v>
      </c>
      <c r="O72">
        <v>40</v>
      </c>
      <c r="P72">
        <v>13</v>
      </c>
      <c r="Q72">
        <v>87.99</v>
      </c>
      <c r="U72" s="1">
        <v>45811.916666666664</v>
      </c>
      <c r="V72">
        <v>10.199999999999999</v>
      </c>
      <c r="W72">
        <v>53</v>
      </c>
      <c r="X72">
        <v>9</v>
      </c>
      <c r="Y72">
        <v>89.3</v>
      </c>
    </row>
    <row r="73" spans="3:25" x14ac:dyDescent="0.25">
      <c r="C73" s="1">
        <v>45750.958333333336</v>
      </c>
      <c r="D73">
        <v>-2.4</v>
      </c>
      <c r="E73">
        <v>74</v>
      </c>
      <c r="F73">
        <v>4</v>
      </c>
      <c r="G73">
        <v>89.62</v>
      </c>
      <c r="M73" s="1">
        <v>45780.958333333336</v>
      </c>
      <c r="N73">
        <v>15.3</v>
      </c>
      <c r="O73">
        <v>41</v>
      </c>
      <c r="P73">
        <v>7</v>
      </c>
      <c r="Q73">
        <v>88.02</v>
      </c>
      <c r="U73" s="1">
        <v>45811.958333333336</v>
      </c>
      <c r="V73">
        <v>11</v>
      </c>
      <c r="W73">
        <v>51</v>
      </c>
      <c r="X73">
        <v>12</v>
      </c>
      <c r="Y73">
        <v>89.31</v>
      </c>
    </row>
    <row r="74" spans="3:25" x14ac:dyDescent="0.25">
      <c r="C74" s="1">
        <v>45751</v>
      </c>
      <c r="D74">
        <v>-3.4</v>
      </c>
      <c r="E74">
        <v>79</v>
      </c>
      <c r="F74">
        <v>13</v>
      </c>
      <c r="G74">
        <v>89.68</v>
      </c>
      <c r="M74" s="1">
        <v>45781</v>
      </c>
      <c r="N74">
        <v>13.3</v>
      </c>
      <c r="O74">
        <v>46</v>
      </c>
      <c r="P74">
        <v>8</v>
      </c>
      <c r="Q74">
        <v>88.07</v>
      </c>
      <c r="U74" s="1">
        <v>45812</v>
      </c>
      <c r="V74">
        <v>10</v>
      </c>
      <c r="W74">
        <v>59</v>
      </c>
      <c r="X74">
        <v>9</v>
      </c>
      <c r="Y74">
        <v>89.31</v>
      </c>
    </row>
    <row r="75" spans="3:25" x14ac:dyDescent="0.25">
      <c r="C75" s="1">
        <v>45751.041666666664</v>
      </c>
      <c r="D75">
        <v>-4.7</v>
      </c>
      <c r="E75">
        <v>82</v>
      </c>
      <c r="F75">
        <v>10</v>
      </c>
      <c r="G75">
        <v>89.71</v>
      </c>
      <c r="M75" s="1">
        <v>45781.041666666664</v>
      </c>
      <c r="N75">
        <v>12.6</v>
      </c>
      <c r="O75">
        <v>60</v>
      </c>
      <c r="P75">
        <v>27</v>
      </c>
      <c r="Q75">
        <v>88.19</v>
      </c>
      <c r="U75" s="1">
        <v>45812.041666666664</v>
      </c>
      <c r="V75">
        <v>9.1999999999999993</v>
      </c>
      <c r="W75">
        <v>62</v>
      </c>
      <c r="X75">
        <v>12</v>
      </c>
      <c r="Y75">
        <v>89.29</v>
      </c>
    </row>
    <row r="76" spans="3:25" x14ac:dyDescent="0.25">
      <c r="C76" s="1">
        <v>45751.083333333336</v>
      </c>
      <c r="D76">
        <v>-4.5</v>
      </c>
      <c r="E76">
        <v>84</v>
      </c>
      <c r="F76">
        <v>0</v>
      </c>
      <c r="G76">
        <v>89.75</v>
      </c>
      <c r="M76" s="1">
        <v>45781.083333333336</v>
      </c>
      <c r="N76">
        <v>10.199999999999999</v>
      </c>
      <c r="O76">
        <v>73</v>
      </c>
      <c r="P76">
        <v>39</v>
      </c>
      <c r="Q76">
        <v>88.26</v>
      </c>
      <c r="U76" s="1">
        <v>45812.083333333336</v>
      </c>
      <c r="V76">
        <v>8.5</v>
      </c>
      <c r="W76">
        <v>65</v>
      </c>
      <c r="X76">
        <v>8</v>
      </c>
      <c r="Y76">
        <v>89.28</v>
      </c>
    </row>
    <row r="77" spans="3:25" x14ac:dyDescent="0.25">
      <c r="C77" s="1">
        <v>45751.125</v>
      </c>
      <c r="D77">
        <v>-5.4</v>
      </c>
      <c r="E77">
        <v>87</v>
      </c>
      <c r="F77">
        <v>4</v>
      </c>
      <c r="G77">
        <v>89.82</v>
      </c>
      <c r="M77" s="1">
        <v>45781.125</v>
      </c>
      <c r="N77">
        <v>6.9</v>
      </c>
      <c r="O77">
        <v>73</v>
      </c>
      <c r="P77">
        <v>39</v>
      </c>
      <c r="Q77">
        <v>88.38</v>
      </c>
      <c r="U77" s="1">
        <v>45812.125</v>
      </c>
      <c r="V77">
        <v>8.1999999999999993</v>
      </c>
      <c r="W77">
        <v>69</v>
      </c>
      <c r="X77">
        <v>7</v>
      </c>
      <c r="Y77">
        <v>89.25</v>
      </c>
    </row>
    <row r="78" spans="3:25" x14ac:dyDescent="0.25">
      <c r="C78" s="1">
        <v>45751.166666666664</v>
      </c>
      <c r="D78">
        <v>-5.5</v>
      </c>
      <c r="E78">
        <v>87</v>
      </c>
      <c r="F78">
        <v>5</v>
      </c>
      <c r="G78">
        <v>89.86</v>
      </c>
      <c r="M78" s="1">
        <v>45781.166666666664</v>
      </c>
      <c r="N78">
        <v>6.5</v>
      </c>
      <c r="O78">
        <v>74</v>
      </c>
      <c r="P78">
        <v>41</v>
      </c>
      <c r="Q78">
        <v>88.5</v>
      </c>
      <c r="U78" s="1">
        <v>45812.166666666664</v>
      </c>
      <c r="V78">
        <v>6.6</v>
      </c>
      <c r="W78">
        <v>76</v>
      </c>
      <c r="X78">
        <v>11</v>
      </c>
      <c r="Y78">
        <v>89.26</v>
      </c>
    </row>
    <row r="79" spans="3:25" x14ac:dyDescent="0.25">
      <c r="C79" s="1">
        <v>45751.208333333336</v>
      </c>
      <c r="D79">
        <v>-4.7</v>
      </c>
      <c r="E79">
        <v>82</v>
      </c>
      <c r="F79">
        <v>7</v>
      </c>
      <c r="G79">
        <v>89.92</v>
      </c>
      <c r="M79" s="1">
        <v>45781.208333333336</v>
      </c>
      <c r="N79">
        <v>5.8</v>
      </c>
      <c r="O79">
        <v>73</v>
      </c>
      <c r="P79">
        <v>28</v>
      </c>
      <c r="Q79">
        <v>88.61</v>
      </c>
      <c r="U79" s="1">
        <v>45812.208333333336</v>
      </c>
      <c r="V79">
        <v>7.1</v>
      </c>
      <c r="W79">
        <v>71</v>
      </c>
      <c r="X79">
        <v>5</v>
      </c>
      <c r="Y79">
        <v>89.25</v>
      </c>
    </row>
    <row r="80" spans="3:25" x14ac:dyDescent="0.25">
      <c r="C80" s="1">
        <v>45751.25</v>
      </c>
      <c r="D80">
        <v>-5.4</v>
      </c>
      <c r="E80">
        <v>83</v>
      </c>
      <c r="F80">
        <v>7</v>
      </c>
      <c r="G80">
        <v>89.95</v>
      </c>
      <c r="M80" s="1">
        <v>45781.25</v>
      </c>
      <c r="N80">
        <v>5.2</v>
      </c>
      <c r="O80">
        <v>69</v>
      </c>
      <c r="P80">
        <v>29</v>
      </c>
      <c r="Q80">
        <v>88.7</v>
      </c>
      <c r="U80" s="1">
        <v>45812.25</v>
      </c>
      <c r="V80">
        <v>7.9</v>
      </c>
      <c r="W80">
        <v>70</v>
      </c>
      <c r="X80">
        <v>7</v>
      </c>
      <c r="Y80">
        <v>89.25</v>
      </c>
    </row>
    <row r="81" spans="3:25" x14ac:dyDescent="0.25">
      <c r="C81" s="1">
        <v>45751.291666666664</v>
      </c>
      <c r="D81">
        <v>-5.0999999999999996</v>
      </c>
      <c r="E81">
        <v>75</v>
      </c>
      <c r="F81">
        <v>7</v>
      </c>
      <c r="G81">
        <v>89.97</v>
      </c>
      <c r="M81" s="1">
        <v>45781.291666666664</v>
      </c>
      <c r="N81">
        <v>4.5999999999999996</v>
      </c>
      <c r="O81">
        <v>66</v>
      </c>
      <c r="P81">
        <v>35</v>
      </c>
      <c r="Q81">
        <v>88.8</v>
      </c>
      <c r="U81" s="1">
        <v>45812.291666666664</v>
      </c>
      <c r="V81">
        <v>10</v>
      </c>
      <c r="W81">
        <v>62</v>
      </c>
      <c r="X81">
        <v>7</v>
      </c>
      <c r="Y81">
        <v>89.25</v>
      </c>
    </row>
    <row r="82" spans="3:25" x14ac:dyDescent="0.25">
      <c r="C82" s="1">
        <v>45751.333333333336</v>
      </c>
      <c r="D82">
        <v>-3.2</v>
      </c>
      <c r="E82">
        <v>68</v>
      </c>
      <c r="F82">
        <v>7</v>
      </c>
      <c r="G82">
        <v>90.02</v>
      </c>
      <c r="M82" s="1">
        <v>45781.333333333336</v>
      </c>
      <c r="N82">
        <v>4</v>
      </c>
      <c r="O82">
        <v>68</v>
      </c>
      <c r="P82">
        <v>27</v>
      </c>
      <c r="Q82">
        <v>88.89</v>
      </c>
      <c r="U82" s="1">
        <v>45812.333333333336</v>
      </c>
      <c r="V82">
        <v>11.3</v>
      </c>
      <c r="W82">
        <v>56</v>
      </c>
      <c r="X82">
        <v>9</v>
      </c>
      <c r="Y82">
        <v>89.25</v>
      </c>
    </row>
    <row r="83" spans="3:25" x14ac:dyDescent="0.25">
      <c r="C83" s="1">
        <v>45751.375</v>
      </c>
      <c r="D83">
        <v>-1.9</v>
      </c>
      <c r="E83">
        <v>56</v>
      </c>
      <c r="F83">
        <v>9</v>
      </c>
      <c r="G83">
        <v>90.02</v>
      </c>
      <c r="M83" s="1">
        <v>45781.375</v>
      </c>
      <c r="N83">
        <v>5.2</v>
      </c>
      <c r="O83">
        <v>57</v>
      </c>
      <c r="P83">
        <v>28</v>
      </c>
      <c r="Q83">
        <v>88.85</v>
      </c>
      <c r="U83" s="1">
        <v>45812.375</v>
      </c>
      <c r="V83">
        <v>12.6</v>
      </c>
      <c r="W83">
        <v>53</v>
      </c>
      <c r="X83">
        <v>5</v>
      </c>
      <c r="Y83">
        <v>89.24</v>
      </c>
    </row>
    <row r="84" spans="3:25" x14ac:dyDescent="0.25">
      <c r="C84" s="1">
        <v>45751.416666666664</v>
      </c>
      <c r="D84">
        <v>0.2</v>
      </c>
      <c r="E84">
        <v>48</v>
      </c>
      <c r="F84">
        <v>9</v>
      </c>
      <c r="G84">
        <v>90.03</v>
      </c>
      <c r="M84" s="1">
        <v>45781.416666666664</v>
      </c>
      <c r="N84">
        <v>7.1</v>
      </c>
      <c r="O84">
        <v>45</v>
      </c>
      <c r="P84">
        <v>26</v>
      </c>
      <c r="Q84">
        <v>88.85</v>
      </c>
      <c r="U84" s="1">
        <v>45812.416666666664</v>
      </c>
      <c r="V84">
        <v>13.8</v>
      </c>
      <c r="W84">
        <v>43</v>
      </c>
      <c r="X84">
        <v>8</v>
      </c>
      <c r="Y84">
        <v>89.2</v>
      </c>
    </row>
    <row r="85" spans="3:25" x14ac:dyDescent="0.25">
      <c r="C85" s="1">
        <v>45751.458333333336</v>
      </c>
      <c r="D85">
        <v>2.9</v>
      </c>
      <c r="E85">
        <v>38</v>
      </c>
      <c r="F85">
        <v>3</v>
      </c>
      <c r="G85">
        <v>90.01</v>
      </c>
      <c r="M85" s="1">
        <v>45781.458333333336</v>
      </c>
      <c r="N85">
        <v>6.8</v>
      </c>
      <c r="O85">
        <v>49</v>
      </c>
      <c r="P85">
        <v>14</v>
      </c>
      <c r="Q85">
        <v>88.87</v>
      </c>
      <c r="U85" s="1">
        <v>45812.458333333336</v>
      </c>
      <c r="V85">
        <v>15.1</v>
      </c>
      <c r="W85">
        <v>37</v>
      </c>
      <c r="X85">
        <v>12</v>
      </c>
      <c r="Y85">
        <v>89.17</v>
      </c>
    </row>
    <row r="86" spans="3:25" x14ac:dyDescent="0.25">
      <c r="C86" s="1">
        <v>45751.5</v>
      </c>
      <c r="D86">
        <v>5</v>
      </c>
      <c r="E86">
        <v>32</v>
      </c>
      <c r="F86">
        <v>10</v>
      </c>
      <c r="G86">
        <v>89.98</v>
      </c>
      <c r="M86" s="1">
        <v>45781.5</v>
      </c>
      <c r="N86">
        <v>7.2</v>
      </c>
      <c r="O86">
        <v>52</v>
      </c>
      <c r="P86">
        <v>6</v>
      </c>
      <c r="Q86">
        <v>88.88</v>
      </c>
      <c r="U86" s="1">
        <v>45812.5</v>
      </c>
      <c r="V86">
        <v>16.2</v>
      </c>
      <c r="W86">
        <v>35</v>
      </c>
      <c r="X86">
        <v>8</v>
      </c>
      <c r="Y86">
        <v>89.13</v>
      </c>
    </row>
    <row r="87" spans="3:25" x14ac:dyDescent="0.25">
      <c r="C87" s="1">
        <v>45751.541666666664</v>
      </c>
      <c r="D87">
        <v>5.9</v>
      </c>
      <c r="E87">
        <v>25</v>
      </c>
      <c r="F87">
        <v>10</v>
      </c>
      <c r="G87">
        <v>89.96</v>
      </c>
      <c r="M87" s="1">
        <v>45781.541666666664</v>
      </c>
      <c r="N87">
        <v>8.6</v>
      </c>
      <c r="O87">
        <v>39</v>
      </c>
      <c r="P87">
        <v>22</v>
      </c>
      <c r="Q87">
        <v>88.87</v>
      </c>
      <c r="U87" s="1">
        <v>45812.541666666664</v>
      </c>
      <c r="V87">
        <v>16.7</v>
      </c>
      <c r="W87">
        <v>31</v>
      </c>
      <c r="X87">
        <v>10</v>
      </c>
      <c r="Y87">
        <v>89.09</v>
      </c>
    </row>
    <row r="88" spans="3:25" x14ac:dyDescent="0.25">
      <c r="C88" s="1">
        <v>45751.583333333336</v>
      </c>
      <c r="D88">
        <v>6.4</v>
      </c>
      <c r="E88">
        <v>30</v>
      </c>
      <c r="F88">
        <v>3</v>
      </c>
      <c r="G88">
        <v>89.93</v>
      </c>
      <c r="M88" s="1">
        <v>45781.583333333336</v>
      </c>
      <c r="N88">
        <v>9</v>
      </c>
      <c r="O88">
        <v>42</v>
      </c>
      <c r="P88">
        <v>12</v>
      </c>
      <c r="Q88">
        <v>88.88</v>
      </c>
      <c r="U88" s="1">
        <v>45812.583333333336</v>
      </c>
      <c r="V88">
        <v>18.2</v>
      </c>
      <c r="W88">
        <v>29</v>
      </c>
      <c r="X88">
        <v>11</v>
      </c>
      <c r="Y88">
        <v>89.06</v>
      </c>
    </row>
    <row r="89" spans="3:25" x14ac:dyDescent="0.25">
      <c r="C89" s="1">
        <v>45751.625</v>
      </c>
      <c r="D89">
        <v>6.8</v>
      </c>
      <c r="E89">
        <v>23</v>
      </c>
      <c r="F89">
        <v>6</v>
      </c>
      <c r="G89">
        <v>89.92</v>
      </c>
      <c r="M89" s="1">
        <v>45781.625</v>
      </c>
      <c r="N89">
        <v>9.4</v>
      </c>
      <c r="O89">
        <v>43</v>
      </c>
      <c r="P89">
        <v>11</v>
      </c>
      <c r="Q89">
        <v>88.88</v>
      </c>
      <c r="U89" s="1">
        <v>45812.625</v>
      </c>
      <c r="V89">
        <v>18.600000000000001</v>
      </c>
      <c r="W89">
        <v>27</v>
      </c>
      <c r="X89">
        <v>16</v>
      </c>
      <c r="Y89">
        <v>89.03</v>
      </c>
    </row>
    <row r="90" spans="3:25" x14ac:dyDescent="0.25">
      <c r="C90" s="1">
        <v>45751.666666666664</v>
      </c>
      <c r="D90">
        <v>8</v>
      </c>
      <c r="E90">
        <v>25</v>
      </c>
      <c r="F90">
        <v>9</v>
      </c>
      <c r="G90">
        <v>89.88</v>
      </c>
      <c r="M90" s="1">
        <v>45781.666666666664</v>
      </c>
      <c r="N90">
        <v>9.3000000000000007</v>
      </c>
      <c r="O90">
        <v>41</v>
      </c>
      <c r="P90">
        <v>16</v>
      </c>
      <c r="Q90">
        <v>88.88</v>
      </c>
      <c r="U90" s="1">
        <v>45812.666666666664</v>
      </c>
      <c r="V90">
        <v>19.3</v>
      </c>
      <c r="W90">
        <v>23</v>
      </c>
      <c r="X90">
        <v>13</v>
      </c>
      <c r="Y90">
        <v>88.98</v>
      </c>
    </row>
    <row r="91" spans="3:25" x14ac:dyDescent="0.25">
      <c r="C91" s="1">
        <v>45751.708333333336</v>
      </c>
      <c r="D91">
        <v>8</v>
      </c>
      <c r="E91">
        <v>23</v>
      </c>
      <c r="F91">
        <v>10</v>
      </c>
      <c r="G91">
        <v>89.86</v>
      </c>
      <c r="M91" s="1">
        <v>45781.708333333336</v>
      </c>
      <c r="N91">
        <v>9.4</v>
      </c>
      <c r="O91">
        <v>43</v>
      </c>
      <c r="P91">
        <v>13</v>
      </c>
      <c r="Q91">
        <v>88.9</v>
      </c>
      <c r="U91" s="1">
        <v>45812.708333333336</v>
      </c>
      <c r="V91">
        <v>18.8</v>
      </c>
      <c r="W91">
        <v>23</v>
      </c>
      <c r="X91">
        <v>4</v>
      </c>
      <c r="Y91">
        <v>88.93</v>
      </c>
    </row>
    <row r="92" spans="3:25" x14ac:dyDescent="0.25">
      <c r="C92" s="1">
        <v>45751.75</v>
      </c>
      <c r="D92">
        <v>7.3</v>
      </c>
      <c r="E92">
        <v>28</v>
      </c>
      <c r="F92">
        <v>17</v>
      </c>
      <c r="G92">
        <v>89.83</v>
      </c>
      <c r="M92" s="1">
        <v>45781.75</v>
      </c>
      <c r="N92">
        <v>9.6999999999999993</v>
      </c>
      <c r="O92">
        <v>44</v>
      </c>
      <c r="P92">
        <v>24</v>
      </c>
      <c r="Q92">
        <v>88.92</v>
      </c>
      <c r="U92" s="1">
        <v>45812.75</v>
      </c>
      <c r="V92">
        <v>18.7</v>
      </c>
      <c r="W92">
        <v>25</v>
      </c>
      <c r="X92">
        <v>11</v>
      </c>
      <c r="Y92">
        <v>88.9</v>
      </c>
    </row>
    <row r="93" spans="3:25" x14ac:dyDescent="0.25">
      <c r="C93" s="1">
        <v>45751.791666666664</v>
      </c>
      <c r="D93">
        <v>5.0999999999999996</v>
      </c>
      <c r="E93">
        <v>42</v>
      </c>
      <c r="F93">
        <v>21</v>
      </c>
      <c r="G93">
        <v>89.8</v>
      </c>
      <c r="M93" s="1">
        <v>45781.791666666664</v>
      </c>
      <c r="N93">
        <v>8.9</v>
      </c>
      <c r="O93">
        <v>44</v>
      </c>
      <c r="P93">
        <v>22</v>
      </c>
      <c r="Q93">
        <v>89</v>
      </c>
      <c r="U93" s="1">
        <v>45812.791666666664</v>
      </c>
      <c r="V93">
        <v>17.899999999999999</v>
      </c>
      <c r="W93">
        <v>28</v>
      </c>
      <c r="X93">
        <v>17</v>
      </c>
      <c r="Y93">
        <v>88.91</v>
      </c>
    </row>
    <row r="94" spans="3:25" x14ac:dyDescent="0.25">
      <c r="C94" s="1">
        <v>45751.833333333336</v>
      </c>
      <c r="D94">
        <v>3.1</v>
      </c>
      <c r="E94">
        <v>50</v>
      </c>
      <c r="F94">
        <v>14</v>
      </c>
      <c r="G94">
        <v>89.81</v>
      </c>
      <c r="M94" s="1">
        <v>45781.833333333336</v>
      </c>
      <c r="N94">
        <v>8.6</v>
      </c>
      <c r="O94">
        <v>41</v>
      </c>
      <c r="P94">
        <v>19</v>
      </c>
      <c r="Q94">
        <v>89.08</v>
      </c>
      <c r="U94" s="1">
        <v>45812.833333333336</v>
      </c>
      <c r="V94">
        <v>17.2</v>
      </c>
      <c r="W94">
        <v>32</v>
      </c>
      <c r="X94">
        <v>16</v>
      </c>
      <c r="Y94">
        <v>88.94</v>
      </c>
    </row>
    <row r="95" spans="3:25" x14ac:dyDescent="0.25">
      <c r="C95" s="1">
        <v>45751.875</v>
      </c>
      <c r="D95">
        <v>2</v>
      </c>
      <c r="E95">
        <v>49</v>
      </c>
      <c r="F95">
        <v>12</v>
      </c>
      <c r="G95">
        <v>89.84</v>
      </c>
      <c r="M95" s="1">
        <v>45781.875</v>
      </c>
      <c r="N95">
        <v>7.9</v>
      </c>
      <c r="O95">
        <v>43</v>
      </c>
      <c r="P95">
        <v>9</v>
      </c>
      <c r="Q95">
        <v>89.16</v>
      </c>
      <c r="U95" s="1">
        <v>45812.875</v>
      </c>
      <c r="V95">
        <v>15.3</v>
      </c>
      <c r="W95">
        <v>38</v>
      </c>
      <c r="X95">
        <v>18</v>
      </c>
      <c r="Y95">
        <v>89.02</v>
      </c>
    </row>
    <row r="96" spans="3:25" x14ac:dyDescent="0.25">
      <c r="C96" s="1">
        <v>45751.916666666664</v>
      </c>
      <c r="D96">
        <v>2.2000000000000002</v>
      </c>
      <c r="E96">
        <v>46</v>
      </c>
      <c r="F96">
        <v>7</v>
      </c>
      <c r="G96">
        <v>89.81</v>
      </c>
      <c r="M96" s="1">
        <v>45781.916666666664</v>
      </c>
      <c r="N96">
        <v>7.2</v>
      </c>
      <c r="O96">
        <v>47</v>
      </c>
      <c r="P96">
        <v>16</v>
      </c>
      <c r="Q96">
        <v>89.24</v>
      </c>
      <c r="U96" s="1">
        <v>45812.916666666664</v>
      </c>
      <c r="V96">
        <v>10</v>
      </c>
      <c r="W96">
        <v>82</v>
      </c>
      <c r="X96">
        <v>26</v>
      </c>
      <c r="Y96">
        <v>89.26</v>
      </c>
    </row>
    <row r="97" spans="3:25" x14ac:dyDescent="0.25">
      <c r="C97" s="1">
        <v>45751.958333333336</v>
      </c>
      <c r="D97">
        <v>1.6</v>
      </c>
      <c r="E97">
        <v>50</v>
      </c>
      <c r="F97">
        <v>4</v>
      </c>
      <c r="G97">
        <v>89.79</v>
      </c>
      <c r="M97" s="1">
        <v>45781.958333333336</v>
      </c>
      <c r="N97">
        <v>6.4</v>
      </c>
      <c r="O97">
        <v>47</v>
      </c>
      <c r="P97">
        <v>19</v>
      </c>
      <c r="Q97">
        <v>89.31</v>
      </c>
      <c r="U97" s="1">
        <v>45812.958333333336</v>
      </c>
      <c r="V97">
        <v>10.199999999999999</v>
      </c>
      <c r="W97">
        <v>73</v>
      </c>
      <c r="X97">
        <v>9</v>
      </c>
      <c r="Y97">
        <v>89.24</v>
      </c>
    </row>
    <row r="98" spans="3:25" x14ac:dyDescent="0.25">
      <c r="C98" s="1">
        <v>45752</v>
      </c>
      <c r="D98">
        <v>-0.6</v>
      </c>
      <c r="E98">
        <v>59</v>
      </c>
      <c r="F98">
        <v>9</v>
      </c>
      <c r="G98">
        <v>89.76</v>
      </c>
      <c r="M98" s="1">
        <v>45782</v>
      </c>
      <c r="N98">
        <v>6.4</v>
      </c>
      <c r="O98">
        <v>42</v>
      </c>
      <c r="P98">
        <v>28</v>
      </c>
      <c r="Q98">
        <v>89.38</v>
      </c>
      <c r="U98" s="1">
        <v>45813</v>
      </c>
      <c r="V98">
        <v>11.8</v>
      </c>
      <c r="W98">
        <v>60</v>
      </c>
      <c r="X98">
        <v>25</v>
      </c>
      <c r="Y98">
        <v>89.06</v>
      </c>
    </row>
    <row r="99" spans="3:25" x14ac:dyDescent="0.25">
      <c r="C99" s="1">
        <v>45752.041666666664</v>
      </c>
      <c r="D99">
        <v>0</v>
      </c>
      <c r="E99">
        <v>55</v>
      </c>
      <c r="F99">
        <v>7</v>
      </c>
      <c r="G99">
        <v>89.74</v>
      </c>
      <c r="M99" s="1">
        <v>45782.041666666664</v>
      </c>
      <c r="N99">
        <v>6.5</v>
      </c>
      <c r="O99">
        <v>37</v>
      </c>
      <c r="P99">
        <v>20</v>
      </c>
      <c r="Q99">
        <v>89.46</v>
      </c>
      <c r="U99" s="1">
        <v>45813.041666666664</v>
      </c>
      <c r="V99">
        <v>11.5</v>
      </c>
      <c r="W99">
        <v>65</v>
      </c>
      <c r="X99">
        <v>8</v>
      </c>
      <c r="Y99">
        <v>89.08</v>
      </c>
    </row>
    <row r="100" spans="3:25" x14ac:dyDescent="0.25">
      <c r="C100" s="1">
        <v>45752.083333333336</v>
      </c>
      <c r="D100">
        <v>0.9</v>
      </c>
      <c r="E100">
        <v>50</v>
      </c>
      <c r="F100">
        <v>8</v>
      </c>
      <c r="G100">
        <v>89.71</v>
      </c>
      <c r="M100" s="1">
        <v>45782.083333333336</v>
      </c>
      <c r="N100">
        <v>4.2</v>
      </c>
      <c r="O100">
        <v>53</v>
      </c>
      <c r="P100">
        <v>11</v>
      </c>
      <c r="Q100">
        <v>89.52</v>
      </c>
      <c r="U100" s="1">
        <v>45813.083333333336</v>
      </c>
      <c r="V100">
        <v>9.6999999999999993</v>
      </c>
      <c r="W100">
        <v>69</v>
      </c>
      <c r="X100">
        <v>9</v>
      </c>
      <c r="Y100">
        <v>89.12</v>
      </c>
    </row>
    <row r="101" spans="3:25" x14ac:dyDescent="0.25">
      <c r="C101" s="1">
        <v>45752.125</v>
      </c>
      <c r="D101">
        <v>0</v>
      </c>
      <c r="E101">
        <v>52</v>
      </c>
      <c r="F101">
        <v>10</v>
      </c>
      <c r="G101">
        <v>89.7</v>
      </c>
      <c r="M101" s="1">
        <v>45782.125</v>
      </c>
      <c r="N101">
        <v>3.6</v>
      </c>
      <c r="O101">
        <v>49</v>
      </c>
      <c r="P101">
        <v>16</v>
      </c>
      <c r="Q101">
        <v>89.57</v>
      </c>
      <c r="U101" s="1">
        <v>45813.125</v>
      </c>
      <c r="V101">
        <v>9.1</v>
      </c>
      <c r="W101">
        <v>71</v>
      </c>
      <c r="X101">
        <v>5</v>
      </c>
      <c r="Y101">
        <v>89.12</v>
      </c>
    </row>
    <row r="102" spans="3:25" x14ac:dyDescent="0.25">
      <c r="C102" s="1">
        <v>45752.166666666664</v>
      </c>
      <c r="D102">
        <v>0.1</v>
      </c>
      <c r="E102">
        <v>51</v>
      </c>
      <c r="F102">
        <v>7</v>
      </c>
      <c r="G102">
        <v>89.68</v>
      </c>
      <c r="M102" s="1">
        <v>45782.166666666664</v>
      </c>
      <c r="N102">
        <v>2.4</v>
      </c>
      <c r="O102">
        <v>50</v>
      </c>
      <c r="P102">
        <v>14</v>
      </c>
      <c r="Q102">
        <v>89.64</v>
      </c>
      <c r="U102" s="1">
        <v>45813.166666666664</v>
      </c>
      <c r="V102">
        <v>8.1999999999999993</v>
      </c>
      <c r="W102">
        <v>72</v>
      </c>
      <c r="X102">
        <v>7</v>
      </c>
      <c r="Y102">
        <v>89.11</v>
      </c>
    </row>
    <row r="103" spans="3:25" x14ac:dyDescent="0.25">
      <c r="C103" s="1">
        <v>45752.208333333336</v>
      </c>
      <c r="D103">
        <v>-0.4</v>
      </c>
      <c r="E103">
        <v>53</v>
      </c>
      <c r="F103">
        <v>3</v>
      </c>
      <c r="G103">
        <v>89.7</v>
      </c>
      <c r="M103" s="1">
        <v>45782.208333333336</v>
      </c>
      <c r="N103">
        <v>2.1</v>
      </c>
      <c r="O103">
        <v>48</v>
      </c>
      <c r="P103">
        <v>14</v>
      </c>
      <c r="Q103">
        <v>89.69</v>
      </c>
      <c r="U103" s="1">
        <v>45813.208333333336</v>
      </c>
      <c r="V103">
        <v>9.4</v>
      </c>
      <c r="W103">
        <v>64</v>
      </c>
      <c r="X103">
        <v>3</v>
      </c>
      <c r="Y103">
        <v>89.12</v>
      </c>
    </row>
    <row r="104" spans="3:25" x14ac:dyDescent="0.25">
      <c r="C104" s="1">
        <v>45752.25</v>
      </c>
      <c r="D104">
        <v>4</v>
      </c>
      <c r="E104">
        <v>34</v>
      </c>
      <c r="F104">
        <v>9</v>
      </c>
      <c r="G104">
        <v>89.7</v>
      </c>
      <c r="M104" s="1">
        <v>45782.25</v>
      </c>
      <c r="N104">
        <v>3.1</v>
      </c>
      <c r="O104">
        <v>45</v>
      </c>
      <c r="P104">
        <v>10</v>
      </c>
      <c r="Q104">
        <v>89.76</v>
      </c>
      <c r="U104" s="1">
        <v>45813.25</v>
      </c>
      <c r="V104">
        <v>9.5</v>
      </c>
      <c r="W104">
        <v>68</v>
      </c>
      <c r="X104">
        <v>8</v>
      </c>
      <c r="Y104">
        <v>89.16</v>
      </c>
    </row>
    <row r="105" spans="3:25" x14ac:dyDescent="0.25">
      <c r="C105" s="1">
        <v>45752.291666666664</v>
      </c>
      <c r="D105">
        <v>3.8</v>
      </c>
      <c r="E105">
        <v>36</v>
      </c>
      <c r="F105">
        <v>9</v>
      </c>
      <c r="G105">
        <v>89.67</v>
      </c>
      <c r="M105" s="1">
        <v>45782.291666666664</v>
      </c>
      <c r="N105">
        <v>6.1</v>
      </c>
      <c r="O105">
        <v>37</v>
      </c>
      <c r="P105">
        <v>15</v>
      </c>
      <c r="Q105">
        <v>89.81</v>
      </c>
      <c r="U105" s="1">
        <v>45813.291666666664</v>
      </c>
      <c r="V105">
        <v>10.5</v>
      </c>
      <c r="W105">
        <v>61</v>
      </c>
      <c r="X105">
        <v>14</v>
      </c>
      <c r="Y105">
        <v>89.15</v>
      </c>
    </row>
    <row r="106" spans="3:25" x14ac:dyDescent="0.25">
      <c r="C106" s="1">
        <v>45752.333333333336</v>
      </c>
      <c r="D106">
        <v>5.8</v>
      </c>
      <c r="E106">
        <v>35</v>
      </c>
      <c r="F106">
        <v>5</v>
      </c>
      <c r="G106">
        <v>89.64</v>
      </c>
      <c r="M106" s="1">
        <v>45782.333333333336</v>
      </c>
      <c r="N106">
        <v>8.1</v>
      </c>
      <c r="O106">
        <v>33</v>
      </c>
      <c r="P106">
        <v>17</v>
      </c>
      <c r="Q106">
        <v>89.83</v>
      </c>
      <c r="U106" s="1">
        <v>45813.333333333336</v>
      </c>
      <c r="V106">
        <v>12.9</v>
      </c>
      <c r="W106">
        <v>52</v>
      </c>
      <c r="X106">
        <v>16</v>
      </c>
      <c r="Y106">
        <v>89.17</v>
      </c>
    </row>
    <row r="107" spans="3:25" x14ac:dyDescent="0.25">
      <c r="C107" s="1">
        <v>45752.375</v>
      </c>
      <c r="D107">
        <v>6.9</v>
      </c>
      <c r="E107">
        <v>34</v>
      </c>
      <c r="F107">
        <v>9</v>
      </c>
      <c r="G107">
        <v>89.6</v>
      </c>
      <c r="M107" s="1">
        <v>45782.375</v>
      </c>
      <c r="N107">
        <v>9.4</v>
      </c>
      <c r="O107">
        <v>28</v>
      </c>
      <c r="P107">
        <v>26</v>
      </c>
      <c r="Q107">
        <v>89.86</v>
      </c>
      <c r="U107" s="1">
        <v>45813.375</v>
      </c>
      <c r="V107">
        <v>16.600000000000001</v>
      </c>
      <c r="W107">
        <v>47</v>
      </c>
      <c r="X107">
        <v>9</v>
      </c>
      <c r="Y107">
        <v>89.17</v>
      </c>
    </row>
    <row r="108" spans="3:25" x14ac:dyDescent="0.25">
      <c r="C108" s="1">
        <v>45752.416666666664</v>
      </c>
      <c r="D108">
        <v>8.3000000000000007</v>
      </c>
      <c r="E108">
        <v>30</v>
      </c>
      <c r="F108">
        <v>11</v>
      </c>
      <c r="G108">
        <v>89.58</v>
      </c>
      <c r="M108" s="1">
        <v>45782.416666666664</v>
      </c>
      <c r="N108">
        <v>10</v>
      </c>
      <c r="O108">
        <v>25</v>
      </c>
      <c r="P108">
        <v>14</v>
      </c>
      <c r="Q108">
        <v>89.86</v>
      </c>
      <c r="U108" s="1">
        <v>45813.416666666664</v>
      </c>
      <c r="V108">
        <v>18.5</v>
      </c>
      <c r="W108">
        <v>34</v>
      </c>
      <c r="X108">
        <v>6</v>
      </c>
      <c r="Y108">
        <v>89.13</v>
      </c>
    </row>
    <row r="109" spans="3:25" x14ac:dyDescent="0.25">
      <c r="C109" s="1">
        <v>45752.458333333336</v>
      </c>
      <c r="D109">
        <v>11</v>
      </c>
      <c r="E109">
        <v>24</v>
      </c>
      <c r="F109">
        <v>8</v>
      </c>
      <c r="G109">
        <v>89.55</v>
      </c>
      <c r="M109" s="1">
        <v>45782.458333333336</v>
      </c>
      <c r="N109">
        <v>10.6</v>
      </c>
      <c r="O109">
        <v>23</v>
      </c>
      <c r="P109">
        <v>9</v>
      </c>
      <c r="Q109">
        <v>89.83</v>
      </c>
      <c r="U109" s="1">
        <v>45813.458333333336</v>
      </c>
      <c r="V109">
        <v>19.5</v>
      </c>
      <c r="W109">
        <v>28</v>
      </c>
      <c r="X109">
        <v>8</v>
      </c>
      <c r="Y109">
        <v>89.08</v>
      </c>
    </row>
    <row r="110" spans="3:25" x14ac:dyDescent="0.25">
      <c r="C110" s="1">
        <v>45752.5</v>
      </c>
      <c r="D110">
        <v>12.4</v>
      </c>
      <c r="E110">
        <v>22</v>
      </c>
      <c r="F110">
        <v>7</v>
      </c>
      <c r="G110">
        <v>89.49</v>
      </c>
      <c r="M110" s="1">
        <v>45782.5</v>
      </c>
      <c r="N110">
        <v>11.3</v>
      </c>
      <c r="O110">
        <v>20</v>
      </c>
      <c r="P110">
        <v>11</v>
      </c>
      <c r="Q110">
        <v>89.79</v>
      </c>
      <c r="U110" s="1">
        <v>45813.5</v>
      </c>
      <c r="V110">
        <v>20.8</v>
      </c>
      <c r="W110">
        <v>23</v>
      </c>
      <c r="X110">
        <v>13</v>
      </c>
      <c r="Y110">
        <v>89.04</v>
      </c>
    </row>
    <row r="111" spans="3:25" x14ac:dyDescent="0.25">
      <c r="C111" s="1">
        <v>45752.541666666664</v>
      </c>
      <c r="D111">
        <v>14</v>
      </c>
      <c r="E111">
        <v>20</v>
      </c>
      <c r="F111">
        <v>0</v>
      </c>
      <c r="G111">
        <v>89.41</v>
      </c>
      <c r="M111" s="1">
        <v>45782.541666666664</v>
      </c>
      <c r="N111">
        <v>12.2</v>
      </c>
      <c r="O111">
        <v>22</v>
      </c>
      <c r="P111">
        <v>0</v>
      </c>
      <c r="Q111">
        <v>89.75</v>
      </c>
      <c r="U111" s="1">
        <v>45813.541666666664</v>
      </c>
      <c r="V111">
        <v>21.2</v>
      </c>
      <c r="W111">
        <v>22</v>
      </c>
      <c r="X111">
        <v>16</v>
      </c>
      <c r="Y111">
        <v>88.98</v>
      </c>
    </row>
    <row r="112" spans="3:25" x14ac:dyDescent="0.25">
      <c r="C112" s="1">
        <v>45752.583333333336</v>
      </c>
      <c r="D112">
        <v>14.9</v>
      </c>
      <c r="E112">
        <v>19</v>
      </c>
      <c r="F112">
        <v>13</v>
      </c>
      <c r="G112">
        <v>89.34</v>
      </c>
      <c r="M112" s="1">
        <v>45782.583333333336</v>
      </c>
      <c r="N112">
        <v>12.4</v>
      </c>
      <c r="O112">
        <v>20</v>
      </c>
      <c r="P112">
        <v>6</v>
      </c>
      <c r="Q112">
        <v>89.71</v>
      </c>
      <c r="U112" s="1">
        <v>45813.583333333336</v>
      </c>
      <c r="V112">
        <v>22.1</v>
      </c>
      <c r="W112">
        <v>22</v>
      </c>
      <c r="X112">
        <v>13</v>
      </c>
      <c r="Y112">
        <v>88.9</v>
      </c>
    </row>
    <row r="113" spans="3:25" x14ac:dyDescent="0.25">
      <c r="C113" s="1">
        <v>45752.625</v>
      </c>
      <c r="D113">
        <v>16.100000000000001</v>
      </c>
      <c r="E113">
        <v>17</v>
      </c>
      <c r="F113">
        <v>8</v>
      </c>
      <c r="G113">
        <v>89.28</v>
      </c>
      <c r="M113" s="1">
        <v>45782.625</v>
      </c>
      <c r="N113">
        <v>13.8</v>
      </c>
      <c r="O113">
        <v>20</v>
      </c>
      <c r="P113">
        <v>7</v>
      </c>
      <c r="Q113">
        <v>89.68</v>
      </c>
      <c r="U113" s="1">
        <v>45813.625</v>
      </c>
      <c r="V113">
        <v>22.7</v>
      </c>
      <c r="W113">
        <v>24</v>
      </c>
      <c r="X113">
        <v>16</v>
      </c>
      <c r="Y113">
        <v>88.84</v>
      </c>
    </row>
    <row r="114" spans="3:25" x14ac:dyDescent="0.25">
      <c r="C114" s="1">
        <v>45752.666666666664</v>
      </c>
      <c r="D114">
        <v>16.100000000000001</v>
      </c>
      <c r="E114">
        <v>22</v>
      </c>
      <c r="F114">
        <v>12</v>
      </c>
      <c r="G114">
        <v>89.25</v>
      </c>
      <c r="M114" s="1">
        <v>45782.666666666664</v>
      </c>
      <c r="N114">
        <v>13.8</v>
      </c>
      <c r="O114">
        <v>17</v>
      </c>
      <c r="P114">
        <v>9</v>
      </c>
      <c r="Q114">
        <v>89.65</v>
      </c>
      <c r="U114" s="1">
        <v>45813.666666666664</v>
      </c>
      <c r="V114">
        <v>23.5</v>
      </c>
      <c r="W114">
        <v>21</v>
      </c>
      <c r="X114">
        <v>20</v>
      </c>
      <c r="Y114">
        <v>88.77</v>
      </c>
    </row>
    <row r="115" spans="3:25" x14ac:dyDescent="0.25">
      <c r="C115" s="1">
        <v>45752.708333333336</v>
      </c>
      <c r="D115">
        <v>15.3</v>
      </c>
      <c r="E115">
        <v>24</v>
      </c>
      <c r="F115">
        <v>16</v>
      </c>
      <c r="G115">
        <v>89.25</v>
      </c>
      <c r="M115" s="1">
        <v>45782.708333333336</v>
      </c>
      <c r="N115">
        <v>14.1</v>
      </c>
      <c r="O115">
        <v>16</v>
      </c>
      <c r="P115">
        <v>7</v>
      </c>
      <c r="Q115">
        <v>89.65</v>
      </c>
      <c r="U115" s="1">
        <v>45813.708333333336</v>
      </c>
      <c r="V115">
        <v>23.3</v>
      </c>
      <c r="W115">
        <v>21</v>
      </c>
      <c r="X115">
        <v>20</v>
      </c>
      <c r="Y115">
        <v>88.71</v>
      </c>
    </row>
    <row r="116" spans="3:25" x14ac:dyDescent="0.25">
      <c r="C116" s="1">
        <v>45752.75</v>
      </c>
      <c r="D116">
        <v>14.2</v>
      </c>
      <c r="E116">
        <v>27</v>
      </c>
      <c r="F116">
        <v>12</v>
      </c>
      <c r="G116">
        <v>89.25</v>
      </c>
      <c r="M116" s="1">
        <v>45782.75</v>
      </c>
      <c r="N116">
        <v>13.8</v>
      </c>
      <c r="O116">
        <v>19</v>
      </c>
      <c r="P116">
        <v>14</v>
      </c>
      <c r="Q116">
        <v>89.62</v>
      </c>
      <c r="U116" s="1">
        <v>45813.75</v>
      </c>
      <c r="V116">
        <v>23.2</v>
      </c>
      <c r="W116">
        <v>25</v>
      </c>
      <c r="X116">
        <v>23</v>
      </c>
      <c r="Y116">
        <v>88.64</v>
      </c>
    </row>
    <row r="117" spans="3:25" x14ac:dyDescent="0.25">
      <c r="C117" s="1">
        <v>45752.791666666664</v>
      </c>
      <c r="D117">
        <v>10.7</v>
      </c>
      <c r="E117">
        <v>38</v>
      </c>
      <c r="F117">
        <v>14</v>
      </c>
      <c r="G117">
        <v>89.26</v>
      </c>
      <c r="M117" s="1">
        <v>45782.791666666664</v>
      </c>
      <c r="N117">
        <v>12.8</v>
      </c>
      <c r="O117">
        <v>20</v>
      </c>
      <c r="P117">
        <v>18</v>
      </c>
      <c r="Q117">
        <v>89.62</v>
      </c>
      <c r="U117" s="1">
        <v>45813.791666666664</v>
      </c>
      <c r="V117">
        <v>22.1</v>
      </c>
      <c r="W117">
        <v>26</v>
      </c>
      <c r="X117">
        <v>23</v>
      </c>
      <c r="Y117">
        <v>88.62</v>
      </c>
    </row>
    <row r="118" spans="3:25" x14ac:dyDescent="0.25">
      <c r="C118" s="1">
        <v>45752.833333333336</v>
      </c>
      <c r="D118">
        <v>8.6</v>
      </c>
      <c r="E118">
        <v>43</v>
      </c>
      <c r="F118">
        <v>0</v>
      </c>
      <c r="G118">
        <v>89.28</v>
      </c>
      <c r="M118" s="1">
        <v>45782.833333333336</v>
      </c>
      <c r="N118">
        <v>11.7</v>
      </c>
      <c r="O118">
        <v>19</v>
      </c>
      <c r="P118">
        <v>22</v>
      </c>
      <c r="Q118">
        <v>89.64</v>
      </c>
      <c r="U118" s="1">
        <v>45813.833333333336</v>
      </c>
      <c r="V118">
        <v>20.6</v>
      </c>
      <c r="W118">
        <v>28</v>
      </c>
      <c r="X118">
        <v>27</v>
      </c>
      <c r="Y118">
        <v>88.6</v>
      </c>
    </row>
    <row r="119" spans="3:25" x14ac:dyDescent="0.25">
      <c r="C119" s="1">
        <v>45752.875</v>
      </c>
      <c r="D119">
        <v>8.8000000000000007</v>
      </c>
      <c r="E119">
        <v>39</v>
      </c>
      <c r="F119">
        <v>3</v>
      </c>
      <c r="G119">
        <v>89.27</v>
      </c>
      <c r="M119" s="1">
        <v>45782.875</v>
      </c>
      <c r="N119">
        <v>9.9</v>
      </c>
      <c r="O119">
        <v>22</v>
      </c>
      <c r="P119">
        <v>17</v>
      </c>
      <c r="Q119">
        <v>89.69</v>
      </c>
      <c r="U119" s="1">
        <v>45813.875</v>
      </c>
      <c r="V119">
        <v>18.5</v>
      </c>
      <c r="W119">
        <v>32</v>
      </c>
      <c r="X119">
        <v>20</v>
      </c>
      <c r="Y119">
        <v>88.59</v>
      </c>
    </row>
    <row r="120" spans="3:25" x14ac:dyDescent="0.25">
      <c r="C120" s="1">
        <v>45752.916666666664</v>
      </c>
      <c r="D120">
        <v>9</v>
      </c>
      <c r="E120">
        <v>30</v>
      </c>
      <c r="F120">
        <v>10</v>
      </c>
      <c r="G120">
        <v>89.28</v>
      </c>
      <c r="M120" s="1">
        <v>45782.916666666664</v>
      </c>
      <c r="N120">
        <v>7.8</v>
      </c>
      <c r="O120">
        <v>28</v>
      </c>
      <c r="P120">
        <v>14</v>
      </c>
      <c r="Q120">
        <v>89.7</v>
      </c>
      <c r="U120" s="1">
        <v>45813.916666666664</v>
      </c>
      <c r="V120">
        <v>16.8</v>
      </c>
      <c r="W120">
        <v>38</v>
      </c>
      <c r="X120">
        <v>9</v>
      </c>
      <c r="Y120">
        <v>88.56</v>
      </c>
    </row>
    <row r="121" spans="3:25" x14ac:dyDescent="0.25">
      <c r="C121" s="1">
        <v>45752.958333333336</v>
      </c>
      <c r="D121">
        <v>7.5</v>
      </c>
      <c r="E121">
        <v>33</v>
      </c>
      <c r="F121">
        <v>7</v>
      </c>
      <c r="G121">
        <v>89.29</v>
      </c>
      <c r="M121" s="1">
        <v>45782.958333333336</v>
      </c>
      <c r="N121">
        <v>6.8</v>
      </c>
      <c r="O121">
        <v>32</v>
      </c>
      <c r="P121">
        <v>11</v>
      </c>
      <c r="Q121">
        <v>89.7</v>
      </c>
      <c r="U121" s="1">
        <v>45813.958333333336</v>
      </c>
      <c r="V121">
        <v>16.7</v>
      </c>
      <c r="W121">
        <v>39</v>
      </c>
      <c r="X121">
        <v>11</v>
      </c>
      <c r="Y121">
        <v>88.55</v>
      </c>
    </row>
    <row r="122" spans="3:25" x14ac:dyDescent="0.25">
      <c r="C122" s="1">
        <v>45753</v>
      </c>
      <c r="D122">
        <v>5.2</v>
      </c>
      <c r="E122">
        <v>40</v>
      </c>
      <c r="F122">
        <v>5</v>
      </c>
      <c r="G122">
        <v>89.28</v>
      </c>
      <c r="M122" s="1">
        <v>45783</v>
      </c>
      <c r="N122">
        <v>5.5</v>
      </c>
      <c r="O122">
        <v>35</v>
      </c>
      <c r="P122">
        <v>13</v>
      </c>
      <c r="Q122">
        <v>89.7</v>
      </c>
      <c r="U122" s="1">
        <v>45814</v>
      </c>
      <c r="V122">
        <v>15.3</v>
      </c>
      <c r="W122">
        <v>43</v>
      </c>
      <c r="X122">
        <v>7</v>
      </c>
      <c r="Y122">
        <v>88.52</v>
      </c>
    </row>
    <row r="123" spans="3:25" x14ac:dyDescent="0.25">
      <c r="C123" s="1">
        <v>45753.041666666664</v>
      </c>
      <c r="D123">
        <v>5.9</v>
      </c>
      <c r="E123">
        <v>37</v>
      </c>
      <c r="F123">
        <v>10</v>
      </c>
      <c r="G123">
        <v>89.27</v>
      </c>
      <c r="M123" s="1">
        <v>45783.041666666664</v>
      </c>
      <c r="N123">
        <v>5.5</v>
      </c>
      <c r="O123">
        <v>36</v>
      </c>
      <c r="P123">
        <v>9</v>
      </c>
      <c r="Q123">
        <v>89.67</v>
      </c>
      <c r="U123" s="1">
        <v>45814.041666666664</v>
      </c>
      <c r="V123">
        <v>14.8</v>
      </c>
      <c r="W123">
        <v>41</v>
      </c>
      <c r="X123">
        <v>4</v>
      </c>
      <c r="Y123">
        <v>88.48</v>
      </c>
    </row>
    <row r="124" spans="3:25" x14ac:dyDescent="0.25">
      <c r="C124" s="1">
        <v>45753.083333333336</v>
      </c>
      <c r="D124">
        <v>6.2</v>
      </c>
      <c r="E124">
        <v>36</v>
      </c>
      <c r="F124">
        <v>6</v>
      </c>
      <c r="G124">
        <v>89.25</v>
      </c>
      <c r="M124" s="1">
        <v>45783.083333333336</v>
      </c>
      <c r="N124">
        <v>5.2</v>
      </c>
      <c r="O124">
        <v>38</v>
      </c>
      <c r="P124">
        <v>10</v>
      </c>
      <c r="Q124">
        <v>89.67</v>
      </c>
      <c r="U124" s="1">
        <v>45814.083333333336</v>
      </c>
      <c r="V124">
        <v>19.100000000000001</v>
      </c>
      <c r="W124">
        <v>23</v>
      </c>
      <c r="X124">
        <v>17</v>
      </c>
      <c r="Y124">
        <v>88.48</v>
      </c>
    </row>
    <row r="125" spans="3:25" x14ac:dyDescent="0.25">
      <c r="C125" s="1">
        <v>45753.125</v>
      </c>
      <c r="D125">
        <v>8.1</v>
      </c>
      <c r="E125">
        <v>29</v>
      </c>
      <c r="F125">
        <v>7</v>
      </c>
      <c r="G125">
        <v>89.24</v>
      </c>
      <c r="M125" s="1">
        <v>45783.125</v>
      </c>
      <c r="N125">
        <v>3.5</v>
      </c>
      <c r="O125">
        <v>45</v>
      </c>
      <c r="P125">
        <v>10</v>
      </c>
      <c r="Q125">
        <v>89.68</v>
      </c>
      <c r="U125" s="1">
        <v>45814.125</v>
      </c>
      <c r="V125">
        <v>18.600000000000001</v>
      </c>
      <c r="W125">
        <v>25</v>
      </c>
      <c r="X125">
        <v>16</v>
      </c>
      <c r="Y125">
        <v>88.47</v>
      </c>
    </row>
    <row r="126" spans="3:25" x14ac:dyDescent="0.25">
      <c r="C126" s="1">
        <v>45753.166666666664</v>
      </c>
      <c r="D126">
        <v>7.9</v>
      </c>
      <c r="E126">
        <v>29</v>
      </c>
      <c r="F126">
        <v>3</v>
      </c>
      <c r="G126">
        <v>89.21</v>
      </c>
      <c r="M126" s="1">
        <v>45783.166666666664</v>
      </c>
      <c r="N126">
        <v>2.5</v>
      </c>
      <c r="O126">
        <v>51</v>
      </c>
      <c r="P126">
        <v>11</v>
      </c>
      <c r="Q126">
        <v>89.71</v>
      </c>
      <c r="U126" s="1">
        <v>45814.166666666664</v>
      </c>
      <c r="V126">
        <v>17.600000000000001</v>
      </c>
      <c r="W126">
        <v>28</v>
      </c>
      <c r="X126">
        <v>12</v>
      </c>
      <c r="Y126">
        <v>88.46</v>
      </c>
    </row>
    <row r="127" spans="3:25" x14ac:dyDescent="0.25">
      <c r="C127" s="1">
        <v>45753.208333333336</v>
      </c>
      <c r="D127">
        <v>5.5</v>
      </c>
      <c r="E127">
        <v>36</v>
      </c>
      <c r="F127">
        <v>5</v>
      </c>
      <c r="G127">
        <v>89.22</v>
      </c>
      <c r="M127" s="1">
        <v>45783.208333333336</v>
      </c>
      <c r="N127">
        <v>2.2000000000000002</v>
      </c>
      <c r="O127">
        <v>53</v>
      </c>
      <c r="P127">
        <v>10</v>
      </c>
      <c r="Q127">
        <v>89.7</v>
      </c>
      <c r="U127" s="1">
        <v>45814.208333333336</v>
      </c>
      <c r="V127">
        <v>18.7</v>
      </c>
      <c r="W127">
        <v>32</v>
      </c>
      <c r="X127">
        <v>9</v>
      </c>
      <c r="Y127">
        <v>88.48</v>
      </c>
    </row>
    <row r="128" spans="3:25" x14ac:dyDescent="0.25">
      <c r="C128" s="1">
        <v>45753.25</v>
      </c>
      <c r="D128">
        <v>5.6</v>
      </c>
      <c r="E128">
        <v>35</v>
      </c>
      <c r="F128">
        <v>9</v>
      </c>
      <c r="G128">
        <v>89.2</v>
      </c>
      <c r="M128" s="1">
        <v>45783.25</v>
      </c>
      <c r="N128">
        <v>2.1</v>
      </c>
      <c r="O128">
        <v>58</v>
      </c>
      <c r="P128">
        <v>9</v>
      </c>
      <c r="Q128">
        <v>89.71</v>
      </c>
      <c r="U128" s="1">
        <v>45814.25</v>
      </c>
      <c r="V128">
        <v>17.2</v>
      </c>
      <c r="W128">
        <v>43</v>
      </c>
      <c r="X128">
        <v>7</v>
      </c>
      <c r="Y128">
        <v>88.42</v>
      </c>
    </row>
    <row r="129" spans="3:25" x14ac:dyDescent="0.25">
      <c r="C129" s="1">
        <v>45753.291666666664</v>
      </c>
      <c r="D129">
        <v>5.6</v>
      </c>
      <c r="E129">
        <v>42</v>
      </c>
      <c r="F129">
        <v>3</v>
      </c>
      <c r="G129">
        <v>89.19</v>
      </c>
      <c r="M129" s="1">
        <v>45783.291666666664</v>
      </c>
      <c r="N129">
        <v>5.3</v>
      </c>
      <c r="O129">
        <v>49</v>
      </c>
      <c r="P129">
        <v>7</v>
      </c>
      <c r="Q129">
        <v>89.68</v>
      </c>
      <c r="U129" s="1">
        <v>45814.291666666664</v>
      </c>
      <c r="V129">
        <v>18.3</v>
      </c>
      <c r="W129">
        <v>37</v>
      </c>
      <c r="X129">
        <v>4</v>
      </c>
      <c r="Y129">
        <v>88.4</v>
      </c>
    </row>
    <row r="130" spans="3:25" x14ac:dyDescent="0.25">
      <c r="C130" s="1">
        <v>45753.333333333336</v>
      </c>
      <c r="D130">
        <v>9.4</v>
      </c>
      <c r="E130">
        <v>29</v>
      </c>
      <c r="F130">
        <v>3</v>
      </c>
      <c r="G130">
        <v>89.2</v>
      </c>
      <c r="M130" s="1">
        <v>45783.333333333336</v>
      </c>
      <c r="N130">
        <v>8.8000000000000007</v>
      </c>
      <c r="O130">
        <v>34</v>
      </c>
      <c r="P130">
        <v>19</v>
      </c>
      <c r="Q130">
        <v>89.71</v>
      </c>
      <c r="U130" s="1">
        <v>45814.333333333336</v>
      </c>
      <c r="V130">
        <v>19</v>
      </c>
      <c r="W130">
        <v>33</v>
      </c>
      <c r="X130">
        <v>8</v>
      </c>
      <c r="Y130">
        <v>88.37</v>
      </c>
    </row>
    <row r="131" spans="3:25" x14ac:dyDescent="0.25">
      <c r="C131" s="1">
        <v>45753.375</v>
      </c>
      <c r="D131">
        <v>11.1</v>
      </c>
      <c r="E131">
        <v>29</v>
      </c>
      <c r="F131">
        <v>8</v>
      </c>
      <c r="G131">
        <v>89.17</v>
      </c>
      <c r="M131" s="1">
        <v>45783.375</v>
      </c>
      <c r="N131">
        <v>12.4</v>
      </c>
      <c r="O131">
        <v>25</v>
      </c>
      <c r="P131">
        <v>24</v>
      </c>
      <c r="Q131">
        <v>89.7</v>
      </c>
      <c r="U131" s="1">
        <v>45814.375</v>
      </c>
      <c r="V131">
        <v>21.2</v>
      </c>
      <c r="W131">
        <v>30</v>
      </c>
      <c r="X131">
        <v>13</v>
      </c>
      <c r="Y131">
        <v>88.33</v>
      </c>
    </row>
    <row r="132" spans="3:25" x14ac:dyDescent="0.25">
      <c r="C132" s="1">
        <v>45753.416666666664</v>
      </c>
      <c r="D132">
        <v>13.5</v>
      </c>
      <c r="E132">
        <v>26</v>
      </c>
      <c r="F132">
        <v>9</v>
      </c>
      <c r="G132">
        <v>89.16</v>
      </c>
      <c r="M132" s="1">
        <v>45783.416666666664</v>
      </c>
      <c r="N132">
        <v>15.1</v>
      </c>
      <c r="O132">
        <v>20</v>
      </c>
      <c r="P132">
        <v>26</v>
      </c>
      <c r="Q132">
        <v>89.65</v>
      </c>
      <c r="U132" s="1">
        <v>45814.416666666664</v>
      </c>
      <c r="V132">
        <v>22</v>
      </c>
      <c r="W132">
        <v>27</v>
      </c>
      <c r="X132">
        <v>17</v>
      </c>
      <c r="Y132">
        <v>88.31</v>
      </c>
    </row>
    <row r="133" spans="3:25" x14ac:dyDescent="0.25">
      <c r="C133" s="1">
        <v>45753.458333333336</v>
      </c>
      <c r="D133">
        <v>15.2</v>
      </c>
      <c r="E133">
        <v>18</v>
      </c>
      <c r="F133">
        <v>10</v>
      </c>
      <c r="G133">
        <v>89.15</v>
      </c>
      <c r="M133" s="1">
        <v>45783.458333333336</v>
      </c>
      <c r="N133">
        <v>16.100000000000001</v>
      </c>
      <c r="O133">
        <v>18</v>
      </c>
      <c r="P133">
        <v>29</v>
      </c>
      <c r="Q133">
        <v>89.62</v>
      </c>
      <c r="U133" s="1">
        <v>45814.458333333336</v>
      </c>
      <c r="V133">
        <v>23.1</v>
      </c>
      <c r="W133">
        <v>25</v>
      </c>
      <c r="X133">
        <v>13</v>
      </c>
      <c r="Y133">
        <v>88.26</v>
      </c>
    </row>
    <row r="134" spans="3:25" x14ac:dyDescent="0.25">
      <c r="C134" s="1">
        <v>45753.5</v>
      </c>
      <c r="D134">
        <v>16</v>
      </c>
      <c r="E134">
        <v>18</v>
      </c>
      <c r="F134">
        <v>14</v>
      </c>
      <c r="G134">
        <v>89.1</v>
      </c>
      <c r="M134" s="1">
        <v>45783.5</v>
      </c>
      <c r="N134">
        <v>16.7</v>
      </c>
      <c r="O134">
        <v>20</v>
      </c>
      <c r="P134">
        <v>35</v>
      </c>
      <c r="Q134">
        <v>89.51</v>
      </c>
      <c r="U134" s="1">
        <v>45814.5</v>
      </c>
      <c r="V134">
        <v>23.6</v>
      </c>
      <c r="W134">
        <v>25</v>
      </c>
      <c r="X134">
        <v>14</v>
      </c>
      <c r="Y134">
        <v>88.21</v>
      </c>
    </row>
    <row r="135" spans="3:25" x14ac:dyDescent="0.25">
      <c r="C135" s="1">
        <v>45753.541666666664</v>
      </c>
      <c r="D135">
        <v>17.2</v>
      </c>
      <c r="E135">
        <v>17</v>
      </c>
      <c r="F135">
        <v>13</v>
      </c>
      <c r="G135">
        <v>89.04</v>
      </c>
      <c r="M135" s="1">
        <v>45783.541666666664</v>
      </c>
      <c r="N135">
        <v>18</v>
      </c>
      <c r="O135">
        <v>17</v>
      </c>
      <c r="P135">
        <v>28</v>
      </c>
      <c r="Q135">
        <v>89.44</v>
      </c>
      <c r="U135" s="1">
        <v>45814.541666666664</v>
      </c>
      <c r="V135">
        <v>24.1</v>
      </c>
      <c r="W135">
        <v>24</v>
      </c>
      <c r="X135">
        <v>24</v>
      </c>
      <c r="Y135">
        <v>88.16</v>
      </c>
    </row>
    <row r="136" spans="3:25" x14ac:dyDescent="0.25">
      <c r="C136" s="1">
        <v>45753.583333333336</v>
      </c>
      <c r="D136">
        <v>18.100000000000001</v>
      </c>
      <c r="E136">
        <v>20</v>
      </c>
      <c r="F136">
        <v>13</v>
      </c>
      <c r="G136">
        <v>88.98</v>
      </c>
      <c r="M136" s="1">
        <v>45783.583333333336</v>
      </c>
      <c r="N136">
        <v>18.5</v>
      </c>
      <c r="O136">
        <v>15</v>
      </c>
      <c r="P136">
        <v>32</v>
      </c>
      <c r="Q136">
        <v>89.38</v>
      </c>
      <c r="U136" s="1">
        <v>45814.583333333336</v>
      </c>
      <c r="V136">
        <v>25.6</v>
      </c>
      <c r="W136">
        <v>20</v>
      </c>
      <c r="X136">
        <v>25</v>
      </c>
      <c r="Y136">
        <v>88.09</v>
      </c>
    </row>
    <row r="137" spans="3:25" x14ac:dyDescent="0.25">
      <c r="C137" s="1">
        <v>45753.625</v>
      </c>
      <c r="D137">
        <v>19</v>
      </c>
      <c r="E137">
        <v>17</v>
      </c>
      <c r="F137">
        <v>18</v>
      </c>
      <c r="G137">
        <v>88.91</v>
      </c>
      <c r="M137" s="1">
        <v>45783.625</v>
      </c>
      <c r="N137">
        <v>19.100000000000001</v>
      </c>
      <c r="O137">
        <v>15</v>
      </c>
      <c r="P137">
        <v>37</v>
      </c>
      <c r="Q137">
        <v>89.27</v>
      </c>
      <c r="U137" s="1">
        <v>45814.625</v>
      </c>
      <c r="V137">
        <v>24.8</v>
      </c>
      <c r="W137">
        <v>22</v>
      </c>
      <c r="X137">
        <v>32</v>
      </c>
      <c r="Y137">
        <v>88.09</v>
      </c>
    </row>
    <row r="138" spans="3:25" x14ac:dyDescent="0.25">
      <c r="C138" s="1">
        <v>45753.666666666664</v>
      </c>
      <c r="D138">
        <v>18.399999999999999</v>
      </c>
      <c r="E138">
        <v>18</v>
      </c>
      <c r="F138">
        <v>15</v>
      </c>
      <c r="G138">
        <v>88.85</v>
      </c>
      <c r="M138" s="1">
        <v>45783.666666666664</v>
      </c>
      <c r="N138">
        <v>19</v>
      </c>
      <c r="O138">
        <v>14</v>
      </c>
      <c r="P138">
        <v>42</v>
      </c>
      <c r="Q138">
        <v>89.18</v>
      </c>
      <c r="U138" s="1">
        <v>45814.666666666664</v>
      </c>
      <c r="V138">
        <v>24.3</v>
      </c>
      <c r="W138">
        <v>22</v>
      </c>
      <c r="X138">
        <v>29</v>
      </c>
      <c r="Y138">
        <v>88.09</v>
      </c>
    </row>
    <row r="139" spans="3:25" x14ac:dyDescent="0.25">
      <c r="C139" s="1">
        <v>45753.708333333336</v>
      </c>
      <c r="D139">
        <v>18.5</v>
      </c>
      <c r="E139">
        <v>19</v>
      </c>
      <c r="F139">
        <v>23</v>
      </c>
      <c r="G139">
        <v>88.8</v>
      </c>
      <c r="M139" s="1">
        <v>45783.708333333336</v>
      </c>
      <c r="N139">
        <v>18.7</v>
      </c>
      <c r="O139">
        <v>15</v>
      </c>
      <c r="P139">
        <v>41</v>
      </c>
      <c r="Q139">
        <v>89.03</v>
      </c>
      <c r="U139" s="1">
        <v>45814.708333333336</v>
      </c>
      <c r="V139">
        <v>24.6</v>
      </c>
      <c r="W139">
        <v>21</v>
      </c>
      <c r="X139">
        <v>32</v>
      </c>
      <c r="Y139">
        <v>88.06</v>
      </c>
    </row>
    <row r="140" spans="3:25" x14ac:dyDescent="0.25">
      <c r="C140" s="1">
        <v>45753.75</v>
      </c>
      <c r="D140">
        <v>17.5</v>
      </c>
      <c r="E140">
        <v>20</v>
      </c>
      <c r="F140">
        <v>23</v>
      </c>
      <c r="G140">
        <v>88.74</v>
      </c>
      <c r="M140" s="1">
        <v>45783.75</v>
      </c>
      <c r="N140">
        <v>18.2</v>
      </c>
      <c r="O140">
        <v>16</v>
      </c>
      <c r="P140">
        <v>39</v>
      </c>
      <c r="Q140">
        <v>88.99</v>
      </c>
      <c r="U140" s="1">
        <v>45814.75</v>
      </c>
      <c r="V140">
        <v>24.3</v>
      </c>
      <c r="W140">
        <v>22</v>
      </c>
      <c r="X140">
        <v>38</v>
      </c>
      <c r="Y140">
        <v>88.07</v>
      </c>
    </row>
    <row r="141" spans="3:25" x14ac:dyDescent="0.25">
      <c r="C141" s="1">
        <v>45753.791666666664</v>
      </c>
      <c r="D141">
        <v>14.7</v>
      </c>
      <c r="E141">
        <v>25</v>
      </c>
      <c r="F141">
        <v>14</v>
      </c>
      <c r="G141">
        <v>88.68</v>
      </c>
      <c r="M141" s="1">
        <v>45783.791666666664</v>
      </c>
      <c r="N141">
        <v>16.600000000000001</v>
      </c>
      <c r="O141">
        <v>19</v>
      </c>
      <c r="P141">
        <v>37</v>
      </c>
      <c r="Q141">
        <v>88.95</v>
      </c>
      <c r="U141" s="1">
        <v>45814.791666666664</v>
      </c>
      <c r="V141">
        <v>23.1</v>
      </c>
      <c r="W141">
        <v>23</v>
      </c>
      <c r="X141">
        <v>36</v>
      </c>
      <c r="Y141">
        <v>88.11</v>
      </c>
    </row>
    <row r="142" spans="3:25" x14ac:dyDescent="0.25">
      <c r="C142" s="1">
        <v>45753.833333333336</v>
      </c>
      <c r="D142">
        <v>12.8</v>
      </c>
      <c r="E142">
        <v>29</v>
      </c>
      <c r="F142">
        <v>10</v>
      </c>
      <c r="G142">
        <v>88.65</v>
      </c>
      <c r="M142" s="1">
        <v>45783.833333333336</v>
      </c>
      <c r="N142">
        <v>14.7</v>
      </c>
      <c r="O142">
        <v>24</v>
      </c>
      <c r="P142">
        <v>35</v>
      </c>
      <c r="Q142">
        <v>88.96</v>
      </c>
      <c r="U142" s="1">
        <v>45814.833333333336</v>
      </c>
      <c r="V142">
        <v>21.6</v>
      </c>
      <c r="W142">
        <v>25</v>
      </c>
      <c r="X142">
        <v>28</v>
      </c>
      <c r="Y142">
        <v>88.17</v>
      </c>
    </row>
    <row r="143" spans="3:25" x14ac:dyDescent="0.25">
      <c r="C143" s="1">
        <v>45753.875</v>
      </c>
      <c r="D143">
        <v>12.3</v>
      </c>
      <c r="E143">
        <v>30</v>
      </c>
      <c r="F143">
        <v>5</v>
      </c>
      <c r="G143">
        <v>88.62</v>
      </c>
      <c r="M143" s="1">
        <v>45783.875</v>
      </c>
      <c r="N143">
        <v>13.3</v>
      </c>
      <c r="O143">
        <v>29</v>
      </c>
      <c r="P143">
        <v>35</v>
      </c>
      <c r="Q143">
        <v>88.98</v>
      </c>
      <c r="U143" s="1">
        <v>45814.875</v>
      </c>
      <c r="V143">
        <v>20.100000000000001</v>
      </c>
      <c r="W143">
        <v>29</v>
      </c>
      <c r="X143">
        <v>26</v>
      </c>
      <c r="Y143">
        <v>88.24</v>
      </c>
    </row>
    <row r="144" spans="3:25" x14ac:dyDescent="0.25">
      <c r="C144" s="1">
        <v>45753.916666666664</v>
      </c>
      <c r="D144">
        <v>7.8</v>
      </c>
      <c r="E144">
        <v>42</v>
      </c>
      <c r="F144">
        <v>0</v>
      </c>
      <c r="G144">
        <v>88.55</v>
      </c>
      <c r="M144" s="1">
        <v>45783.916666666664</v>
      </c>
      <c r="N144">
        <v>12.1</v>
      </c>
      <c r="O144">
        <v>35</v>
      </c>
      <c r="P144">
        <v>35</v>
      </c>
      <c r="Q144">
        <v>88.93</v>
      </c>
      <c r="U144" s="1">
        <v>45814.916666666664</v>
      </c>
      <c r="V144">
        <v>18.899999999999999</v>
      </c>
      <c r="W144">
        <v>33</v>
      </c>
      <c r="X144">
        <v>22</v>
      </c>
      <c r="Y144">
        <v>88.4</v>
      </c>
    </row>
    <row r="145" spans="3:25" x14ac:dyDescent="0.25">
      <c r="C145" s="1">
        <v>45753.958333333336</v>
      </c>
      <c r="D145">
        <v>7.5</v>
      </c>
      <c r="E145">
        <v>46</v>
      </c>
      <c r="F145">
        <v>7</v>
      </c>
      <c r="G145">
        <v>88.49</v>
      </c>
      <c r="M145" s="1">
        <v>45783.958333333336</v>
      </c>
      <c r="N145">
        <v>11</v>
      </c>
      <c r="O145">
        <v>42</v>
      </c>
      <c r="P145">
        <v>36</v>
      </c>
      <c r="Q145">
        <v>88.85</v>
      </c>
      <c r="U145" s="1">
        <v>45814.958333333336</v>
      </c>
      <c r="V145">
        <v>16.899999999999999</v>
      </c>
      <c r="W145">
        <v>51</v>
      </c>
      <c r="X145">
        <v>14</v>
      </c>
      <c r="Y145">
        <v>88.51</v>
      </c>
    </row>
    <row r="146" spans="3:25" x14ac:dyDescent="0.25">
      <c r="C146" s="1">
        <v>45754</v>
      </c>
      <c r="D146">
        <v>5.8</v>
      </c>
      <c r="E146">
        <v>54</v>
      </c>
      <c r="F146">
        <v>4</v>
      </c>
      <c r="G146">
        <v>88.44</v>
      </c>
      <c r="M146" s="1">
        <v>45784</v>
      </c>
      <c r="N146">
        <v>8.6999999999999993</v>
      </c>
      <c r="O146">
        <v>50</v>
      </c>
      <c r="P146">
        <v>32</v>
      </c>
      <c r="Q146">
        <v>88.78</v>
      </c>
      <c r="U146" s="1">
        <v>45815</v>
      </c>
      <c r="V146">
        <v>16.2</v>
      </c>
      <c r="W146">
        <v>40</v>
      </c>
      <c r="X146">
        <v>21</v>
      </c>
      <c r="Y146">
        <v>88.59</v>
      </c>
    </row>
    <row r="147" spans="3:25" x14ac:dyDescent="0.25">
      <c r="C147" s="1">
        <v>45754.041666666664</v>
      </c>
      <c r="M147" s="1">
        <v>45784.041666666664</v>
      </c>
      <c r="N147">
        <v>6.9</v>
      </c>
      <c r="O147">
        <v>57</v>
      </c>
      <c r="P147">
        <v>14</v>
      </c>
      <c r="Q147">
        <v>88.73</v>
      </c>
      <c r="U147" s="1">
        <v>45815.041666666664</v>
      </c>
      <c r="V147">
        <v>15.6</v>
      </c>
      <c r="W147">
        <v>35</v>
      </c>
      <c r="X147">
        <v>26</v>
      </c>
      <c r="Y147">
        <v>88.69</v>
      </c>
    </row>
    <row r="148" spans="3:25" x14ac:dyDescent="0.25">
      <c r="C148" s="1">
        <v>45754.083333333336</v>
      </c>
      <c r="D148">
        <v>6</v>
      </c>
      <c r="E148">
        <v>48</v>
      </c>
      <c r="F148">
        <v>3</v>
      </c>
      <c r="G148">
        <v>88.33</v>
      </c>
      <c r="M148" s="1">
        <v>45784.083333333336</v>
      </c>
      <c r="N148">
        <v>5</v>
      </c>
      <c r="O148">
        <v>65</v>
      </c>
      <c r="P148">
        <v>15</v>
      </c>
      <c r="Q148">
        <v>88.66</v>
      </c>
      <c r="U148" s="1">
        <v>45815.083333333336</v>
      </c>
      <c r="V148">
        <v>14.1</v>
      </c>
      <c r="W148">
        <v>40</v>
      </c>
      <c r="X148">
        <v>38</v>
      </c>
      <c r="Y148">
        <v>88.77</v>
      </c>
    </row>
    <row r="149" spans="3:25" x14ac:dyDescent="0.25">
      <c r="C149" s="1">
        <v>45754.125</v>
      </c>
      <c r="D149">
        <v>5.4</v>
      </c>
      <c r="E149">
        <v>53</v>
      </c>
      <c r="F149">
        <v>11</v>
      </c>
      <c r="G149">
        <v>88.27</v>
      </c>
      <c r="M149" s="1">
        <v>45784.125</v>
      </c>
      <c r="N149">
        <v>4.0999999999999996</v>
      </c>
      <c r="O149">
        <v>70</v>
      </c>
      <c r="P149">
        <v>10</v>
      </c>
      <c r="Q149">
        <v>88.58</v>
      </c>
      <c r="U149" s="1">
        <v>45815.125</v>
      </c>
      <c r="V149">
        <v>12.1</v>
      </c>
      <c r="W149">
        <v>47</v>
      </c>
      <c r="X149">
        <v>32</v>
      </c>
      <c r="Y149">
        <v>88.88</v>
      </c>
    </row>
    <row r="150" spans="3:25" x14ac:dyDescent="0.25">
      <c r="C150" s="1">
        <v>45754.166666666664</v>
      </c>
      <c r="D150">
        <v>6.6</v>
      </c>
      <c r="E150">
        <v>50</v>
      </c>
      <c r="F150">
        <v>10</v>
      </c>
      <c r="G150">
        <v>88.22</v>
      </c>
      <c r="M150" s="1">
        <v>45784.166666666664</v>
      </c>
      <c r="N150">
        <v>3.9</v>
      </c>
      <c r="O150">
        <v>70</v>
      </c>
      <c r="P150">
        <v>9</v>
      </c>
      <c r="Q150">
        <v>88.53</v>
      </c>
      <c r="U150" s="1">
        <v>45815.166666666664</v>
      </c>
      <c r="V150">
        <v>11.5</v>
      </c>
      <c r="W150">
        <v>49</v>
      </c>
      <c r="X150">
        <v>17</v>
      </c>
      <c r="Y150">
        <v>88.96</v>
      </c>
    </row>
    <row r="151" spans="3:25" x14ac:dyDescent="0.25">
      <c r="C151" s="1">
        <v>45754.208333333336</v>
      </c>
      <c r="D151">
        <v>4.7</v>
      </c>
      <c r="E151">
        <v>60</v>
      </c>
      <c r="F151">
        <v>8</v>
      </c>
      <c r="G151">
        <v>88.18</v>
      </c>
      <c r="M151" s="1">
        <v>45784.208333333336</v>
      </c>
      <c r="N151">
        <v>3.1</v>
      </c>
      <c r="O151">
        <v>73</v>
      </c>
      <c r="P151">
        <v>10</v>
      </c>
      <c r="Q151">
        <v>88.48</v>
      </c>
      <c r="U151" s="1">
        <v>45815.208333333336</v>
      </c>
      <c r="V151">
        <v>11.3</v>
      </c>
      <c r="W151">
        <v>49</v>
      </c>
      <c r="X151">
        <v>15</v>
      </c>
      <c r="Y151">
        <v>89.01</v>
      </c>
    </row>
    <row r="152" spans="3:25" x14ac:dyDescent="0.25">
      <c r="C152" s="1">
        <v>45754.25</v>
      </c>
      <c r="D152">
        <v>6.3</v>
      </c>
      <c r="E152">
        <v>55</v>
      </c>
      <c r="F152">
        <v>12</v>
      </c>
      <c r="G152">
        <v>88.13</v>
      </c>
      <c r="M152" s="1">
        <v>45784.25</v>
      </c>
      <c r="N152">
        <v>5.9</v>
      </c>
      <c r="O152">
        <v>61</v>
      </c>
      <c r="P152">
        <v>16</v>
      </c>
      <c r="Q152">
        <v>88.45</v>
      </c>
      <c r="U152" s="1">
        <v>45815.25</v>
      </c>
      <c r="V152">
        <v>11.4</v>
      </c>
      <c r="W152">
        <v>47</v>
      </c>
      <c r="X152">
        <v>17</v>
      </c>
      <c r="Y152">
        <v>89.1</v>
      </c>
    </row>
    <row r="153" spans="3:25" x14ac:dyDescent="0.25">
      <c r="C153" s="1">
        <v>45754.291666666664</v>
      </c>
      <c r="D153">
        <v>6.3</v>
      </c>
      <c r="E153">
        <v>59</v>
      </c>
      <c r="F153">
        <v>15</v>
      </c>
      <c r="G153">
        <v>88.11</v>
      </c>
      <c r="M153" s="1">
        <v>45784.291666666664</v>
      </c>
      <c r="N153">
        <v>9.3000000000000007</v>
      </c>
      <c r="O153">
        <v>47</v>
      </c>
      <c r="P153">
        <v>12</v>
      </c>
      <c r="Q153">
        <v>88.41</v>
      </c>
      <c r="U153" s="1">
        <v>45815.291666666664</v>
      </c>
      <c r="V153">
        <v>11.7</v>
      </c>
      <c r="W153">
        <v>44</v>
      </c>
      <c r="X153">
        <v>23</v>
      </c>
      <c r="Y153">
        <v>89.13</v>
      </c>
    </row>
    <row r="154" spans="3:25" x14ac:dyDescent="0.25">
      <c r="C154" s="1">
        <v>45754.333333333336</v>
      </c>
      <c r="D154">
        <v>9.3000000000000007</v>
      </c>
      <c r="E154">
        <v>50</v>
      </c>
      <c r="F154">
        <v>6</v>
      </c>
      <c r="G154">
        <v>88.11</v>
      </c>
      <c r="M154" s="1">
        <v>45784.333333333336</v>
      </c>
      <c r="N154">
        <v>11.7</v>
      </c>
      <c r="O154">
        <v>43</v>
      </c>
      <c r="P154">
        <v>12</v>
      </c>
      <c r="Q154">
        <v>88.38</v>
      </c>
      <c r="U154" s="1">
        <v>45815.333333333336</v>
      </c>
      <c r="V154">
        <v>12.4</v>
      </c>
      <c r="W154">
        <v>40</v>
      </c>
      <c r="X154">
        <v>16</v>
      </c>
      <c r="Y154">
        <v>89.19</v>
      </c>
    </row>
    <row r="155" spans="3:25" x14ac:dyDescent="0.25">
      <c r="C155" s="1">
        <v>45754.375</v>
      </c>
      <c r="D155">
        <v>11.9</v>
      </c>
      <c r="E155">
        <v>44</v>
      </c>
      <c r="F155">
        <v>7</v>
      </c>
      <c r="G155">
        <v>88.05</v>
      </c>
      <c r="M155" s="1">
        <v>45784.375</v>
      </c>
      <c r="N155">
        <v>14.4</v>
      </c>
      <c r="O155">
        <v>29</v>
      </c>
      <c r="P155">
        <v>6</v>
      </c>
      <c r="Q155">
        <v>88.37</v>
      </c>
      <c r="U155" s="1">
        <v>45815.375</v>
      </c>
      <c r="V155">
        <v>13.6</v>
      </c>
      <c r="W155">
        <v>35</v>
      </c>
      <c r="X155">
        <v>14</v>
      </c>
      <c r="Y155">
        <v>89.21</v>
      </c>
    </row>
    <row r="156" spans="3:25" x14ac:dyDescent="0.25">
      <c r="C156" s="1">
        <v>45754.416666666664</v>
      </c>
      <c r="D156">
        <v>15.9</v>
      </c>
      <c r="E156">
        <v>34</v>
      </c>
      <c r="F156">
        <v>13</v>
      </c>
      <c r="G156">
        <v>87.97</v>
      </c>
      <c r="M156" s="1">
        <v>45784.416666666664</v>
      </c>
      <c r="N156">
        <v>17.7</v>
      </c>
      <c r="O156">
        <v>24</v>
      </c>
      <c r="P156">
        <v>6</v>
      </c>
      <c r="Q156">
        <v>88.35</v>
      </c>
      <c r="U156" s="1">
        <v>45815.416666666664</v>
      </c>
      <c r="V156">
        <v>16</v>
      </c>
      <c r="W156">
        <v>30</v>
      </c>
      <c r="X156">
        <v>18</v>
      </c>
      <c r="Y156">
        <v>89.2</v>
      </c>
    </row>
    <row r="157" spans="3:25" x14ac:dyDescent="0.25">
      <c r="C157" s="1">
        <v>45754.458333333336</v>
      </c>
      <c r="D157">
        <v>16.399999999999999</v>
      </c>
      <c r="E157">
        <v>26</v>
      </c>
      <c r="F157">
        <v>24</v>
      </c>
      <c r="G157">
        <v>87.92</v>
      </c>
      <c r="M157" s="1">
        <v>45784.458333333336</v>
      </c>
      <c r="N157">
        <v>19.7</v>
      </c>
      <c r="O157">
        <v>19</v>
      </c>
      <c r="P157">
        <v>9</v>
      </c>
      <c r="Q157">
        <v>88.34</v>
      </c>
      <c r="U157" s="1">
        <v>45815.458333333336</v>
      </c>
      <c r="V157">
        <v>15.8</v>
      </c>
      <c r="W157">
        <v>29</v>
      </c>
      <c r="X157">
        <v>24</v>
      </c>
      <c r="Y157">
        <v>89.21</v>
      </c>
    </row>
    <row r="158" spans="3:25" x14ac:dyDescent="0.25">
      <c r="C158" s="1">
        <v>45754.5</v>
      </c>
      <c r="D158">
        <v>16.5</v>
      </c>
      <c r="E158">
        <v>27</v>
      </c>
      <c r="F158">
        <v>18</v>
      </c>
      <c r="G158">
        <v>87.86</v>
      </c>
      <c r="M158" s="1">
        <v>45784.5</v>
      </c>
      <c r="N158">
        <v>20.399999999999999</v>
      </c>
      <c r="O158">
        <v>13</v>
      </c>
      <c r="P158">
        <v>26</v>
      </c>
      <c r="Q158">
        <v>88.35</v>
      </c>
      <c r="U158" s="1">
        <v>45815.5</v>
      </c>
      <c r="V158">
        <v>17.8</v>
      </c>
      <c r="W158">
        <v>26</v>
      </c>
      <c r="X158">
        <v>33</v>
      </c>
      <c r="Y158">
        <v>89.21</v>
      </c>
    </row>
    <row r="159" spans="3:25" x14ac:dyDescent="0.25">
      <c r="C159" s="1">
        <v>45754.541666666664</v>
      </c>
      <c r="D159">
        <v>16.8</v>
      </c>
      <c r="E159">
        <v>30</v>
      </c>
      <c r="F159">
        <v>23</v>
      </c>
      <c r="G159">
        <v>87.78</v>
      </c>
      <c r="M159" s="1">
        <v>45784.541666666664</v>
      </c>
      <c r="N159">
        <v>21</v>
      </c>
      <c r="O159">
        <v>15</v>
      </c>
      <c r="P159">
        <v>16</v>
      </c>
      <c r="Q159">
        <v>88.33</v>
      </c>
      <c r="U159" s="1">
        <v>45815.541666666664</v>
      </c>
      <c r="V159">
        <v>18.600000000000001</v>
      </c>
      <c r="W159">
        <v>25</v>
      </c>
      <c r="X159">
        <v>22</v>
      </c>
      <c r="Y159">
        <v>89.2</v>
      </c>
    </row>
    <row r="160" spans="3:25" x14ac:dyDescent="0.25">
      <c r="C160" s="1">
        <v>45754.583333333336</v>
      </c>
      <c r="D160">
        <v>17.899999999999999</v>
      </c>
      <c r="E160">
        <v>28</v>
      </c>
      <c r="F160">
        <v>20</v>
      </c>
      <c r="G160">
        <v>87.71</v>
      </c>
      <c r="M160" s="1">
        <v>45784.583333333336</v>
      </c>
      <c r="N160">
        <v>20.2</v>
      </c>
      <c r="O160">
        <v>16</v>
      </c>
      <c r="P160">
        <v>15</v>
      </c>
      <c r="Q160">
        <v>88.34</v>
      </c>
      <c r="U160" s="1">
        <v>45815.583333333336</v>
      </c>
      <c r="V160">
        <v>19.5</v>
      </c>
      <c r="W160">
        <v>25</v>
      </c>
      <c r="X160">
        <v>23</v>
      </c>
      <c r="Y160">
        <v>89.2</v>
      </c>
    </row>
    <row r="161" spans="3:25" x14ac:dyDescent="0.25">
      <c r="C161" s="1">
        <v>45754.625</v>
      </c>
      <c r="D161">
        <v>17.600000000000001</v>
      </c>
      <c r="E161">
        <v>26</v>
      </c>
      <c r="F161">
        <v>18</v>
      </c>
      <c r="G161">
        <v>87.66</v>
      </c>
      <c r="M161" s="1">
        <v>45784.625</v>
      </c>
      <c r="N161">
        <v>20.3</v>
      </c>
      <c r="O161">
        <v>17</v>
      </c>
      <c r="P161">
        <v>23</v>
      </c>
      <c r="Q161">
        <v>88.32</v>
      </c>
      <c r="U161" s="1">
        <v>45815.625</v>
      </c>
      <c r="V161">
        <v>18.8</v>
      </c>
      <c r="W161">
        <v>23</v>
      </c>
      <c r="X161">
        <v>23</v>
      </c>
      <c r="Y161">
        <v>89.22</v>
      </c>
    </row>
    <row r="162" spans="3:25" x14ac:dyDescent="0.25">
      <c r="C162" s="1">
        <v>45754.666666666664</v>
      </c>
      <c r="D162">
        <v>16.3</v>
      </c>
      <c r="E162">
        <v>31</v>
      </c>
      <c r="F162">
        <v>19</v>
      </c>
      <c r="G162">
        <v>87.67</v>
      </c>
      <c r="M162" s="1">
        <v>45784.666666666664</v>
      </c>
      <c r="N162">
        <v>19.8</v>
      </c>
      <c r="O162">
        <v>22</v>
      </c>
      <c r="P162">
        <v>9</v>
      </c>
      <c r="Q162">
        <v>88.31</v>
      </c>
      <c r="U162" s="1">
        <v>45815.666666666664</v>
      </c>
      <c r="V162">
        <v>18.8</v>
      </c>
      <c r="W162">
        <v>24</v>
      </c>
      <c r="X162">
        <v>26</v>
      </c>
      <c r="Y162">
        <v>89.25</v>
      </c>
    </row>
    <row r="163" spans="3:25" x14ac:dyDescent="0.25">
      <c r="C163" s="1">
        <v>45754.708333333336</v>
      </c>
      <c r="D163">
        <v>15.3</v>
      </c>
      <c r="E163">
        <v>30</v>
      </c>
      <c r="F163">
        <v>20</v>
      </c>
      <c r="G163">
        <v>87.62</v>
      </c>
      <c r="M163" s="1">
        <v>45784.708333333336</v>
      </c>
      <c r="N163">
        <v>19.399999999999999</v>
      </c>
      <c r="O163">
        <v>19</v>
      </c>
      <c r="P163">
        <v>14</v>
      </c>
      <c r="Q163">
        <v>88.28</v>
      </c>
      <c r="U163" s="1">
        <v>45815.708333333336</v>
      </c>
      <c r="V163">
        <v>19.399999999999999</v>
      </c>
      <c r="W163">
        <v>24</v>
      </c>
      <c r="X163">
        <v>23</v>
      </c>
      <c r="Y163">
        <v>89.28</v>
      </c>
    </row>
    <row r="164" spans="3:25" x14ac:dyDescent="0.25">
      <c r="C164" s="1">
        <v>45754.75</v>
      </c>
      <c r="D164">
        <v>15.6</v>
      </c>
      <c r="E164">
        <v>30</v>
      </c>
      <c r="F164">
        <v>18</v>
      </c>
      <c r="G164">
        <v>87.61</v>
      </c>
      <c r="M164" s="1">
        <v>45784.75</v>
      </c>
      <c r="N164">
        <v>18.600000000000001</v>
      </c>
      <c r="O164">
        <v>23</v>
      </c>
      <c r="P164">
        <v>16</v>
      </c>
      <c r="Q164">
        <v>88.24</v>
      </c>
      <c r="U164" s="1">
        <v>45815.75</v>
      </c>
      <c r="V164">
        <v>17.5</v>
      </c>
      <c r="W164">
        <v>26</v>
      </c>
      <c r="X164">
        <v>29</v>
      </c>
      <c r="Y164">
        <v>89.3</v>
      </c>
    </row>
    <row r="165" spans="3:25" x14ac:dyDescent="0.25">
      <c r="C165" s="1">
        <v>45754.791666666664</v>
      </c>
      <c r="D165">
        <v>13.7</v>
      </c>
      <c r="E165">
        <v>35</v>
      </c>
      <c r="F165">
        <v>26</v>
      </c>
      <c r="G165">
        <v>87.6</v>
      </c>
      <c r="M165" s="1">
        <v>45784.791666666664</v>
      </c>
      <c r="N165">
        <v>17.5</v>
      </c>
      <c r="O165">
        <v>29</v>
      </c>
      <c r="P165">
        <v>12</v>
      </c>
      <c r="Q165">
        <v>88.24</v>
      </c>
      <c r="U165" s="1">
        <v>45815.791666666664</v>
      </c>
      <c r="V165">
        <v>17</v>
      </c>
      <c r="W165">
        <v>27</v>
      </c>
      <c r="X165">
        <v>29</v>
      </c>
      <c r="Y165">
        <v>89.37</v>
      </c>
    </row>
    <row r="166" spans="3:25" x14ac:dyDescent="0.25">
      <c r="C166" s="1">
        <v>45754.833333333336</v>
      </c>
      <c r="D166">
        <v>12.2</v>
      </c>
      <c r="E166">
        <v>35</v>
      </c>
      <c r="F166">
        <v>23</v>
      </c>
      <c r="G166">
        <v>87.65</v>
      </c>
      <c r="M166" s="1">
        <v>45784.833333333336</v>
      </c>
      <c r="N166">
        <v>17.399999999999999</v>
      </c>
      <c r="O166">
        <v>28</v>
      </c>
      <c r="P166">
        <v>11</v>
      </c>
      <c r="Q166">
        <v>88.24</v>
      </c>
      <c r="U166" s="1">
        <v>45815.833333333336</v>
      </c>
      <c r="V166">
        <v>15.5</v>
      </c>
      <c r="W166">
        <v>31</v>
      </c>
      <c r="X166">
        <v>18</v>
      </c>
      <c r="Y166">
        <v>89.44</v>
      </c>
    </row>
    <row r="167" spans="3:25" x14ac:dyDescent="0.25">
      <c r="C167" s="1">
        <v>45754.875</v>
      </c>
      <c r="D167">
        <v>10.1</v>
      </c>
      <c r="E167">
        <v>44</v>
      </c>
      <c r="F167">
        <v>19</v>
      </c>
      <c r="G167">
        <v>87.71</v>
      </c>
      <c r="M167" s="1">
        <v>45784.875</v>
      </c>
      <c r="N167">
        <v>17</v>
      </c>
      <c r="O167">
        <v>29</v>
      </c>
      <c r="P167">
        <v>8</v>
      </c>
      <c r="Q167">
        <v>88.27</v>
      </c>
      <c r="U167" s="1">
        <v>45815.875</v>
      </c>
      <c r="V167">
        <v>14.2</v>
      </c>
      <c r="W167">
        <v>33</v>
      </c>
      <c r="X167">
        <v>19</v>
      </c>
      <c r="Y167">
        <v>89.51</v>
      </c>
    </row>
    <row r="168" spans="3:25" x14ac:dyDescent="0.25">
      <c r="C168" s="1">
        <v>45754.916666666664</v>
      </c>
      <c r="D168">
        <v>9.3000000000000007</v>
      </c>
      <c r="E168">
        <v>47</v>
      </c>
      <c r="F168">
        <v>14</v>
      </c>
      <c r="G168">
        <v>87.74</v>
      </c>
      <c r="M168" s="1">
        <v>45784.916666666664</v>
      </c>
      <c r="N168">
        <v>16.2</v>
      </c>
      <c r="O168">
        <v>31</v>
      </c>
      <c r="P168">
        <v>6</v>
      </c>
      <c r="Q168">
        <v>88.27</v>
      </c>
      <c r="U168" s="1">
        <v>45815.916666666664</v>
      </c>
      <c r="V168">
        <v>12.2</v>
      </c>
      <c r="W168">
        <v>39</v>
      </c>
      <c r="X168">
        <v>8</v>
      </c>
      <c r="Y168">
        <v>89.59</v>
      </c>
    </row>
    <row r="169" spans="3:25" x14ac:dyDescent="0.25">
      <c r="C169" s="1">
        <v>45754.958333333336</v>
      </c>
      <c r="D169">
        <v>7.6</v>
      </c>
      <c r="E169">
        <v>50</v>
      </c>
      <c r="F169">
        <v>6</v>
      </c>
      <c r="G169">
        <v>87.79</v>
      </c>
      <c r="M169" s="1">
        <v>45784.958333333336</v>
      </c>
      <c r="N169">
        <v>12.8</v>
      </c>
      <c r="O169">
        <v>41</v>
      </c>
      <c r="P169">
        <v>12</v>
      </c>
      <c r="Q169">
        <v>88.2</v>
      </c>
      <c r="U169" s="1">
        <v>45815.958333333336</v>
      </c>
      <c r="V169">
        <v>11.6</v>
      </c>
      <c r="W169">
        <v>41</v>
      </c>
      <c r="X169">
        <v>9</v>
      </c>
      <c r="Y169">
        <v>89.63</v>
      </c>
    </row>
    <row r="170" spans="3:25" x14ac:dyDescent="0.25">
      <c r="C170" s="1">
        <v>45755</v>
      </c>
      <c r="D170">
        <v>8.6999999999999993</v>
      </c>
      <c r="E170">
        <v>43</v>
      </c>
      <c r="F170">
        <v>18</v>
      </c>
      <c r="G170">
        <v>87.82</v>
      </c>
      <c r="M170" s="1">
        <v>45785</v>
      </c>
      <c r="N170">
        <v>12.5</v>
      </c>
      <c r="O170">
        <v>43</v>
      </c>
      <c r="P170">
        <v>7</v>
      </c>
      <c r="Q170">
        <v>88.22</v>
      </c>
      <c r="U170" s="1">
        <v>45816</v>
      </c>
      <c r="V170">
        <v>11.7</v>
      </c>
      <c r="W170">
        <v>40</v>
      </c>
      <c r="X170">
        <v>6</v>
      </c>
      <c r="Y170">
        <v>89.66</v>
      </c>
    </row>
    <row r="171" spans="3:25" x14ac:dyDescent="0.25">
      <c r="C171" s="1">
        <v>45755.041666666664</v>
      </c>
      <c r="D171">
        <v>4.5</v>
      </c>
      <c r="E171">
        <v>77</v>
      </c>
      <c r="F171">
        <v>7</v>
      </c>
      <c r="G171">
        <v>87.89</v>
      </c>
      <c r="M171" s="1">
        <v>45785.041666666664</v>
      </c>
      <c r="N171">
        <v>10.7</v>
      </c>
      <c r="O171">
        <v>50</v>
      </c>
      <c r="P171">
        <v>8</v>
      </c>
      <c r="Q171">
        <v>88.17</v>
      </c>
      <c r="U171" s="1">
        <v>45816.041666666664</v>
      </c>
      <c r="V171">
        <v>11.1</v>
      </c>
      <c r="W171">
        <v>42</v>
      </c>
      <c r="X171">
        <v>6</v>
      </c>
      <c r="Y171">
        <v>89.65</v>
      </c>
    </row>
    <row r="172" spans="3:25" x14ac:dyDescent="0.25">
      <c r="C172" s="1">
        <v>45755.083333333336</v>
      </c>
      <c r="D172">
        <v>3.1</v>
      </c>
      <c r="E172">
        <v>79</v>
      </c>
      <c r="F172">
        <v>5</v>
      </c>
      <c r="G172">
        <v>87.83</v>
      </c>
      <c r="M172" s="1">
        <v>45785.083333333336</v>
      </c>
      <c r="N172">
        <v>11.7</v>
      </c>
      <c r="O172">
        <v>43</v>
      </c>
      <c r="P172">
        <v>12</v>
      </c>
      <c r="Q172">
        <v>88.13</v>
      </c>
      <c r="U172" s="1">
        <v>45816.083333333336</v>
      </c>
      <c r="V172">
        <v>8.9</v>
      </c>
      <c r="W172">
        <v>51</v>
      </c>
      <c r="X172">
        <v>7</v>
      </c>
      <c r="Y172">
        <v>89.62</v>
      </c>
    </row>
    <row r="173" spans="3:25" x14ac:dyDescent="0.25">
      <c r="C173" s="1">
        <v>45755.125</v>
      </c>
      <c r="D173">
        <v>2.7</v>
      </c>
      <c r="E173">
        <v>86</v>
      </c>
      <c r="F173">
        <v>14</v>
      </c>
      <c r="G173">
        <v>87.88</v>
      </c>
      <c r="M173" s="1">
        <v>45785.125</v>
      </c>
      <c r="N173">
        <v>11.3</v>
      </c>
      <c r="O173">
        <v>44</v>
      </c>
      <c r="P173">
        <v>9</v>
      </c>
      <c r="Q173">
        <v>88.14</v>
      </c>
      <c r="U173" s="1">
        <v>45816.125</v>
      </c>
      <c r="V173">
        <v>9.3000000000000007</v>
      </c>
      <c r="W173">
        <v>49</v>
      </c>
      <c r="X173">
        <v>9</v>
      </c>
      <c r="Y173">
        <v>89.6</v>
      </c>
    </row>
    <row r="174" spans="3:25" x14ac:dyDescent="0.25">
      <c r="C174" s="1">
        <v>45755.166666666664</v>
      </c>
      <c r="D174">
        <v>3.5</v>
      </c>
      <c r="E174">
        <v>72</v>
      </c>
      <c r="F174">
        <v>10</v>
      </c>
      <c r="G174">
        <v>87.85</v>
      </c>
      <c r="M174" s="1">
        <v>45785.166666666664</v>
      </c>
      <c r="N174">
        <v>10.199999999999999</v>
      </c>
      <c r="O174">
        <v>48</v>
      </c>
      <c r="P174">
        <v>8</v>
      </c>
      <c r="Q174">
        <v>88.22</v>
      </c>
      <c r="U174" s="1">
        <v>45816.166666666664</v>
      </c>
      <c r="V174">
        <v>7.8</v>
      </c>
      <c r="W174">
        <v>55</v>
      </c>
      <c r="X174">
        <v>5</v>
      </c>
      <c r="Y174">
        <v>89.59</v>
      </c>
    </row>
    <row r="175" spans="3:25" x14ac:dyDescent="0.25">
      <c r="C175" s="1">
        <v>45755.208333333336</v>
      </c>
      <c r="D175">
        <v>3.1</v>
      </c>
      <c r="E175">
        <v>75</v>
      </c>
      <c r="F175">
        <v>6</v>
      </c>
      <c r="G175">
        <v>87.84</v>
      </c>
      <c r="M175" s="1">
        <v>45785.208333333336</v>
      </c>
      <c r="N175">
        <v>7.8</v>
      </c>
      <c r="O175">
        <v>61</v>
      </c>
      <c r="P175">
        <v>27</v>
      </c>
      <c r="Q175">
        <v>88.33</v>
      </c>
      <c r="U175" s="1">
        <v>45816.208333333336</v>
      </c>
      <c r="V175">
        <v>8.8000000000000007</v>
      </c>
      <c r="W175">
        <v>51</v>
      </c>
      <c r="X175">
        <v>6</v>
      </c>
      <c r="Y175">
        <v>89.59</v>
      </c>
    </row>
    <row r="176" spans="3:25" x14ac:dyDescent="0.25">
      <c r="C176" s="1">
        <v>45755.25</v>
      </c>
      <c r="D176">
        <v>3.7</v>
      </c>
      <c r="E176">
        <v>75</v>
      </c>
      <c r="F176">
        <v>7</v>
      </c>
      <c r="G176">
        <v>87.82</v>
      </c>
      <c r="M176" s="1">
        <v>45785.25</v>
      </c>
      <c r="N176">
        <v>8.6</v>
      </c>
      <c r="O176">
        <v>65</v>
      </c>
      <c r="P176">
        <v>16</v>
      </c>
      <c r="Q176">
        <v>88.4</v>
      </c>
      <c r="U176" s="1">
        <v>45816.25</v>
      </c>
      <c r="V176">
        <v>8.1999999999999993</v>
      </c>
      <c r="W176">
        <v>59</v>
      </c>
      <c r="X176">
        <v>8</v>
      </c>
      <c r="Y176">
        <v>89.57</v>
      </c>
    </row>
    <row r="177" spans="3:25" x14ac:dyDescent="0.25">
      <c r="C177" s="1">
        <v>45755.291666666664</v>
      </c>
      <c r="D177">
        <v>5.5</v>
      </c>
      <c r="E177">
        <v>61</v>
      </c>
      <c r="F177">
        <v>6</v>
      </c>
      <c r="G177">
        <v>87.81</v>
      </c>
      <c r="M177" s="1">
        <v>45785.291666666664</v>
      </c>
      <c r="N177">
        <v>10.8</v>
      </c>
      <c r="O177">
        <v>57</v>
      </c>
      <c r="P177">
        <v>9</v>
      </c>
      <c r="Q177">
        <v>88.52</v>
      </c>
      <c r="U177" s="1">
        <v>45816.291666666664</v>
      </c>
      <c r="V177">
        <v>11.3</v>
      </c>
      <c r="W177">
        <v>46</v>
      </c>
      <c r="X177">
        <v>0</v>
      </c>
      <c r="Y177">
        <v>89.59</v>
      </c>
    </row>
    <row r="178" spans="3:25" x14ac:dyDescent="0.25">
      <c r="C178" s="1">
        <v>45755.333333333336</v>
      </c>
      <c r="D178">
        <v>8.6</v>
      </c>
      <c r="E178">
        <v>41</v>
      </c>
      <c r="F178">
        <v>18</v>
      </c>
      <c r="G178">
        <v>87.85</v>
      </c>
      <c r="M178" s="1">
        <v>45785.333333333336</v>
      </c>
      <c r="N178">
        <v>11.9</v>
      </c>
      <c r="O178">
        <v>51</v>
      </c>
      <c r="P178">
        <v>12</v>
      </c>
      <c r="Q178">
        <v>88.63</v>
      </c>
      <c r="U178" s="1">
        <v>45816.333333333336</v>
      </c>
      <c r="V178">
        <v>15</v>
      </c>
      <c r="W178">
        <v>35</v>
      </c>
      <c r="X178">
        <v>10</v>
      </c>
      <c r="Y178">
        <v>89.56</v>
      </c>
    </row>
    <row r="179" spans="3:25" x14ac:dyDescent="0.25">
      <c r="C179" s="1">
        <v>45755.375</v>
      </c>
      <c r="D179">
        <v>8.8000000000000007</v>
      </c>
      <c r="E179">
        <v>43</v>
      </c>
      <c r="F179">
        <v>25</v>
      </c>
      <c r="G179">
        <v>87.88</v>
      </c>
      <c r="M179" s="1">
        <v>45785.375</v>
      </c>
      <c r="N179">
        <v>13.1</v>
      </c>
      <c r="O179">
        <v>46</v>
      </c>
      <c r="P179">
        <v>26</v>
      </c>
      <c r="Q179">
        <v>88.76</v>
      </c>
      <c r="U179" s="1">
        <v>45816.375</v>
      </c>
      <c r="V179">
        <v>16.600000000000001</v>
      </c>
      <c r="W179">
        <v>32</v>
      </c>
      <c r="X179">
        <v>10</v>
      </c>
      <c r="Y179">
        <v>89.54</v>
      </c>
    </row>
    <row r="180" spans="3:25" x14ac:dyDescent="0.25">
      <c r="C180" s="1">
        <v>45755.416666666664</v>
      </c>
      <c r="D180">
        <v>9.5</v>
      </c>
      <c r="E180">
        <v>38</v>
      </c>
      <c r="F180">
        <v>30</v>
      </c>
      <c r="G180">
        <v>87.93</v>
      </c>
      <c r="M180" s="1">
        <v>45785.416666666664</v>
      </c>
      <c r="N180">
        <v>13.6</v>
      </c>
      <c r="O180">
        <v>44</v>
      </c>
      <c r="P180">
        <v>21</v>
      </c>
      <c r="Q180">
        <v>88.81</v>
      </c>
      <c r="U180" s="1">
        <v>45816.416666666664</v>
      </c>
      <c r="V180">
        <v>18.600000000000001</v>
      </c>
      <c r="W180">
        <v>29</v>
      </c>
      <c r="X180">
        <v>10</v>
      </c>
      <c r="Y180">
        <v>89.49</v>
      </c>
    </row>
    <row r="181" spans="3:25" x14ac:dyDescent="0.25">
      <c r="C181" s="1">
        <v>45755.458333333336</v>
      </c>
      <c r="D181">
        <v>8.4</v>
      </c>
      <c r="E181">
        <v>49</v>
      </c>
      <c r="F181">
        <v>36</v>
      </c>
      <c r="G181">
        <v>88.01</v>
      </c>
      <c r="M181" s="1">
        <v>45785.458333333336</v>
      </c>
      <c r="N181">
        <v>14.5</v>
      </c>
      <c r="O181">
        <v>42</v>
      </c>
      <c r="P181">
        <v>16</v>
      </c>
      <c r="Q181">
        <v>88.89</v>
      </c>
      <c r="U181" s="1">
        <v>45816.458333333336</v>
      </c>
      <c r="V181">
        <v>20.2</v>
      </c>
      <c r="W181">
        <v>23</v>
      </c>
      <c r="X181">
        <v>4</v>
      </c>
      <c r="Y181">
        <v>89.43</v>
      </c>
    </row>
    <row r="182" spans="3:25" x14ac:dyDescent="0.25">
      <c r="C182" s="1">
        <v>45755.5</v>
      </c>
      <c r="D182">
        <v>9.4</v>
      </c>
      <c r="E182">
        <v>41</v>
      </c>
      <c r="F182">
        <v>26</v>
      </c>
      <c r="G182">
        <v>88.07</v>
      </c>
      <c r="M182" s="1">
        <v>45785.5</v>
      </c>
      <c r="N182">
        <v>11.3</v>
      </c>
      <c r="O182">
        <v>55</v>
      </c>
      <c r="P182">
        <v>34</v>
      </c>
      <c r="Q182">
        <v>89.02</v>
      </c>
      <c r="U182" s="1">
        <v>45816.5</v>
      </c>
      <c r="V182">
        <v>21.7</v>
      </c>
      <c r="W182">
        <v>21</v>
      </c>
      <c r="X182">
        <v>5</v>
      </c>
      <c r="Y182">
        <v>89.38</v>
      </c>
    </row>
    <row r="183" spans="3:25" x14ac:dyDescent="0.25">
      <c r="C183" s="1">
        <v>45755.541666666664</v>
      </c>
      <c r="D183">
        <v>10.5</v>
      </c>
      <c r="E183">
        <v>26</v>
      </c>
      <c r="F183">
        <v>25</v>
      </c>
      <c r="G183">
        <v>88.07</v>
      </c>
      <c r="M183" s="1">
        <v>45785.541666666664</v>
      </c>
      <c r="N183">
        <v>12.6</v>
      </c>
      <c r="O183">
        <v>41</v>
      </c>
      <c r="P183">
        <v>36</v>
      </c>
      <c r="Q183">
        <v>89.09</v>
      </c>
      <c r="U183" s="1">
        <v>45816.541666666664</v>
      </c>
      <c r="V183">
        <v>23.4</v>
      </c>
      <c r="W183">
        <v>19</v>
      </c>
      <c r="X183">
        <v>7</v>
      </c>
      <c r="Y183">
        <v>89.3</v>
      </c>
    </row>
    <row r="184" spans="3:25" x14ac:dyDescent="0.25">
      <c r="C184" s="1">
        <v>45755.583333333336</v>
      </c>
      <c r="D184">
        <v>11</v>
      </c>
      <c r="E184">
        <v>23</v>
      </c>
      <c r="F184">
        <v>25</v>
      </c>
      <c r="G184">
        <v>88.1</v>
      </c>
      <c r="M184" s="1">
        <v>45785.583333333336</v>
      </c>
      <c r="N184">
        <v>14.4</v>
      </c>
      <c r="O184">
        <v>39</v>
      </c>
      <c r="P184">
        <v>24</v>
      </c>
      <c r="Q184">
        <v>89.15</v>
      </c>
      <c r="U184" s="1">
        <v>45816.583333333336</v>
      </c>
      <c r="V184">
        <v>23.8</v>
      </c>
      <c r="W184">
        <v>20</v>
      </c>
      <c r="X184">
        <v>12</v>
      </c>
      <c r="Y184">
        <v>89.22</v>
      </c>
    </row>
    <row r="185" spans="3:25" x14ac:dyDescent="0.25">
      <c r="C185" s="1">
        <v>45755.625</v>
      </c>
      <c r="D185">
        <v>13.1</v>
      </c>
      <c r="E185">
        <v>21</v>
      </c>
      <c r="F185">
        <v>25</v>
      </c>
      <c r="G185">
        <v>88.09</v>
      </c>
      <c r="M185" s="1">
        <v>45785.625</v>
      </c>
      <c r="N185">
        <v>14.2</v>
      </c>
      <c r="O185">
        <v>35</v>
      </c>
      <c r="P185">
        <v>26</v>
      </c>
      <c r="Q185">
        <v>89.23</v>
      </c>
      <c r="U185" s="1">
        <v>45816.625</v>
      </c>
      <c r="V185">
        <v>24.6</v>
      </c>
      <c r="W185">
        <v>19</v>
      </c>
      <c r="X185">
        <v>8</v>
      </c>
      <c r="Y185">
        <v>89.1</v>
      </c>
    </row>
    <row r="186" spans="3:25" x14ac:dyDescent="0.25">
      <c r="C186" s="1">
        <v>45755.666666666664</v>
      </c>
      <c r="D186">
        <v>12.9</v>
      </c>
      <c r="E186">
        <v>18</v>
      </c>
      <c r="F186">
        <v>27</v>
      </c>
      <c r="G186">
        <v>88.12</v>
      </c>
      <c r="M186" s="1">
        <v>45785.666666666664</v>
      </c>
      <c r="N186">
        <v>14.2</v>
      </c>
      <c r="O186">
        <v>33</v>
      </c>
      <c r="P186">
        <v>29</v>
      </c>
      <c r="Q186">
        <v>89.27</v>
      </c>
      <c r="U186" s="1">
        <v>45816.666666666664</v>
      </c>
      <c r="V186">
        <v>25.7</v>
      </c>
      <c r="W186">
        <v>19</v>
      </c>
      <c r="X186">
        <v>17</v>
      </c>
      <c r="Y186">
        <v>89.03</v>
      </c>
    </row>
    <row r="187" spans="3:25" x14ac:dyDescent="0.25">
      <c r="C187" s="1">
        <v>45755.708333333336</v>
      </c>
      <c r="D187">
        <v>12.2</v>
      </c>
      <c r="E187">
        <v>18</v>
      </c>
      <c r="F187">
        <v>31</v>
      </c>
      <c r="G187">
        <v>88.17</v>
      </c>
      <c r="M187" s="1">
        <v>45785.708333333336</v>
      </c>
      <c r="N187">
        <v>14.2</v>
      </c>
      <c r="O187">
        <v>34</v>
      </c>
      <c r="P187">
        <v>23</v>
      </c>
      <c r="Q187">
        <v>89.34</v>
      </c>
      <c r="U187" s="1">
        <v>45816.708333333336</v>
      </c>
      <c r="V187">
        <v>25.6</v>
      </c>
      <c r="W187">
        <v>20</v>
      </c>
      <c r="X187">
        <v>14</v>
      </c>
      <c r="Y187">
        <v>88.96</v>
      </c>
    </row>
    <row r="188" spans="3:25" x14ac:dyDescent="0.25">
      <c r="C188" s="1">
        <v>45755.75</v>
      </c>
      <c r="D188">
        <v>11.8</v>
      </c>
      <c r="E188">
        <v>19</v>
      </c>
      <c r="F188">
        <v>28</v>
      </c>
      <c r="G188">
        <v>88.24</v>
      </c>
      <c r="M188" s="1">
        <v>45785.75</v>
      </c>
      <c r="N188">
        <v>12.8</v>
      </c>
      <c r="O188">
        <v>35</v>
      </c>
      <c r="P188">
        <v>34</v>
      </c>
      <c r="Q188">
        <v>89.42</v>
      </c>
      <c r="U188" s="1">
        <v>45816.75</v>
      </c>
      <c r="V188">
        <v>25.4</v>
      </c>
      <c r="W188">
        <v>21</v>
      </c>
      <c r="X188">
        <v>24</v>
      </c>
      <c r="Y188">
        <v>88.89</v>
      </c>
    </row>
    <row r="189" spans="3:25" x14ac:dyDescent="0.25">
      <c r="C189" s="1">
        <v>45755.791666666664</v>
      </c>
      <c r="D189">
        <v>7.8</v>
      </c>
      <c r="E189">
        <v>55</v>
      </c>
      <c r="F189">
        <v>18</v>
      </c>
      <c r="G189">
        <v>88.32</v>
      </c>
      <c r="M189" s="1">
        <v>45785.791666666664</v>
      </c>
      <c r="N189">
        <v>11.6</v>
      </c>
      <c r="O189">
        <v>35</v>
      </c>
      <c r="P189">
        <v>26</v>
      </c>
      <c r="Q189">
        <v>89.53</v>
      </c>
      <c r="U189" s="1">
        <v>45816.791666666664</v>
      </c>
      <c r="V189">
        <v>24.4</v>
      </c>
      <c r="W189">
        <v>24</v>
      </c>
      <c r="X189">
        <v>26</v>
      </c>
      <c r="Y189">
        <v>88.82</v>
      </c>
    </row>
    <row r="190" spans="3:25" x14ac:dyDescent="0.25">
      <c r="C190" s="1">
        <v>45755.833333333336</v>
      </c>
      <c r="D190">
        <v>4.8</v>
      </c>
      <c r="E190">
        <v>63</v>
      </c>
      <c r="F190">
        <v>7</v>
      </c>
      <c r="G190">
        <v>88.37</v>
      </c>
      <c r="M190" s="1">
        <v>45785.833333333336</v>
      </c>
      <c r="N190">
        <v>10.8</v>
      </c>
      <c r="O190">
        <v>34</v>
      </c>
      <c r="P190">
        <v>19</v>
      </c>
      <c r="Q190">
        <v>89.6</v>
      </c>
      <c r="U190" s="1">
        <v>45816.833333333336</v>
      </c>
      <c r="V190">
        <v>22.7</v>
      </c>
      <c r="W190">
        <v>28</v>
      </c>
      <c r="X190">
        <v>20</v>
      </c>
      <c r="Y190">
        <v>88.79</v>
      </c>
    </row>
    <row r="191" spans="3:25" x14ac:dyDescent="0.25">
      <c r="C191" s="1">
        <v>45755.875</v>
      </c>
      <c r="D191">
        <v>4</v>
      </c>
      <c r="E191">
        <v>71</v>
      </c>
      <c r="F191">
        <v>5</v>
      </c>
      <c r="G191">
        <v>88.42</v>
      </c>
      <c r="M191" s="1">
        <v>45785.875</v>
      </c>
      <c r="N191">
        <v>9.5</v>
      </c>
      <c r="O191">
        <v>37</v>
      </c>
      <c r="P191">
        <v>11</v>
      </c>
      <c r="Q191">
        <v>89.71</v>
      </c>
      <c r="U191" s="1">
        <v>45816.875</v>
      </c>
      <c r="V191">
        <v>20.9</v>
      </c>
      <c r="W191">
        <v>34</v>
      </c>
      <c r="X191">
        <v>13</v>
      </c>
      <c r="Y191">
        <v>88.77</v>
      </c>
    </row>
    <row r="192" spans="3:25" x14ac:dyDescent="0.25">
      <c r="C192" s="1">
        <v>45755.916666666664</v>
      </c>
      <c r="D192">
        <v>4.5999999999999996</v>
      </c>
      <c r="E192">
        <v>71</v>
      </c>
      <c r="F192">
        <v>5</v>
      </c>
      <c r="G192">
        <v>88.45</v>
      </c>
      <c r="M192" s="1">
        <v>45785.916666666664</v>
      </c>
      <c r="N192">
        <v>8.9</v>
      </c>
      <c r="O192">
        <v>35</v>
      </c>
      <c r="P192">
        <v>10</v>
      </c>
      <c r="Q192">
        <v>89.8</v>
      </c>
      <c r="U192" s="1">
        <v>45816.916666666664</v>
      </c>
      <c r="V192">
        <v>18.2</v>
      </c>
      <c r="W192">
        <v>42</v>
      </c>
      <c r="X192">
        <v>14</v>
      </c>
      <c r="Y192">
        <v>88.75</v>
      </c>
    </row>
    <row r="193" spans="3:25" x14ac:dyDescent="0.25">
      <c r="C193" s="1">
        <v>45755.958333333336</v>
      </c>
      <c r="D193">
        <v>2.7</v>
      </c>
      <c r="E193">
        <v>74</v>
      </c>
      <c r="F193">
        <v>0</v>
      </c>
      <c r="G193">
        <v>88.46</v>
      </c>
      <c r="M193" s="1">
        <v>45785.958333333336</v>
      </c>
      <c r="N193">
        <v>8</v>
      </c>
      <c r="O193">
        <v>38</v>
      </c>
      <c r="P193">
        <v>0</v>
      </c>
      <c r="Q193">
        <v>89.83</v>
      </c>
      <c r="U193" s="1">
        <v>45816.958333333336</v>
      </c>
      <c r="V193">
        <v>17.399999999999999</v>
      </c>
      <c r="W193">
        <v>44</v>
      </c>
      <c r="X193">
        <v>7</v>
      </c>
      <c r="Y193">
        <v>88.74</v>
      </c>
    </row>
    <row r="194" spans="3:25" x14ac:dyDescent="0.25">
      <c r="C194" s="1">
        <v>45756</v>
      </c>
      <c r="D194">
        <v>1.7</v>
      </c>
      <c r="E194">
        <v>77</v>
      </c>
      <c r="F194">
        <v>3</v>
      </c>
      <c r="G194">
        <v>88.48</v>
      </c>
      <c r="M194" s="1">
        <v>45786</v>
      </c>
      <c r="N194">
        <v>8.5</v>
      </c>
      <c r="O194">
        <v>37</v>
      </c>
      <c r="P194">
        <v>3</v>
      </c>
      <c r="Q194">
        <v>89.85</v>
      </c>
      <c r="U194" s="1">
        <v>45817</v>
      </c>
      <c r="V194">
        <v>14.6</v>
      </c>
      <c r="W194">
        <v>55</v>
      </c>
      <c r="X194">
        <v>0</v>
      </c>
      <c r="Y194">
        <v>88.74</v>
      </c>
    </row>
    <row r="195" spans="3:25" x14ac:dyDescent="0.25">
      <c r="C195" s="1">
        <v>45756.041666666664</v>
      </c>
      <c r="D195">
        <v>1.3</v>
      </c>
      <c r="E195">
        <v>81</v>
      </c>
      <c r="F195">
        <v>5</v>
      </c>
      <c r="G195">
        <v>88.5</v>
      </c>
      <c r="M195" s="1">
        <v>45786.041666666664</v>
      </c>
      <c r="N195">
        <v>8.6999999999999993</v>
      </c>
      <c r="O195">
        <v>38</v>
      </c>
      <c r="P195">
        <v>3</v>
      </c>
      <c r="Q195">
        <v>89.88</v>
      </c>
      <c r="U195" s="1">
        <v>45817.041666666664</v>
      </c>
      <c r="V195">
        <v>19.8</v>
      </c>
      <c r="W195">
        <v>32</v>
      </c>
      <c r="X195">
        <v>10</v>
      </c>
      <c r="Y195">
        <v>88.69</v>
      </c>
    </row>
    <row r="196" spans="3:25" x14ac:dyDescent="0.25">
      <c r="C196" s="1">
        <v>45756.083333333336</v>
      </c>
      <c r="D196">
        <v>1.5</v>
      </c>
      <c r="E196">
        <v>76</v>
      </c>
      <c r="F196">
        <v>0</v>
      </c>
      <c r="G196">
        <v>88.52</v>
      </c>
      <c r="M196" s="1">
        <v>45786.083333333336</v>
      </c>
      <c r="N196">
        <v>8.4</v>
      </c>
      <c r="O196">
        <v>40</v>
      </c>
      <c r="P196">
        <v>5</v>
      </c>
      <c r="Q196">
        <v>89.9</v>
      </c>
      <c r="U196" s="1">
        <v>45817.083333333336</v>
      </c>
      <c r="V196">
        <v>16.8</v>
      </c>
      <c r="W196">
        <v>38</v>
      </c>
      <c r="X196">
        <v>5</v>
      </c>
      <c r="Y196">
        <v>88.67</v>
      </c>
    </row>
    <row r="197" spans="3:25" x14ac:dyDescent="0.25">
      <c r="C197" s="1">
        <v>45756.125</v>
      </c>
      <c r="D197">
        <v>2.9</v>
      </c>
      <c r="E197">
        <v>50</v>
      </c>
      <c r="F197">
        <v>8</v>
      </c>
      <c r="G197">
        <v>88.54</v>
      </c>
      <c r="M197" s="1">
        <v>45786.125</v>
      </c>
      <c r="N197">
        <v>7.8</v>
      </c>
      <c r="O197">
        <v>44</v>
      </c>
      <c r="P197">
        <v>10</v>
      </c>
      <c r="Q197">
        <v>89.89</v>
      </c>
      <c r="U197" s="1">
        <v>45817.125</v>
      </c>
      <c r="V197">
        <v>17.399999999999999</v>
      </c>
      <c r="W197">
        <v>34</v>
      </c>
      <c r="X197">
        <v>8</v>
      </c>
      <c r="Y197">
        <v>88.65</v>
      </c>
    </row>
    <row r="198" spans="3:25" x14ac:dyDescent="0.25">
      <c r="C198" s="1">
        <v>45756.166666666664</v>
      </c>
      <c r="D198">
        <v>3</v>
      </c>
      <c r="E198">
        <v>56</v>
      </c>
      <c r="F198">
        <v>5</v>
      </c>
      <c r="G198">
        <v>88.6</v>
      </c>
      <c r="M198" s="1">
        <v>45786.166666666664</v>
      </c>
      <c r="N198">
        <v>7.3</v>
      </c>
      <c r="O198">
        <v>46</v>
      </c>
      <c r="P198">
        <v>13</v>
      </c>
      <c r="Q198">
        <v>89.91</v>
      </c>
      <c r="U198" s="1">
        <v>45817.166666666664</v>
      </c>
      <c r="V198">
        <v>17.2</v>
      </c>
      <c r="W198">
        <v>33</v>
      </c>
      <c r="X198">
        <v>16</v>
      </c>
      <c r="Y198">
        <v>88.62</v>
      </c>
    </row>
    <row r="199" spans="3:25" x14ac:dyDescent="0.25">
      <c r="C199" s="1">
        <v>45756.208333333336</v>
      </c>
      <c r="D199">
        <v>5.3</v>
      </c>
      <c r="E199">
        <v>43</v>
      </c>
      <c r="F199">
        <v>13</v>
      </c>
      <c r="G199">
        <v>88.64</v>
      </c>
      <c r="M199" s="1">
        <v>45786.208333333336</v>
      </c>
      <c r="N199">
        <v>7.8</v>
      </c>
      <c r="O199">
        <v>45</v>
      </c>
      <c r="P199">
        <v>11</v>
      </c>
      <c r="Q199">
        <v>89.89</v>
      </c>
      <c r="U199" s="1">
        <v>45817.208333333336</v>
      </c>
      <c r="V199">
        <v>14.8</v>
      </c>
      <c r="W199">
        <v>41</v>
      </c>
      <c r="X199">
        <v>10</v>
      </c>
      <c r="Y199">
        <v>88.61</v>
      </c>
    </row>
    <row r="200" spans="3:25" x14ac:dyDescent="0.25">
      <c r="C200" s="1">
        <v>45756.25</v>
      </c>
      <c r="D200">
        <v>5.2</v>
      </c>
      <c r="E200">
        <v>44</v>
      </c>
      <c r="F200">
        <v>20</v>
      </c>
      <c r="G200">
        <v>88.68</v>
      </c>
      <c r="M200" s="1">
        <v>45786.25</v>
      </c>
      <c r="N200">
        <v>8.6</v>
      </c>
      <c r="O200">
        <v>42</v>
      </c>
      <c r="P200">
        <v>18</v>
      </c>
      <c r="Q200">
        <v>89.87</v>
      </c>
      <c r="U200" s="1">
        <v>45817.25</v>
      </c>
      <c r="V200">
        <v>19.600000000000001</v>
      </c>
      <c r="W200">
        <v>28</v>
      </c>
      <c r="X200">
        <v>9</v>
      </c>
      <c r="Y200">
        <v>88.62</v>
      </c>
    </row>
    <row r="201" spans="3:25" x14ac:dyDescent="0.25">
      <c r="C201" s="1">
        <v>45756.291666666664</v>
      </c>
      <c r="D201">
        <v>5.9</v>
      </c>
      <c r="E201">
        <v>44</v>
      </c>
      <c r="F201">
        <v>21</v>
      </c>
      <c r="G201">
        <v>88.75</v>
      </c>
      <c r="M201" s="1">
        <v>45786.291666666664</v>
      </c>
      <c r="N201">
        <v>9</v>
      </c>
      <c r="O201">
        <v>43</v>
      </c>
      <c r="P201">
        <v>17</v>
      </c>
      <c r="Q201">
        <v>89.83</v>
      </c>
      <c r="U201" s="1">
        <v>45817.291666666664</v>
      </c>
      <c r="V201">
        <v>22.6</v>
      </c>
      <c r="W201">
        <v>26</v>
      </c>
      <c r="X201">
        <v>10</v>
      </c>
      <c r="Y201">
        <v>88.68</v>
      </c>
    </row>
    <row r="202" spans="3:25" x14ac:dyDescent="0.25">
      <c r="C202" s="1">
        <v>45756.333333333336</v>
      </c>
      <c r="D202">
        <v>7.4</v>
      </c>
      <c r="E202">
        <v>39</v>
      </c>
      <c r="F202">
        <v>21</v>
      </c>
      <c r="G202">
        <v>88.81</v>
      </c>
      <c r="M202" s="1">
        <v>45786.333333333336</v>
      </c>
      <c r="N202">
        <v>10.3</v>
      </c>
      <c r="O202">
        <v>39</v>
      </c>
      <c r="P202">
        <v>27</v>
      </c>
      <c r="Q202">
        <v>89.81</v>
      </c>
      <c r="U202" s="1">
        <v>45817.333333333336</v>
      </c>
      <c r="V202">
        <v>20.5</v>
      </c>
      <c r="W202">
        <v>28</v>
      </c>
      <c r="X202">
        <v>30</v>
      </c>
      <c r="Y202">
        <v>88.78</v>
      </c>
    </row>
    <row r="203" spans="3:25" x14ac:dyDescent="0.25">
      <c r="C203" s="1">
        <v>45756.375</v>
      </c>
      <c r="D203">
        <v>9.6</v>
      </c>
      <c r="E203">
        <v>29</v>
      </c>
      <c r="F203">
        <v>27</v>
      </c>
      <c r="G203">
        <v>88.85</v>
      </c>
      <c r="M203" s="1">
        <v>45786.375</v>
      </c>
      <c r="N203">
        <v>11.9</v>
      </c>
      <c r="O203">
        <v>33</v>
      </c>
      <c r="P203">
        <v>31</v>
      </c>
      <c r="Q203">
        <v>89.73</v>
      </c>
      <c r="U203" s="1">
        <v>45817.375</v>
      </c>
      <c r="V203">
        <v>21.6</v>
      </c>
      <c r="W203">
        <v>26</v>
      </c>
      <c r="X203">
        <v>29</v>
      </c>
      <c r="Y203">
        <v>88.76</v>
      </c>
    </row>
    <row r="204" spans="3:25" x14ac:dyDescent="0.25">
      <c r="C204" s="1">
        <v>45756.416666666664</v>
      </c>
      <c r="D204">
        <v>10.6</v>
      </c>
      <c r="E204">
        <v>25</v>
      </c>
      <c r="F204">
        <v>20</v>
      </c>
      <c r="G204">
        <v>88.92</v>
      </c>
      <c r="M204" s="1">
        <v>45786.416666666664</v>
      </c>
      <c r="N204">
        <v>13.7</v>
      </c>
      <c r="O204">
        <v>29</v>
      </c>
      <c r="P204">
        <v>33</v>
      </c>
      <c r="Q204">
        <v>89.66</v>
      </c>
      <c r="U204" s="1">
        <v>45817.416666666664</v>
      </c>
      <c r="V204">
        <v>22.9</v>
      </c>
      <c r="W204">
        <v>26</v>
      </c>
      <c r="X204">
        <v>18</v>
      </c>
      <c r="Y204">
        <v>88.73</v>
      </c>
    </row>
    <row r="205" spans="3:25" x14ac:dyDescent="0.25">
      <c r="C205" s="1">
        <v>45756.458333333336</v>
      </c>
      <c r="D205">
        <v>10.9</v>
      </c>
      <c r="E205">
        <v>25</v>
      </c>
      <c r="F205">
        <v>15</v>
      </c>
      <c r="G205">
        <v>88.96</v>
      </c>
      <c r="M205" s="1">
        <v>45786.458333333336</v>
      </c>
      <c r="N205">
        <v>15.4</v>
      </c>
      <c r="O205">
        <v>30</v>
      </c>
      <c r="P205">
        <v>30</v>
      </c>
      <c r="Q205">
        <v>89.57</v>
      </c>
      <c r="U205" s="1">
        <v>45817.458333333336</v>
      </c>
      <c r="V205">
        <v>23.3</v>
      </c>
      <c r="W205">
        <v>23</v>
      </c>
      <c r="X205">
        <v>18</v>
      </c>
      <c r="Y205">
        <v>88.67</v>
      </c>
    </row>
    <row r="206" spans="3:25" x14ac:dyDescent="0.25">
      <c r="C206" s="1">
        <v>45756.5</v>
      </c>
      <c r="D206">
        <v>12.7</v>
      </c>
      <c r="E206">
        <v>21</v>
      </c>
      <c r="F206">
        <v>22</v>
      </c>
      <c r="G206">
        <v>88.99</v>
      </c>
      <c r="M206" s="1">
        <v>45786.5</v>
      </c>
      <c r="N206">
        <v>16.600000000000001</v>
      </c>
      <c r="O206">
        <v>26</v>
      </c>
      <c r="P206">
        <v>21</v>
      </c>
      <c r="Q206">
        <v>89.46</v>
      </c>
      <c r="U206" s="1">
        <v>45817.5</v>
      </c>
      <c r="V206">
        <v>24.1</v>
      </c>
      <c r="W206">
        <v>22</v>
      </c>
      <c r="X206">
        <v>16</v>
      </c>
      <c r="Y206">
        <v>88.64</v>
      </c>
    </row>
    <row r="207" spans="3:25" x14ac:dyDescent="0.25">
      <c r="C207" s="1">
        <v>45756.541666666664</v>
      </c>
      <c r="D207">
        <v>11</v>
      </c>
      <c r="E207">
        <v>26</v>
      </c>
      <c r="F207">
        <v>24</v>
      </c>
      <c r="G207">
        <v>89.04</v>
      </c>
      <c r="M207" s="1">
        <v>45786.541666666664</v>
      </c>
      <c r="N207">
        <v>17.899999999999999</v>
      </c>
      <c r="O207">
        <v>20</v>
      </c>
      <c r="P207">
        <v>20</v>
      </c>
      <c r="Q207">
        <v>89.35</v>
      </c>
      <c r="U207" s="1">
        <v>45817.541666666664</v>
      </c>
      <c r="V207">
        <v>24.9</v>
      </c>
      <c r="W207">
        <v>22</v>
      </c>
      <c r="X207">
        <v>7</v>
      </c>
      <c r="Y207">
        <v>88.56</v>
      </c>
    </row>
    <row r="208" spans="3:25" x14ac:dyDescent="0.25">
      <c r="C208" s="1">
        <v>45756.583333333336</v>
      </c>
      <c r="D208">
        <v>11.8</v>
      </c>
      <c r="E208">
        <v>23</v>
      </c>
      <c r="F208">
        <v>19</v>
      </c>
      <c r="G208">
        <v>89.09</v>
      </c>
      <c r="M208" s="1">
        <v>45786.583333333336</v>
      </c>
      <c r="N208">
        <v>19.2</v>
      </c>
      <c r="O208">
        <v>21</v>
      </c>
      <c r="P208">
        <v>17</v>
      </c>
      <c r="Q208">
        <v>89.27</v>
      </c>
      <c r="U208" s="1">
        <v>45817.583333333336</v>
      </c>
      <c r="V208">
        <v>26.4</v>
      </c>
      <c r="W208">
        <v>19</v>
      </c>
      <c r="X208">
        <v>21</v>
      </c>
      <c r="Y208">
        <v>88.52</v>
      </c>
    </row>
    <row r="209" spans="3:25" x14ac:dyDescent="0.25">
      <c r="C209" s="1">
        <v>45756.625</v>
      </c>
      <c r="D209">
        <v>11.7</v>
      </c>
      <c r="E209">
        <v>26</v>
      </c>
      <c r="F209">
        <v>28</v>
      </c>
      <c r="G209">
        <v>89.13</v>
      </c>
      <c r="M209" s="1">
        <v>45786.625</v>
      </c>
      <c r="N209">
        <v>19.600000000000001</v>
      </c>
      <c r="O209">
        <v>20</v>
      </c>
      <c r="P209">
        <v>17</v>
      </c>
      <c r="Q209">
        <v>89.19</v>
      </c>
      <c r="U209" s="1">
        <v>45817.625</v>
      </c>
      <c r="V209">
        <v>26.8</v>
      </c>
      <c r="W209">
        <v>20</v>
      </c>
      <c r="X209">
        <v>12</v>
      </c>
      <c r="Y209">
        <v>88.47</v>
      </c>
    </row>
    <row r="210" spans="3:25" x14ac:dyDescent="0.25">
      <c r="C210" s="1">
        <v>45756.666666666664</v>
      </c>
      <c r="D210">
        <v>12.8</v>
      </c>
      <c r="E210">
        <v>23</v>
      </c>
      <c r="F210">
        <v>11</v>
      </c>
      <c r="G210">
        <v>89.15</v>
      </c>
      <c r="M210" s="1">
        <v>45786.666666666664</v>
      </c>
      <c r="N210">
        <v>19.600000000000001</v>
      </c>
      <c r="O210">
        <v>18</v>
      </c>
      <c r="P210">
        <v>19</v>
      </c>
      <c r="Q210">
        <v>89.1</v>
      </c>
      <c r="U210" s="1">
        <v>45817.666666666664</v>
      </c>
      <c r="V210">
        <v>26.9</v>
      </c>
      <c r="W210">
        <v>19</v>
      </c>
      <c r="X210">
        <v>14</v>
      </c>
      <c r="Y210">
        <v>88.46</v>
      </c>
    </row>
    <row r="211" spans="3:25" x14ac:dyDescent="0.25">
      <c r="C211" s="1">
        <v>45756.708333333336</v>
      </c>
      <c r="D211">
        <v>13.3</v>
      </c>
      <c r="E211">
        <v>17</v>
      </c>
      <c r="F211">
        <v>25</v>
      </c>
      <c r="G211">
        <v>89.17</v>
      </c>
      <c r="M211" s="1">
        <v>45786.708333333336</v>
      </c>
      <c r="N211">
        <v>20.5</v>
      </c>
      <c r="O211">
        <v>15</v>
      </c>
      <c r="P211">
        <v>0</v>
      </c>
      <c r="Q211">
        <v>89.07</v>
      </c>
      <c r="U211" s="1">
        <v>45817.708333333336</v>
      </c>
      <c r="V211">
        <v>26.6</v>
      </c>
      <c r="W211">
        <v>20</v>
      </c>
      <c r="X211">
        <v>11</v>
      </c>
      <c r="Y211">
        <v>88.44</v>
      </c>
    </row>
    <row r="212" spans="3:25" x14ac:dyDescent="0.25">
      <c r="C212" s="1">
        <v>45756.75</v>
      </c>
      <c r="D212">
        <v>12.2</v>
      </c>
      <c r="E212">
        <v>21</v>
      </c>
      <c r="F212">
        <v>26</v>
      </c>
      <c r="G212">
        <v>89.23</v>
      </c>
      <c r="M212" s="1">
        <v>45786.75</v>
      </c>
      <c r="N212">
        <v>20.7</v>
      </c>
      <c r="O212">
        <v>10</v>
      </c>
      <c r="P212">
        <v>5</v>
      </c>
      <c r="Q212">
        <v>89.03</v>
      </c>
      <c r="U212" s="1">
        <v>45817.75</v>
      </c>
      <c r="V212">
        <v>25.9</v>
      </c>
      <c r="W212">
        <v>20</v>
      </c>
      <c r="X212">
        <v>19</v>
      </c>
      <c r="Y212">
        <v>88.45</v>
      </c>
    </row>
    <row r="213" spans="3:25" x14ac:dyDescent="0.25">
      <c r="C213" s="1">
        <v>45756.791666666664</v>
      </c>
      <c r="D213">
        <v>10.4</v>
      </c>
      <c r="E213">
        <v>25</v>
      </c>
      <c r="F213">
        <v>25</v>
      </c>
      <c r="G213">
        <v>89.3</v>
      </c>
      <c r="M213" s="1">
        <v>45786.791666666664</v>
      </c>
      <c r="N213">
        <v>20.399999999999999</v>
      </c>
      <c r="O213">
        <v>11</v>
      </c>
      <c r="P213">
        <v>18</v>
      </c>
      <c r="Q213">
        <v>89</v>
      </c>
      <c r="U213" s="1">
        <v>45817.791666666664</v>
      </c>
      <c r="V213">
        <v>24.7</v>
      </c>
      <c r="W213">
        <v>21</v>
      </c>
      <c r="X213">
        <v>18</v>
      </c>
      <c r="Y213">
        <v>88.52</v>
      </c>
    </row>
    <row r="214" spans="3:25" x14ac:dyDescent="0.25">
      <c r="C214" s="1">
        <v>45756.833333333336</v>
      </c>
      <c r="D214">
        <v>8.8000000000000007</v>
      </c>
      <c r="E214">
        <v>30</v>
      </c>
      <c r="F214">
        <v>18</v>
      </c>
      <c r="G214">
        <v>89.39</v>
      </c>
      <c r="M214" s="1">
        <v>45786.833333333336</v>
      </c>
      <c r="N214">
        <v>18.600000000000001</v>
      </c>
      <c r="O214">
        <v>11</v>
      </c>
      <c r="P214">
        <v>10</v>
      </c>
      <c r="Q214">
        <v>88.99</v>
      </c>
      <c r="U214" s="1">
        <v>45817.833333333336</v>
      </c>
      <c r="V214">
        <v>22</v>
      </c>
      <c r="W214">
        <v>25</v>
      </c>
      <c r="X214">
        <v>25</v>
      </c>
      <c r="Y214">
        <v>88.59</v>
      </c>
    </row>
    <row r="215" spans="3:25" x14ac:dyDescent="0.25">
      <c r="C215" s="1">
        <v>45756.875</v>
      </c>
      <c r="D215">
        <v>7.3</v>
      </c>
      <c r="E215">
        <v>36</v>
      </c>
      <c r="F215">
        <v>16</v>
      </c>
      <c r="G215">
        <v>89.48</v>
      </c>
      <c r="M215" s="1">
        <v>45786.875</v>
      </c>
      <c r="N215">
        <v>16.399999999999999</v>
      </c>
      <c r="O215">
        <v>13</v>
      </c>
      <c r="P215">
        <v>5</v>
      </c>
      <c r="Q215">
        <v>89.01</v>
      </c>
      <c r="U215" s="1">
        <v>45817.875</v>
      </c>
      <c r="V215">
        <v>19.2</v>
      </c>
      <c r="W215">
        <v>30</v>
      </c>
      <c r="X215">
        <v>17</v>
      </c>
      <c r="Y215">
        <v>88.7</v>
      </c>
    </row>
    <row r="216" spans="3:25" x14ac:dyDescent="0.25">
      <c r="C216" s="1">
        <v>45756.916666666664</v>
      </c>
      <c r="D216">
        <v>6.6</v>
      </c>
      <c r="E216">
        <v>38</v>
      </c>
      <c r="F216">
        <v>14</v>
      </c>
      <c r="G216">
        <v>89.55</v>
      </c>
      <c r="M216" s="1">
        <v>45786.916666666664</v>
      </c>
      <c r="N216">
        <v>12.8</v>
      </c>
      <c r="O216">
        <v>19</v>
      </c>
      <c r="P216">
        <v>8</v>
      </c>
      <c r="Q216">
        <v>89.03</v>
      </c>
      <c r="U216" s="1">
        <v>45817.916666666664</v>
      </c>
      <c r="V216">
        <v>17.3</v>
      </c>
      <c r="W216">
        <v>33</v>
      </c>
      <c r="X216">
        <v>14</v>
      </c>
      <c r="Y216">
        <v>88.8</v>
      </c>
    </row>
    <row r="217" spans="3:25" x14ac:dyDescent="0.25">
      <c r="C217" s="1">
        <v>45756.958333333336</v>
      </c>
      <c r="D217">
        <v>6.5</v>
      </c>
      <c r="E217">
        <v>37</v>
      </c>
      <c r="F217">
        <v>17</v>
      </c>
      <c r="G217">
        <v>89.57</v>
      </c>
      <c r="M217" s="1">
        <v>45786.958333333336</v>
      </c>
      <c r="N217">
        <v>10.7</v>
      </c>
      <c r="O217">
        <v>25</v>
      </c>
      <c r="P217">
        <v>5</v>
      </c>
      <c r="Q217">
        <v>89.01</v>
      </c>
      <c r="U217" s="1">
        <v>45817.958333333336</v>
      </c>
      <c r="V217">
        <v>16.100000000000001</v>
      </c>
      <c r="W217">
        <v>33</v>
      </c>
      <c r="X217">
        <v>12</v>
      </c>
      <c r="Y217">
        <v>88.87</v>
      </c>
    </row>
    <row r="218" spans="3:25" x14ac:dyDescent="0.25">
      <c r="C218" s="1">
        <v>45757</v>
      </c>
      <c r="D218">
        <v>6</v>
      </c>
      <c r="E218">
        <v>38</v>
      </c>
      <c r="F218">
        <v>16</v>
      </c>
      <c r="G218">
        <v>89.64</v>
      </c>
      <c r="M218" s="1">
        <v>45787</v>
      </c>
      <c r="N218">
        <v>8.6999999999999993</v>
      </c>
      <c r="O218">
        <v>27</v>
      </c>
      <c r="P218">
        <v>11</v>
      </c>
      <c r="Q218">
        <v>89</v>
      </c>
      <c r="U218" s="1">
        <v>45818</v>
      </c>
      <c r="V218">
        <v>14.3</v>
      </c>
      <c r="W218">
        <v>38</v>
      </c>
      <c r="X218">
        <v>11</v>
      </c>
      <c r="Y218">
        <v>88.94</v>
      </c>
    </row>
    <row r="219" spans="3:25" x14ac:dyDescent="0.25">
      <c r="C219" s="1">
        <v>45757.041666666664</v>
      </c>
      <c r="D219">
        <v>6.4</v>
      </c>
      <c r="E219">
        <v>33</v>
      </c>
      <c r="F219">
        <v>16</v>
      </c>
      <c r="G219">
        <v>89.66</v>
      </c>
      <c r="M219" s="1">
        <v>45787.041666666664</v>
      </c>
      <c r="N219">
        <v>7.7</v>
      </c>
      <c r="O219">
        <v>30</v>
      </c>
      <c r="P219">
        <v>9</v>
      </c>
      <c r="Q219">
        <v>88.98</v>
      </c>
      <c r="U219" s="1">
        <v>45818.041666666664</v>
      </c>
      <c r="V219">
        <v>13</v>
      </c>
      <c r="W219">
        <v>43</v>
      </c>
      <c r="X219">
        <v>13</v>
      </c>
      <c r="Y219">
        <v>89.03</v>
      </c>
    </row>
    <row r="220" spans="3:25" x14ac:dyDescent="0.25">
      <c r="C220" s="1">
        <v>45757.083333333336</v>
      </c>
      <c r="D220">
        <v>5.5</v>
      </c>
      <c r="E220">
        <v>33</v>
      </c>
      <c r="F220">
        <v>4</v>
      </c>
      <c r="G220">
        <v>89.68</v>
      </c>
      <c r="M220" s="1">
        <v>45787.083333333336</v>
      </c>
      <c r="N220">
        <v>7.6</v>
      </c>
      <c r="O220">
        <v>28</v>
      </c>
      <c r="P220">
        <v>10</v>
      </c>
      <c r="Q220">
        <v>88.97</v>
      </c>
      <c r="U220" s="1">
        <v>45818.083333333336</v>
      </c>
      <c r="V220">
        <v>11.4</v>
      </c>
      <c r="W220">
        <v>44</v>
      </c>
      <c r="X220">
        <v>10</v>
      </c>
      <c r="Y220">
        <v>89.1</v>
      </c>
    </row>
    <row r="221" spans="3:25" x14ac:dyDescent="0.25">
      <c r="C221" s="1">
        <v>45757.125</v>
      </c>
      <c r="D221">
        <v>4.5999999999999996</v>
      </c>
      <c r="E221">
        <v>37</v>
      </c>
      <c r="F221">
        <v>4</v>
      </c>
      <c r="G221">
        <v>89.66</v>
      </c>
      <c r="M221" s="1">
        <v>45787.125</v>
      </c>
      <c r="N221">
        <v>5.2</v>
      </c>
      <c r="O221">
        <v>40</v>
      </c>
      <c r="P221">
        <v>8</v>
      </c>
      <c r="Q221">
        <v>88.99</v>
      </c>
      <c r="U221" s="1">
        <v>45818.125</v>
      </c>
      <c r="V221">
        <v>10.6</v>
      </c>
      <c r="W221">
        <v>42</v>
      </c>
      <c r="X221">
        <v>11</v>
      </c>
      <c r="Y221">
        <v>89.13</v>
      </c>
    </row>
    <row r="222" spans="3:25" x14ac:dyDescent="0.25">
      <c r="C222" s="1">
        <v>45757.166666666664</v>
      </c>
      <c r="D222">
        <v>1.1000000000000001</v>
      </c>
      <c r="E222">
        <v>50</v>
      </c>
      <c r="F222">
        <v>0</v>
      </c>
      <c r="G222">
        <v>89.71</v>
      </c>
      <c r="M222" s="1">
        <v>45787.166666666664</v>
      </c>
      <c r="N222">
        <v>4.5999999999999996</v>
      </c>
      <c r="O222">
        <v>44</v>
      </c>
      <c r="P222">
        <v>10</v>
      </c>
      <c r="Q222">
        <v>88.97</v>
      </c>
      <c r="U222" s="1">
        <v>45818.166666666664</v>
      </c>
      <c r="V222">
        <v>9.3000000000000007</v>
      </c>
      <c r="W222">
        <v>45</v>
      </c>
      <c r="X222">
        <v>10</v>
      </c>
      <c r="Y222">
        <v>89.17</v>
      </c>
    </row>
    <row r="223" spans="3:25" x14ac:dyDescent="0.25">
      <c r="C223" s="1">
        <v>45757.208333333336</v>
      </c>
      <c r="D223">
        <v>2.7</v>
      </c>
      <c r="E223">
        <v>45</v>
      </c>
      <c r="F223">
        <v>9</v>
      </c>
      <c r="G223">
        <v>89.7</v>
      </c>
      <c r="M223" s="1">
        <v>45787.208333333336</v>
      </c>
      <c r="N223">
        <v>5.0999999999999996</v>
      </c>
      <c r="O223">
        <v>45</v>
      </c>
      <c r="P223">
        <v>0</v>
      </c>
      <c r="Q223">
        <v>88.98</v>
      </c>
      <c r="U223" s="1">
        <v>45818.208333333336</v>
      </c>
      <c r="V223">
        <v>8.4</v>
      </c>
      <c r="W223">
        <v>51</v>
      </c>
      <c r="X223">
        <v>5</v>
      </c>
      <c r="Y223">
        <v>89.2</v>
      </c>
    </row>
    <row r="224" spans="3:25" x14ac:dyDescent="0.25">
      <c r="C224" s="1">
        <v>45757.25</v>
      </c>
      <c r="D224">
        <v>2.2999999999999998</v>
      </c>
      <c r="E224">
        <v>49</v>
      </c>
      <c r="F224">
        <v>7</v>
      </c>
      <c r="G224">
        <v>89.7</v>
      </c>
      <c r="M224" s="1">
        <v>45787.25</v>
      </c>
      <c r="N224">
        <v>6.8</v>
      </c>
      <c r="O224">
        <v>41</v>
      </c>
      <c r="P224">
        <v>5</v>
      </c>
      <c r="Q224">
        <v>89</v>
      </c>
      <c r="U224" s="1">
        <v>45818.25</v>
      </c>
      <c r="V224">
        <v>9.4</v>
      </c>
      <c r="W224">
        <v>51</v>
      </c>
      <c r="X224">
        <v>8</v>
      </c>
      <c r="Y224">
        <v>89.2</v>
      </c>
    </row>
    <row r="225" spans="3:25" x14ac:dyDescent="0.25">
      <c r="C225" s="1">
        <v>45757.291666666664</v>
      </c>
      <c r="D225">
        <v>3.9</v>
      </c>
      <c r="E225">
        <v>44</v>
      </c>
      <c r="F225">
        <v>10</v>
      </c>
      <c r="G225">
        <v>89.71</v>
      </c>
      <c r="M225" s="1">
        <v>45787.291666666664</v>
      </c>
      <c r="N225">
        <v>9.8000000000000007</v>
      </c>
      <c r="O225">
        <v>37</v>
      </c>
      <c r="P225">
        <v>14</v>
      </c>
      <c r="Q225">
        <v>89.01</v>
      </c>
      <c r="U225" s="1">
        <v>45818.291666666664</v>
      </c>
      <c r="V225">
        <v>12.9</v>
      </c>
      <c r="W225">
        <v>38</v>
      </c>
      <c r="X225">
        <v>8</v>
      </c>
      <c r="Y225">
        <v>89.2</v>
      </c>
    </row>
    <row r="226" spans="3:25" x14ac:dyDescent="0.25">
      <c r="C226" s="1">
        <v>45757.333333333336</v>
      </c>
      <c r="D226">
        <v>6.5</v>
      </c>
      <c r="E226">
        <v>36</v>
      </c>
      <c r="F226">
        <v>9</v>
      </c>
      <c r="G226">
        <v>89.71</v>
      </c>
      <c r="M226" s="1">
        <v>45787.333333333336</v>
      </c>
      <c r="N226">
        <v>12.5</v>
      </c>
      <c r="O226">
        <v>35</v>
      </c>
      <c r="P226">
        <v>16</v>
      </c>
      <c r="Q226">
        <v>88.99</v>
      </c>
      <c r="U226" s="1">
        <v>45818.333333333336</v>
      </c>
      <c r="V226">
        <v>14.4</v>
      </c>
      <c r="W226">
        <v>35</v>
      </c>
      <c r="X226">
        <v>25</v>
      </c>
      <c r="Y226">
        <v>89.21</v>
      </c>
    </row>
    <row r="227" spans="3:25" x14ac:dyDescent="0.25">
      <c r="C227" s="1">
        <v>45757.375</v>
      </c>
      <c r="D227">
        <v>9.1999999999999993</v>
      </c>
      <c r="E227">
        <v>28</v>
      </c>
      <c r="F227">
        <v>10</v>
      </c>
      <c r="G227">
        <v>89.66</v>
      </c>
      <c r="M227" s="1">
        <v>45787.375</v>
      </c>
      <c r="N227">
        <v>14.1</v>
      </c>
      <c r="O227">
        <v>31</v>
      </c>
      <c r="P227">
        <v>16</v>
      </c>
      <c r="Q227">
        <v>88.94</v>
      </c>
      <c r="U227" s="1">
        <v>45818.375</v>
      </c>
      <c r="V227">
        <v>15.7</v>
      </c>
      <c r="W227">
        <v>35</v>
      </c>
      <c r="X227">
        <v>22</v>
      </c>
      <c r="Y227">
        <v>89.16</v>
      </c>
    </row>
    <row r="228" spans="3:25" x14ac:dyDescent="0.25">
      <c r="C228" s="1">
        <v>45757.416666666664</v>
      </c>
      <c r="D228">
        <v>11.3</v>
      </c>
      <c r="E228">
        <v>23</v>
      </c>
      <c r="F228">
        <v>19</v>
      </c>
      <c r="G228">
        <v>89.61</v>
      </c>
      <c r="M228" s="1">
        <v>45787.416666666664</v>
      </c>
      <c r="N228">
        <v>15.4</v>
      </c>
      <c r="O228">
        <v>27</v>
      </c>
      <c r="P228">
        <v>5</v>
      </c>
      <c r="Q228">
        <v>88.87</v>
      </c>
      <c r="U228" s="1">
        <v>45818.416666666664</v>
      </c>
      <c r="V228">
        <v>17.5</v>
      </c>
      <c r="W228">
        <v>32</v>
      </c>
      <c r="X228">
        <v>27</v>
      </c>
      <c r="Y228">
        <v>89.1</v>
      </c>
    </row>
    <row r="229" spans="3:25" x14ac:dyDescent="0.25">
      <c r="C229" s="1">
        <v>45757.458333333336</v>
      </c>
      <c r="D229">
        <v>12.3</v>
      </c>
      <c r="E229">
        <v>25</v>
      </c>
      <c r="F229">
        <v>22</v>
      </c>
      <c r="G229">
        <v>89.54</v>
      </c>
      <c r="M229" s="1">
        <v>45787.458333333336</v>
      </c>
      <c r="N229">
        <v>17.399999999999999</v>
      </c>
      <c r="O229">
        <v>24</v>
      </c>
      <c r="P229">
        <v>8</v>
      </c>
      <c r="Q229">
        <v>88.8</v>
      </c>
      <c r="U229" s="1">
        <v>45818.458333333336</v>
      </c>
      <c r="V229">
        <v>19.600000000000001</v>
      </c>
      <c r="W229">
        <v>28</v>
      </c>
      <c r="X229">
        <v>29</v>
      </c>
      <c r="Y229">
        <v>89.05</v>
      </c>
    </row>
    <row r="230" spans="3:25" x14ac:dyDescent="0.25">
      <c r="C230" s="1">
        <v>45757.5</v>
      </c>
      <c r="D230">
        <v>12.8</v>
      </c>
      <c r="E230">
        <v>23</v>
      </c>
      <c r="F230">
        <v>27</v>
      </c>
      <c r="G230">
        <v>89.41</v>
      </c>
      <c r="M230" s="1">
        <v>45787.5</v>
      </c>
      <c r="N230">
        <v>18.899999999999999</v>
      </c>
      <c r="O230">
        <v>21</v>
      </c>
      <c r="P230">
        <v>14</v>
      </c>
      <c r="Q230">
        <v>88.68</v>
      </c>
      <c r="U230" s="1">
        <v>45818.5</v>
      </c>
      <c r="V230">
        <v>20.100000000000001</v>
      </c>
      <c r="W230">
        <v>27</v>
      </c>
      <c r="X230">
        <v>26</v>
      </c>
      <c r="Y230">
        <v>88.99</v>
      </c>
    </row>
    <row r="231" spans="3:25" x14ac:dyDescent="0.25">
      <c r="C231" s="1">
        <v>45757.541666666664</v>
      </c>
      <c r="D231">
        <v>14.4</v>
      </c>
      <c r="E231">
        <v>22</v>
      </c>
      <c r="F231">
        <v>32</v>
      </c>
      <c r="G231">
        <v>89.3</v>
      </c>
      <c r="M231" s="1">
        <v>45787.541666666664</v>
      </c>
      <c r="N231">
        <v>20.5</v>
      </c>
      <c r="O231">
        <v>17</v>
      </c>
      <c r="P231">
        <v>15</v>
      </c>
      <c r="Q231">
        <v>88.59</v>
      </c>
      <c r="U231" s="1">
        <v>45818.541666666664</v>
      </c>
      <c r="V231">
        <v>21.6</v>
      </c>
      <c r="W231">
        <v>24</v>
      </c>
      <c r="X231">
        <v>32</v>
      </c>
      <c r="Y231">
        <v>88.93</v>
      </c>
    </row>
    <row r="232" spans="3:25" x14ac:dyDescent="0.25">
      <c r="C232" s="1">
        <v>45757.583333333336</v>
      </c>
      <c r="D232">
        <v>15.4</v>
      </c>
      <c r="E232">
        <v>21</v>
      </c>
      <c r="F232">
        <v>25</v>
      </c>
      <c r="G232">
        <v>89.16</v>
      </c>
      <c r="M232" s="1">
        <v>45787.583333333336</v>
      </c>
      <c r="N232">
        <v>22.4</v>
      </c>
      <c r="O232">
        <v>17</v>
      </c>
      <c r="P232">
        <v>17</v>
      </c>
      <c r="Q232">
        <v>88.46</v>
      </c>
      <c r="U232" s="1">
        <v>45818.583333333336</v>
      </c>
      <c r="V232">
        <v>22.7</v>
      </c>
      <c r="W232">
        <v>21</v>
      </c>
      <c r="X232">
        <v>31</v>
      </c>
      <c r="Y232">
        <v>88.86</v>
      </c>
    </row>
    <row r="233" spans="3:25" x14ac:dyDescent="0.25">
      <c r="C233" s="1">
        <v>45757.625</v>
      </c>
      <c r="D233">
        <v>16.399999999999999</v>
      </c>
      <c r="E233">
        <v>20</v>
      </c>
      <c r="F233">
        <v>28</v>
      </c>
      <c r="G233">
        <v>89.04</v>
      </c>
      <c r="M233" s="1">
        <v>45787.625</v>
      </c>
      <c r="N233">
        <v>23</v>
      </c>
      <c r="O233">
        <v>16</v>
      </c>
      <c r="P233">
        <v>19</v>
      </c>
      <c r="Q233">
        <v>88.35</v>
      </c>
      <c r="U233" s="1">
        <v>45818.625</v>
      </c>
      <c r="V233">
        <v>23.6</v>
      </c>
      <c r="W233">
        <v>21</v>
      </c>
      <c r="X233">
        <v>25</v>
      </c>
      <c r="Y233">
        <v>88.82</v>
      </c>
    </row>
    <row r="234" spans="3:25" x14ac:dyDescent="0.25">
      <c r="C234" s="1">
        <v>45757.666666666664</v>
      </c>
      <c r="D234">
        <v>16.8</v>
      </c>
      <c r="E234">
        <v>21</v>
      </c>
      <c r="F234">
        <v>34</v>
      </c>
      <c r="G234">
        <v>88.92</v>
      </c>
      <c r="M234" s="1">
        <v>45787.666666666664</v>
      </c>
      <c r="N234">
        <v>23.2</v>
      </c>
      <c r="O234">
        <v>16</v>
      </c>
      <c r="P234">
        <v>5</v>
      </c>
      <c r="Q234">
        <v>88.23</v>
      </c>
      <c r="U234" s="1">
        <v>45818.666666666664</v>
      </c>
      <c r="V234">
        <v>23.4</v>
      </c>
      <c r="W234">
        <v>22</v>
      </c>
      <c r="X234">
        <v>21</v>
      </c>
      <c r="Y234">
        <v>88.8</v>
      </c>
    </row>
    <row r="235" spans="3:25" x14ac:dyDescent="0.25">
      <c r="C235" s="1">
        <v>45757.708333333336</v>
      </c>
      <c r="D235">
        <v>17.5</v>
      </c>
      <c r="E235">
        <v>18</v>
      </c>
      <c r="F235">
        <v>19</v>
      </c>
      <c r="G235">
        <v>88.83</v>
      </c>
      <c r="M235" s="1">
        <v>45787.708333333336</v>
      </c>
      <c r="N235">
        <v>23.6</v>
      </c>
      <c r="O235">
        <v>11</v>
      </c>
      <c r="P235">
        <v>13</v>
      </c>
      <c r="Q235">
        <v>88.19</v>
      </c>
      <c r="U235" s="1">
        <v>45818.708333333336</v>
      </c>
      <c r="V235">
        <v>23.5</v>
      </c>
      <c r="W235">
        <v>22</v>
      </c>
      <c r="X235">
        <v>22</v>
      </c>
      <c r="Y235">
        <v>88.78</v>
      </c>
    </row>
    <row r="236" spans="3:25" x14ac:dyDescent="0.25">
      <c r="C236" s="1">
        <v>45757.75</v>
      </c>
      <c r="D236">
        <v>16.8</v>
      </c>
      <c r="E236">
        <v>20</v>
      </c>
      <c r="F236">
        <v>20</v>
      </c>
      <c r="G236">
        <v>88.75</v>
      </c>
      <c r="M236" s="1">
        <v>45787.75</v>
      </c>
      <c r="N236">
        <v>23.6</v>
      </c>
      <c r="O236">
        <v>11</v>
      </c>
      <c r="P236">
        <v>23</v>
      </c>
      <c r="Q236">
        <v>88.16</v>
      </c>
      <c r="U236" s="1">
        <v>45818.75</v>
      </c>
      <c r="V236">
        <v>22.7</v>
      </c>
      <c r="W236">
        <v>24</v>
      </c>
      <c r="X236">
        <v>17</v>
      </c>
      <c r="Y236">
        <v>88.81</v>
      </c>
    </row>
    <row r="237" spans="3:25" x14ac:dyDescent="0.25">
      <c r="C237" s="1">
        <v>45757.791666666664</v>
      </c>
      <c r="D237">
        <v>15.5</v>
      </c>
      <c r="E237">
        <v>22</v>
      </c>
      <c r="F237">
        <v>24</v>
      </c>
      <c r="G237">
        <v>88.67</v>
      </c>
      <c r="M237" s="1">
        <v>45787.791666666664</v>
      </c>
      <c r="N237">
        <v>21.6</v>
      </c>
      <c r="O237">
        <v>16</v>
      </c>
      <c r="P237">
        <v>25</v>
      </c>
      <c r="Q237">
        <v>88.16</v>
      </c>
      <c r="U237" s="1">
        <v>45818.791666666664</v>
      </c>
      <c r="V237">
        <v>22.2</v>
      </c>
      <c r="W237">
        <v>24</v>
      </c>
      <c r="X237">
        <v>17</v>
      </c>
      <c r="Y237">
        <v>88.82</v>
      </c>
    </row>
    <row r="238" spans="3:25" x14ac:dyDescent="0.25">
      <c r="C238" s="1">
        <v>45757.833333333336</v>
      </c>
      <c r="D238">
        <v>12.8</v>
      </c>
      <c r="E238">
        <v>26</v>
      </c>
      <c r="F238">
        <v>17</v>
      </c>
      <c r="G238">
        <v>88.59</v>
      </c>
      <c r="M238" s="1">
        <v>45787.833333333336</v>
      </c>
      <c r="N238">
        <v>19.2</v>
      </c>
      <c r="O238">
        <v>17</v>
      </c>
      <c r="P238">
        <v>21</v>
      </c>
      <c r="Q238">
        <v>88.21</v>
      </c>
      <c r="U238" s="1">
        <v>45818.833333333336</v>
      </c>
      <c r="V238">
        <v>21</v>
      </c>
      <c r="W238">
        <v>26</v>
      </c>
      <c r="X238">
        <v>16</v>
      </c>
      <c r="Y238">
        <v>88.86</v>
      </c>
    </row>
    <row r="239" spans="3:25" x14ac:dyDescent="0.25">
      <c r="C239" s="1">
        <v>45757.875</v>
      </c>
      <c r="D239">
        <v>10.9</v>
      </c>
      <c r="E239">
        <v>31</v>
      </c>
      <c r="F239">
        <v>16</v>
      </c>
      <c r="G239">
        <v>88.54</v>
      </c>
      <c r="M239" s="1">
        <v>45787.875</v>
      </c>
      <c r="N239">
        <v>17.8</v>
      </c>
      <c r="O239">
        <v>19</v>
      </c>
      <c r="P239">
        <v>22</v>
      </c>
      <c r="Q239">
        <v>88.24</v>
      </c>
      <c r="U239" s="1">
        <v>45818.875</v>
      </c>
      <c r="V239">
        <v>18.399999999999999</v>
      </c>
      <c r="W239">
        <v>32</v>
      </c>
      <c r="X239">
        <v>17</v>
      </c>
      <c r="Y239">
        <v>88.92</v>
      </c>
    </row>
    <row r="240" spans="3:25" x14ac:dyDescent="0.25">
      <c r="C240" s="1">
        <v>45757.916666666664</v>
      </c>
      <c r="D240">
        <v>10.1</v>
      </c>
      <c r="E240">
        <v>35</v>
      </c>
      <c r="F240">
        <v>16</v>
      </c>
      <c r="G240">
        <v>88.51</v>
      </c>
      <c r="M240" s="1">
        <v>45787.916666666664</v>
      </c>
      <c r="N240">
        <v>16.7</v>
      </c>
      <c r="O240">
        <v>23</v>
      </c>
      <c r="P240">
        <v>15</v>
      </c>
      <c r="Q240">
        <v>88.27</v>
      </c>
      <c r="U240" s="1">
        <v>45818.916666666664</v>
      </c>
      <c r="V240">
        <v>17.899999999999999</v>
      </c>
      <c r="W240">
        <v>31</v>
      </c>
      <c r="X240">
        <v>17</v>
      </c>
      <c r="Y240">
        <v>88.98</v>
      </c>
    </row>
    <row r="241" spans="3:25" x14ac:dyDescent="0.25">
      <c r="C241" s="1">
        <v>45757.958333333336</v>
      </c>
      <c r="D241">
        <v>8.3000000000000007</v>
      </c>
      <c r="E241">
        <v>43</v>
      </c>
      <c r="F241">
        <v>8</v>
      </c>
      <c r="G241">
        <v>88.5</v>
      </c>
      <c r="M241" s="1">
        <v>45787.958333333336</v>
      </c>
      <c r="N241">
        <v>14.2</v>
      </c>
      <c r="O241">
        <v>32</v>
      </c>
      <c r="P241">
        <v>9</v>
      </c>
      <c r="Q241">
        <v>88.23</v>
      </c>
      <c r="U241" s="1">
        <v>45818.958333333336</v>
      </c>
      <c r="V241">
        <v>16.600000000000001</v>
      </c>
      <c r="W241">
        <v>30</v>
      </c>
      <c r="X241">
        <v>22</v>
      </c>
      <c r="Y241">
        <v>89.02</v>
      </c>
    </row>
    <row r="242" spans="3:25" x14ac:dyDescent="0.25">
      <c r="C242" s="1">
        <v>45758</v>
      </c>
      <c r="D242">
        <v>9.8000000000000007</v>
      </c>
      <c r="E242">
        <v>39</v>
      </c>
      <c r="F242">
        <v>12</v>
      </c>
      <c r="G242">
        <v>88.41</v>
      </c>
      <c r="M242" s="1">
        <v>45788</v>
      </c>
      <c r="N242">
        <v>11.9</v>
      </c>
      <c r="O242">
        <v>36</v>
      </c>
      <c r="P242">
        <v>10</v>
      </c>
      <c r="Q242">
        <v>88.19</v>
      </c>
      <c r="U242" s="1">
        <v>45819</v>
      </c>
      <c r="V242">
        <v>16.600000000000001</v>
      </c>
      <c r="W242">
        <v>27</v>
      </c>
      <c r="X242">
        <v>25</v>
      </c>
      <c r="Y242">
        <v>89.04</v>
      </c>
    </row>
    <row r="243" spans="3:25" x14ac:dyDescent="0.25">
      <c r="C243" s="1">
        <v>45758.041666666664</v>
      </c>
      <c r="D243">
        <v>7.9</v>
      </c>
      <c r="E243">
        <v>47</v>
      </c>
      <c r="F243">
        <v>10</v>
      </c>
      <c r="G243">
        <v>88.33</v>
      </c>
      <c r="M243" s="1">
        <v>45788.041666666664</v>
      </c>
      <c r="N243">
        <v>12.1</v>
      </c>
      <c r="O243">
        <v>36</v>
      </c>
      <c r="P243">
        <v>5</v>
      </c>
      <c r="Q243">
        <v>88.19</v>
      </c>
      <c r="U243" s="1">
        <v>45819.041666666664</v>
      </c>
      <c r="V243">
        <v>15.4</v>
      </c>
      <c r="W243">
        <v>29</v>
      </c>
      <c r="X243">
        <v>22</v>
      </c>
      <c r="Y243">
        <v>89.08</v>
      </c>
    </row>
    <row r="244" spans="3:25" x14ac:dyDescent="0.25">
      <c r="C244" s="1">
        <v>45758.083333333336</v>
      </c>
      <c r="D244">
        <v>5.3</v>
      </c>
      <c r="E244">
        <v>56</v>
      </c>
      <c r="F244">
        <v>9</v>
      </c>
      <c r="G244">
        <v>88.39</v>
      </c>
      <c r="M244" s="1">
        <v>45788.083333333336</v>
      </c>
      <c r="N244">
        <v>12</v>
      </c>
      <c r="O244">
        <v>39</v>
      </c>
      <c r="P244">
        <v>26</v>
      </c>
      <c r="Q244">
        <v>88.25</v>
      </c>
      <c r="U244" s="1">
        <v>45819.083333333336</v>
      </c>
      <c r="V244">
        <v>14.6</v>
      </c>
      <c r="W244">
        <v>31</v>
      </c>
      <c r="X244">
        <v>7</v>
      </c>
      <c r="Y244">
        <v>89.12</v>
      </c>
    </row>
    <row r="245" spans="3:25" x14ac:dyDescent="0.25">
      <c r="C245" s="1">
        <v>45758.125</v>
      </c>
      <c r="D245">
        <v>9.8000000000000007</v>
      </c>
      <c r="E245">
        <v>49</v>
      </c>
      <c r="F245">
        <v>8</v>
      </c>
      <c r="G245">
        <v>88.39</v>
      </c>
      <c r="M245" s="1">
        <v>45788.125</v>
      </c>
      <c r="N245">
        <v>10.7</v>
      </c>
      <c r="O245">
        <v>44</v>
      </c>
      <c r="P245">
        <v>23</v>
      </c>
      <c r="Q245">
        <v>88.26</v>
      </c>
      <c r="U245" s="1">
        <v>45819.125</v>
      </c>
      <c r="V245">
        <v>15.5</v>
      </c>
      <c r="W245">
        <v>27</v>
      </c>
      <c r="X245">
        <v>0</v>
      </c>
      <c r="Y245">
        <v>89.15</v>
      </c>
    </row>
    <row r="246" spans="3:25" x14ac:dyDescent="0.25">
      <c r="C246" s="1">
        <v>45758.166666666664</v>
      </c>
      <c r="D246">
        <v>10.3</v>
      </c>
      <c r="E246">
        <v>36</v>
      </c>
      <c r="F246">
        <v>16</v>
      </c>
      <c r="G246">
        <v>88.36</v>
      </c>
      <c r="M246" s="1">
        <v>45788.166666666664</v>
      </c>
      <c r="N246">
        <v>9.1999999999999993</v>
      </c>
      <c r="O246">
        <v>49</v>
      </c>
      <c r="P246">
        <v>10</v>
      </c>
      <c r="Q246">
        <v>88.3</v>
      </c>
      <c r="U246" s="1">
        <v>45819.166666666664</v>
      </c>
      <c r="V246">
        <v>13.2</v>
      </c>
      <c r="W246">
        <v>37</v>
      </c>
      <c r="X246">
        <v>14</v>
      </c>
      <c r="Y246">
        <v>89.18</v>
      </c>
    </row>
    <row r="247" spans="3:25" x14ac:dyDescent="0.25">
      <c r="C247" s="1">
        <v>45758.208333333336</v>
      </c>
      <c r="D247">
        <v>9.3000000000000007</v>
      </c>
      <c r="E247">
        <v>38</v>
      </c>
      <c r="F247">
        <v>10</v>
      </c>
      <c r="G247">
        <v>88.43</v>
      </c>
      <c r="M247" s="1">
        <v>45788.208333333336</v>
      </c>
      <c r="N247">
        <v>7.9</v>
      </c>
      <c r="O247">
        <v>56</v>
      </c>
      <c r="P247">
        <v>15</v>
      </c>
      <c r="Q247">
        <v>88.3</v>
      </c>
      <c r="U247" s="1">
        <v>45819.208333333336</v>
      </c>
      <c r="V247">
        <v>10.9</v>
      </c>
      <c r="W247">
        <v>56</v>
      </c>
      <c r="X247">
        <v>14</v>
      </c>
      <c r="Y247">
        <v>89.21</v>
      </c>
    </row>
    <row r="248" spans="3:25" x14ac:dyDescent="0.25">
      <c r="C248" s="1">
        <v>45758.25</v>
      </c>
      <c r="D248">
        <v>8.3000000000000007</v>
      </c>
      <c r="E248">
        <v>36</v>
      </c>
      <c r="F248">
        <v>14</v>
      </c>
      <c r="G248">
        <v>88.44</v>
      </c>
      <c r="M248" s="1">
        <v>45788.25</v>
      </c>
      <c r="N248">
        <v>8.6999999999999993</v>
      </c>
      <c r="O248">
        <v>56</v>
      </c>
      <c r="P248">
        <v>5</v>
      </c>
      <c r="Q248">
        <v>88.35</v>
      </c>
      <c r="U248" s="1">
        <v>45819.25</v>
      </c>
      <c r="V248">
        <v>10.9</v>
      </c>
      <c r="W248">
        <v>55</v>
      </c>
      <c r="X248">
        <v>16</v>
      </c>
      <c r="Y248">
        <v>89.23</v>
      </c>
    </row>
    <row r="249" spans="3:25" x14ac:dyDescent="0.25">
      <c r="C249" s="1">
        <v>45758.291666666664</v>
      </c>
      <c r="D249">
        <v>9.4</v>
      </c>
      <c r="E249">
        <v>35</v>
      </c>
      <c r="F249">
        <v>0</v>
      </c>
      <c r="G249">
        <v>88.48</v>
      </c>
      <c r="M249" s="1">
        <v>45788.291666666664</v>
      </c>
      <c r="N249">
        <v>11</v>
      </c>
      <c r="O249">
        <v>49</v>
      </c>
      <c r="P249">
        <v>9</v>
      </c>
      <c r="Q249">
        <v>88.38</v>
      </c>
      <c r="U249" s="1">
        <v>45819.291666666664</v>
      </c>
      <c r="V249">
        <v>11.9</v>
      </c>
      <c r="W249">
        <v>50</v>
      </c>
      <c r="X249">
        <v>20</v>
      </c>
      <c r="Y249">
        <v>89.27</v>
      </c>
    </row>
    <row r="250" spans="3:25" x14ac:dyDescent="0.25">
      <c r="C250" s="1">
        <v>45758.333333333336</v>
      </c>
      <c r="D250">
        <v>11.2</v>
      </c>
      <c r="E250">
        <v>35</v>
      </c>
      <c r="F250">
        <v>16</v>
      </c>
      <c r="G250">
        <v>88.59</v>
      </c>
      <c r="M250" s="1">
        <v>45788.333333333336</v>
      </c>
      <c r="N250">
        <v>13.1</v>
      </c>
      <c r="O250">
        <v>43</v>
      </c>
      <c r="P250">
        <v>8</v>
      </c>
      <c r="Q250">
        <v>88.32</v>
      </c>
      <c r="U250" s="1">
        <v>45819.333333333336</v>
      </c>
      <c r="V250">
        <v>13.7</v>
      </c>
      <c r="W250">
        <v>44</v>
      </c>
      <c r="X250">
        <v>17</v>
      </c>
      <c r="Y250">
        <v>89.29</v>
      </c>
    </row>
    <row r="251" spans="3:25" x14ac:dyDescent="0.25">
      <c r="C251" s="1">
        <v>45758.375</v>
      </c>
      <c r="D251">
        <v>12.4</v>
      </c>
      <c r="E251">
        <v>23</v>
      </c>
      <c r="F251">
        <v>37</v>
      </c>
      <c r="G251">
        <v>88.61</v>
      </c>
      <c r="M251" s="1">
        <v>45788.375</v>
      </c>
      <c r="N251">
        <v>14.2</v>
      </c>
      <c r="O251">
        <v>36</v>
      </c>
      <c r="P251">
        <v>6</v>
      </c>
      <c r="Q251">
        <v>88.27</v>
      </c>
      <c r="U251" s="1">
        <v>45819.375</v>
      </c>
      <c r="V251">
        <v>14.9</v>
      </c>
      <c r="W251">
        <v>38</v>
      </c>
      <c r="X251">
        <v>14</v>
      </c>
      <c r="Y251">
        <v>89.29</v>
      </c>
    </row>
    <row r="252" spans="3:25" x14ac:dyDescent="0.25">
      <c r="C252" s="1">
        <v>45758.416666666664</v>
      </c>
      <c r="D252">
        <v>13.4</v>
      </c>
      <c r="E252">
        <v>18</v>
      </c>
      <c r="F252">
        <v>30</v>
      </c>
      <c r="G252">
        <v>88.63</v>
      </c>
      <c r="M252" s="1">
        <v>45788.416666666664</v>
      </c>
      <c r="N252">
        <v>15.2</v>
      </c>
      <c r="O252">
        <v>32</v>
      </c>
      <c r="P252">
        <v>9</v>
      </c>
      <c r="Q252">
        <v>88.23</v>
      </c>
      <c r="U252" s="1">
        <v>45819.416666666664</v>
      </c>
      <c r="V252">
        <v>16.5</v>
      </c>
      <c r="W252">
        <v>32</v>
      </c>
      <c r="X252">
        <v>10</v>
      </c>
      <c r="Y252">
        <v>89.25</v>
      </c>
    </row>
    <row r="253" spans="3:25" x14ac:dyDescent="0.25">
      <c r="C253" s="1">
        <v>45758.458333333336</v>
      </c>
      <c r="D253">
        <v>14.8</v>
      </c>
      <c r="E253">
        <v>20</v>
      </c>
      <c r="F253">
        <v>17</v>
      </c>
      <c r="G253">
        <v>88.63</v>
      </c>
      <c r="M253" s="1">
        <v>45788.458333333336</v>
      </c>
      <c r="N253">
        <v>17.600000000000001</v>
      </c>
      <c r="O253">
        <v>29</v>
      </c>
      <c r="P253">
        <v>11</v>
      </c>
      <c r="Q253">
        <v>88.18</v>
      </c>
      <c r="U253" s="1">
        <v>45819.458333333336</v>
      </c>
      <c r="V253">
        <v>18.399999999999999</v>
      </c>
      <c r="W253">
        <v>28</v>
      </c>
      <c r="X253">
        <v>15</v>
      </c>
      <c r="Y253">
        <v>89.21</v>
      </c>
    </row>
    <row r="254" spans="3:25" x14ac:dyDescent="0.25">
      <c r="C254" s="1">
        <v>45758.5</v>
      </c>
      <c r="D254">
        <v>15</v>
      </c>
      <c r="E254">
        <v>14</v>
      </c>
      <c r="F254">
        <v>23</v>
      </c>
      <c r="G254">
        <v>88.63</v>
      </c>
      <c r="M254" s="1">
        <v>45788.5</v>
      </c>
      <c r="N254">
        <v>16.3</v>
      </c>
      <c r="O254">
        <v>30</v>
      </c>
      <c r="P254">
        <v>11</v>
      </c>
      <c r="Q254">
        <v>88.14</v>
      </c>
      <c r="U254" s="1">
        <v>45819.5</v>
      </c>
      <c r="V254">
        <v>19.5</v>
      </c>
      <c r="W254">
        <v>30</v>
      </c>
      <c r="X254">
        <v>14</v>
      </c>
      <c r="Y254">
        <v>89.16</v>
      </c>
    </row>
    <row r="255" spans="3:25" x14ac:dyDescent="0.25">
      <c r="C255" s="1">
        <v>45758.541666666664</v>
      </c>
      <c r="D255">
        <v>15.2</v>
      </c>
      <c r="E255">
        <v>15</v>
      </c>
      <c r="F255">
        <v>28</v>
      </c>
      <c r="G255">
        <v>88.6</v>
      </c>
      <c r="M255" s="1">
        <v>45788.541666666664</v>
      </c>
      <c r="N255">
        <v>16.7</v>
      </c>
      <c r="O255">
        <v>28</v>
      </c>
      <c r="P255">
        <v>22</v>
      </c>
      <c r="Q255">
        <v>88.14</v>
      </c>
      <c r="U255" s="1">
        <v>45819.541666666664</v>
      </c>
      <c r="V255">
        <v>20.399999999999999</v>
      </c>
      <c r="W255">
        <v>30</v>
      </c>
      <c r="X255">
        <v>14</v>
      </c>
      <c r="Y255">
        <v>89.13</v>
      </c>
    </row>
    <row r="256" spans="3:25" x14ac:dyDescent="0.25">
      <c r="C256" s="1">
        <v>45758.583333333336</v>
      </c>
      <c r="D256">
        <v>16.100000000000001</v>
      </c>
      <c r="E256">
        <v>14</v>
      </c>
      <c r="F256">
        <v>30</v>
      </c>
      <c r="G256">
        <v>88.59</v>
      </c>
      <c r="M256" s="1">
        <v>45788.583333333336</v>
      </c>
      <c r="N256">
        <v>16.899999999999999</v>
      </c>
      <c r="O256">
        <v>29</v>
      </c>
      <c r="P256">
        <v>26</v>
      </c>
      <c r="Q256">
        <v>88.11</v>
      </c>
      <c r="U256" s="1">
        <v>45819.583333333336</v>
      </c>
      <c r="V256">
        <v>21.1</v>
      </c>
      <c r="W256">
        <v>27</v>
      </c>
      <c r="X256">
        <v>7</v>
      </c>
      <c r="Y256">
        <v>89.09</v>
      </c>
    </row>
    <row r="257" spans="3:25" x14ac:dyDescent="0.25">
      <c r="C257" s="1">
        <v>45758.625</v>
      </c>
      <c r="D257">
        <v>15.4</v>
      </c>
      <c r="E257">
        <v>16</v>
      </c>
      <c r="F257">
        <v>18</v>
      </c>
      <c r="G257">
        <v>88.57</v>
      </c>
      <c r="M257" s="1">
        <v>45788.625</v>
      </c>
      <c r="N257">
        <v>17.399999999999999</v>
      </c>
      <c r="O257">
        <v>28</v>
      </c>
      <c r="P257">
        <v>12</v>
      </c>
      <c r="Q257">
        <v>88.07</v>
      </c>
      <c r="U257" s="1">
        <v>45819.625</v>
      </c>
      <c r="V257">
        <v>21.7</v>
      </c>
      <c r="W257">
        <v>28</v>
      </c>
      <c r="X257">
        <v>11</v>
      </c>
      <c r="Y257">
        <v>89.04</v>
      </c>
    </row>
    <row r="258" spans="3:25" x14ac:dyDescent="0.25">
      <c r="C258" s="1">
        <v>45758.666666666664</v>
      </c>
      <c r="D258">
        <v>15.2</v>
      </c>
      <c r="E258">
        <v>14</v>
      </c>
      <c r="F258">
        <v>28</v>
      </c>
      <c r="G258">
        <v>88.54</v>
      </c>
      <c r="M258" s="1">
        <v>45788.666666666664</v>
      </c>
      <c r="N258">
        <v>17.8</v>
      </c>
      <c r="O258">
        <v>28</v>
      </c>
      <c r="P258">
        <v>7</v>
      </c>
      <c r="Q258">
        <v>88.01</v>
      </c>
      <c r="U258" s="1">
        <v>45819.666666666664</v>
      </c>
      <c r="V258">
        <v>22.6</v>
      </c>
      <c r="W258">
        <v>29</v>
      </c>
      <c r="X258">
        <v>14</v>
      </c>
      <c r="Y258">
        <v>89.01</v>
      </c>
    </row>
    <row r="259" spans="3:25" x14ac:dyDescent="0.25">
      <c r="C259" s="1">
        <v>45758.708333333336</v>
      </c>
      <c r="D259">
        <v>15.1</v>
      </c>
      <c r="E259">
        <v>13</v>
      </c>
      <c r="F259">
        <v>26</v>
      </c>
      <c r="G259">
        <v>88.57</v>
      </c>
      <c r="M259" s="1">
        <v>45788.708333333336</v>
      </c>
      <c r="N259">
        <v>16.5</v>
      </c>
      <c r="O259">
        <v>32</v>
      </c>
      <c r="P259">
        <v>6</v>
      </c>
      <c r="Q259">
        <v>87.99</v>
      </c>
      <c r="U259" s="1">
        <v>45819.708333333336</v>
      </c>
      <c r="V259">
        <v>22.9</v>
      </c>
      <c r="W259">
        <v>29</v>
      </c>
      <c r="X259">
        <v>17</v>
      </c>
      <c r="Y259">
        <v>88.98</v>
      </c>
    </row>
    <row r="260" spans="3:25" x14ac:dyDescent="0.25">
      <c r="C260" s="1">
        <v>45758.75</v>
      </c>
      <c r="D260">
        <v>14.2</v>
      </c>
      <c r="E260">
        <v>13</v>
      </c>
      <c r="F260">
        <v>26</v>
      </c>
      <c r="G260">
        <v>88.6</v>
      </c>
      <c r="M260" s="1">
        <v>45788.75</v>
      </c>
      <c r="N260">
        <v>17.399999999999999</v>
      </c>
      <c r="O260">
        <v>29</v>
      </c>
      <c r="P260">
        <v>7</v>
      </c>
      <c r="Q260">
        <v>87.92</v>
      </c>
      <c r="U260" s="1">
        <v>45819.75</v>
      </c>
      <c r="V260">
        <v>21.4</v>
      </c>
      <c r="W260">
        <v>32</v>
      </c>
      <c r="X260">
        <v>4</v>
      </c>
      <c r="Y260">
        <v>88.98</v>
      </c>
    </row>
    <row r="261" spans="3:25" x14ac:dyDescent="0.25">
      <c r="C261" s="1">
        <v>45758.791666666664</v>
      </c>
      <c r="D261">
        <v>12.3</v>
      </c>
      <c r="E261">
        <v>15</v>
      </c>
      <c r="F261">
        <v>18</v>
      </c>
      <c r="G261">
        <v>88.62</v>
      </c>
      <c r="M261" s="1">
        <v>45788.791666666664</v>
      </c>
      <c r="N261">
        <v>16.600000000000001</v>
      </c>
      <c r="O261">
        <v>31</v>
      </c>
      <c r="P261">
        <v>5</v>
      </c>
      <c r="Q261">
        <v>87.91</v>
      </c>
      <c r="U261" s="1">
        <v>45819.791666666664</v>
      </c>
      <c r="V261">
        <v>21.2</v>
      </c>
      <c r="W261">
        <v>31</v>
      </c>
      <c r="X261">
        <v>7</v>
      </c>
      <c r="Y261">
        <v>88.94</v>
      </c>
    </row>
    <row r="262" spans="3:25" x14ac:dyDescent="0.25">
      <c r="C262" s="1">
        <v>45758.833333333336</v>
      </c>
      <c r="D262">
        <v>9.6</v>
      </c>
      <c r="E262">
        <v>19</v>
      </c>
      <c r="F262">
        <v>17</v>
      </c>
      <c r="G262">
        <v>88.72</v>
      </c>
      <c r="M262" s="1">
        <v>45788.833333333336</v>
      </c>
      <c r="N262">
        <v>16</v>
      </c>
      <c r="O262">
        <v>31</v>
      </c>
      <c r="P262">
        <v>10</v>
      </c>
      <c r="Q262">
        <v>87.92</v>
      </c>
      <c r="U262" s="1">
        <v>45819.833333333336</v>
      </c>
      <c r="V262">
        <v>21</v>
      </c>
      <c r="W262">
        <v>32</v>
      </c>
      <c r="X262">
        <v>8</v>
      </c>
      <c r="Y262">
        <v>89</v>
      </c>
    </row>
    <row r="263" spans="3:25" x14ac:dyDescent="0.25">
      <c r="C263" s="1">
        <v>45758.875</v>
      </c>
      <c r="D263">
        <v>6</v>
      </c>
      <c r="E263">
        <v>30</v>
      </c>
      <c r="F263">
        <v>10</v>
      </c>
      <c r="G263">
        <v>88.76</v>
      </c>
      <c r="M263" s="1">
        <v>45788.875</v>
      </c>
      <c r="N263">
        <v>13.4</v>
      </c>
      <c r="O263">
        <v>39</v>
      </c>
      <c r="P263">
        <v>10</v>
      </c>
      <c r="Q263">
        <v>87.9</v>
      </c>
      <c r="U263" s="1">
        <v>45819.875</v>
      </c>
      <c r="V263">
        <v>20.3</v>
      </c>
      <c r="W263">
        <v>33</v>
      </c>
      <c r="X263">
        <v>5</v>
      </c>
      <c r="Y263">
        <v>89.04</v>
      </c>
    </row>
    <row r="264" spans="3:25" x14ac:dyDescent="0.25">
      <c r="C264" s="1">
        <v>45758.916666666664</v>
      </c>
      <c r="D264">
        <v>5.5</v>
      </c>
      <c r="E264">
        <v>29</v>
      </c>
      <c r="F264">
        <v>11</v>
      </c>
      <c r="G264">
        <v>88.79</v>
      </c>
      <c r="M264" s="1">
        <v>45788.916666666664</v>
      </c>
      <c r="N264">
        <v>12.8</v>
      </c>
      <c r="O264">
        <v>42</v>
      </c>
      <c r="P264">
        <v>16</v>
      </c>
      <c r="Q264">
        <v>87.84</v>
      </c>
      <c r="U264" s="1">
        <v>45819.916666666664</v>
      </c>
      <c r="V264">
        <v>18.600000000000001</v>
      </c>
      <c r="W264">
        <v>34</v>
      </c>
      <c r="X264">
        <v>13</v>
      </c>
      <c r="Y264">
        <v>89.09</v>
      </c>
    </row>
    <row r="265" spans="3:25" x14ac:dyDescent="0.25">
      <c r="C265" s="1">
        <v>45758.958333333336</v>
      </c>
      <c r="D265">
        <v>3</v>
      </c>
      <c r="E265">
        <v>40</v>
      </c>
      <c r="F265">
        <v>7</v>
      </c>
      <c r="G265">
        <v>88.82</v>
      </c>
      <c r="M265" s="1">
        <v>45788.958333333336</v>
      </c>
      <c r="N265">
        <v>11.6</v>
      </c>
      <c r="O265">
        <v>54</v>
      </c>
      <c r="P265">
        <v>25</v>
      </c>
      <c r="Q265">
        <v>87.92</v>
      </c>
      <c r="U265" s="1">
        <v>45819.958333333336</v>
      </c>
      <c r="V265">
        <v>17.600000000000001</v>
      </c>
      <c r="W265">
        <v>38</v>
      </c>
      <c r="X265">
        <v>10</v>
      </c>
      <c r="Y265">
        <v>89.09</v>
      </c>
    </row>
    <row r="266" spans="3:25" x14ac:dyDescent="0.25">
      <c r="C266" s="1">
        <v>45759</v>
      </c>
      <c r="D266">
        <v>3.9</v>
      </c>
      <c r="E266">
        <v>37</v>
      </c>
      <c r="F266">
        <v>7</v>
      </c>
      <c r="G266">
        <v>88.84</v>
      </c>
      <c r="M266" s="1">
        <v>45789</v>
      </c>
      <c r="N266">
        <v>10.199999999999999</v>
      </c>
      <c r="O266">
        <v>62</v>
      </c>
      <c r="P266">
        <v>19</v>
      </c>
      <c r="Q266">
        <v>87.88</v>
      </c>
      <c r="U266" s="1">
        <v>45820</v>
      </c>
    </row>
    <row r="267" spans="3:25" x14ac:dyDescent="0.25">
      <c r="C267" s="1">
        <v>45759.041666666664</v>
      </c>
      <c r="D267">
        <v>3.5</v>
      </c>
      <c r="E267">
        <v>40</v>
      </c>
      <c r="F267">
        <v>4</v>
      </c>
      <c r="G267">
        <v>88.84</v>
      </c>
      <c r="M267" s="1">
        <v>45789.041666666664</v>
      </c>
      <c r="N267">
        <v>9.8000000000000007</v>
      </c>
      <c r="O267">
        <v>64</v>
      </c>
      <c r="P267">
        <v>12</v>
      </c>
      <c r="Q267">
        <v>87.83</v>
      </c>
      <c r="U267" s="1">
        <v>45820.041666666664</v>
      </c>
    </row>
    <row r="268" spans="3:25" x14ac:dyDescent="0.25">
      <c r="C268" s="1">
        <v>45759.083333333336</v>
      </c>
      <c r="D268">
        <v>3.1</v>
      </c>
      <c r="E268">
        <v>40</v>
      </c>
      <c r="F268">
        <v>12</v>
      </c>
      <c r="G268">
        <v>88.78</v>
      </c>
      <c r="M268" s="1">
        <v>45789.083333333336</v>
      </c>
      <c r="N268">
        <v>9.3000000000000007</v>
      </c>
      <c r="O268">
        <v>67</v>
      </c>
      <c r="P268">
        <v>13</v>
      </c>
      <c r="Q268">
        <v>87.85</v>
      </c>
      <c r="U268" s="1">
        <v>45820.083333333336</v>
      </c>
    </row>
    <row r="269" spans="3:25" x14ac:dyDescent="0.25">
      <c r="C269" s="1">
        <v>45759.125</v>
      </c>
      <c r="D269">
        <v>3.1</v>
      </c>
      <c r="E269">
        <v>39</v>
      </c>
      <c r="F269">
        <v>8</v>
      </c>
      <c r="G269">
        <v>88.74</v>
      </c>
      <c r="M269" s="1">
        <v>45789.125</v>
      </c>
      <c r="N269">
        <v>8.8000000000000007</v>
      </c>
      <c r="O269">
        <v>72</v>
      </c>
      <c r="P269">
        <v>4</v>
      </c>
      <c r="Q269">
        <v>87.88</v>
      </c>
      <c r="U269" s="1">
        <v>45820.125</v>
      </c>
    </row>
    <row r="270" spans="3:25" x14ac:dyDescent="0.25">
      <c r="C270" s="1">
        <v>45759.166666666664</v>
      </c>
      <c r="D270">
        <v>2.2000000000000002</v>
      </c>
      <c r="E270">
        <v>43</v>
      </c>
      <c r="F270">
        <v>0</v>
      </c>
      <c r="G270">
        <v>88.72</v>
      </c>
      <c r="M270" s="1">
        <v>45789.166666666664</v>
      </c>
      <c r="N270">
        <v>7.9</v>
      </c>
      <c r="O270">
        <v>85</v>
      </c>
      <c r="P270">
        <v>6</v>
      </c>
      <c r="Q270">
        <v>87.87</v>
      </c>
      <c r="U270" s="1">
        <v>45820.166666666664</v>
      </c>
    </row>
    <row r="271" spans="3:25" x14ac:dyDescent="0.25">
      <c r="C271" s="1">
        <v>45759.208333333336</v>
      </c>
      <c r="D271">
        <v>1.2</v>
      </c>
      <c r="E271">
        <v>48</v>
      </c>
      <c r="F271">
        <v>0</v>
      </c>
      <c r="G271">
        <v>88.72</v>
      </c>
      <c r="M271" s="1">
        <v>45789.208333333336</v>
      </c>
      <c r="N271">
        <v>7.5</v>
      </c>
      <c r="O271">
        <v>93</v>
      </c>
      <c r="P271">
        <v>17</v>
      </c>
      <c r="Q271">
        <v>87.71</v>
      </c>
      <c r="U271" s="1">
        <v>45820.208333333336</v>
      </c>
    </row>
    <row r="272" spans="3:25" x14ac:dyDescent="0.25">
      <c r="C272" s="1">
        <v>45759.25</v>
      </c>
      <c r="D272">
        <v>0.2</v>
      </c>
      <c r="E272">
        <v>55</v>
      </c>
      <c r="F272">
        <v>7</v>
      </c>
      <c r="G272">
        <v>88.72</v>
      </c>
      <c r="M272" s="1">
        <v>45789.25</v>
      </c>
      <c r="N272">
        <v>7.5</v>
      </c>
      <c r="O272">
        <v>91</v>
      </c>
      <c r="P272">
        <v>3</v>
      </c>
      <c r="Q272">
        <v>87.71</v>
      </c>
      <c r="U272" s="1">
        <v>45820.25</v>
      </c>
    </row>
    <row r="273" spans="3:21" x14ac:dyDescent="0.25">
      <c r="C273" s="1">
        <v>45759.291666666664</v>
      </c>
      <c r="D273">
        <v>1</v>
      </c>
      <c r="E273">
        <v>55</v>
      </c>
      <c r="F273">
        <v>5</v>
      </c>
      <c r="G273">
        <v>88.71</v>
      </c>
      <c r="M273" s="1">
        <v>45789.291666666664</v>
      </c>
      <c r="N273">
        <v>7.7</v>
      </c>
      <c r="O273">
        <v>91</v>
      </c>
      <c r="P273">
        <v>3</v>
      </c>
      <c r="Q273">
        <v>87.71</v>
      </c>
      <c r="U273" s="1">
        <v>45820.291666666664</v>
      </c>
    </row>
    <row r="274" spans="3:21" x14ac:dyDescent="0.25">
      <c r="C274" s="1">
        <v>45759.333333333336</v>
      </c>
      <c r="D274">
        <v>4.8</v>
      </c>
      <c r="E274">
        <v>41</v>
      </c>
      <c r="F274">
        <v>8</v>
      </c>
      <c r="G274">
        <v>88.69</v>
      </c>
      <c r="M274" s="1">
        <v>45789.333333333336</v>
      </c>
      <c r="N274">
        <v>7.8</v>
      </c>
      <c r="O274">
        <v>90</v>
      </c>
      <c r="P274">
        <v>0</v>
      </c>
      <c r="Q274">
        <v>87.67</v>
      </c>
      <c r="U274" s="1">
        <v>45820.333333333336</v>
      </c>
    </row>
    <row r="275" spans="3:21" x14ac:dyDescent="0.25">
      <c r="C275" s="1">
        <v>45759.375</v>
      </c>
      <c r="D275">
        <v>6.6</v>
      </c>
      <c r="E275">
        <v>29</v>
      </c>
      <c r="F275">
        <v>16</v>
      </c>
      <c r="G275">
        <v>88.64</v>
      </c>
      <c r="M275" s="1">
        <v>45789.375</v>
      </c>
      <c r="N275">
        <v>8.1</v>
      </c>
      <c r="O275">
        <v>91</v>
      </c>
      <c r="P275">
        <v>8</v>
      </c>
      <c r="Q275">
        <v>87.6</v>
      </c>
      <c r="U275" s="1">
        <v>45820.375</v>
      </c>
    </row>
    <row r="276" spans="3:21" x14ac:dyDescent="0.25">
      <c r="C276" s="1">
        <v>45759.416666666664</v>
      </c>
      <c r="D276">
        <v>7.4</v>
      </c>
      <c r="E276">
        <v>27</v>
      </c>
      <c r="F276">
        <v>17</v>
      </c>
      <c r="G276">
        <v>88.61</v>
      </c>
      <c r="M276" s="1">
        <v>45789.416666666664</v>
      </c>
      <c r="N276">
        <v>9.1</v>
      </c>
      <c r="O276">
        <v>83</v>
      </c>
      <c r="P276">
        <v>5</v>
      </c>
      <c r="Q276">
        <v>87.55</v>
      </c>
      <c r="U276" s="1">
        <v>45820.416666666664</v>
      </c>
    </row>
    <row r="277" spans="3:21" x14ac:dyDescent="0.25">
      <c r="C277" s="1">
        <v>45759.458333333336</v>
      </c>
      <c r="D277">
        <v>7.7</v>
      </c>
      <c r="E277">
        <v>29</v>
      </c>
      <c r="F277">
        <v>7</v>
      </c>
      <c r="G277">
        <v>88.6</v>
      </c>
      <c r="M277" s="1">
        <v>45789.458333333336</v>
      </c>
      <c r="N277">
        <v>10.5</v>
      </c>
      <c r="O277">
        <v>78</v>
      </c>
      <c r="P277">
        <v>7</v>
      </c>
      <c r="Q277">
        <v>87.5</v>
      </c>
      <c r="U277" s="1">
        <v>45820.458333333336</v>
      </c>
    </row>
    <row r="278" spans="3:21" x14ac:dyDescent="0.25">
      <c r="C278" s="1">
        <v>45759.5</v>
      </c>
      <c r="D278">
        <v>7.3</v>
      </c>
      <c r="E278">
        <v>35</v>
      </c>
      <c r="F278">
        <v>7</v>
      </c>
      <c r="G278">
        <v>88.55</v>
      </c>
      <c r="M278" s="1">
        <v>45789.5</v>
      </c>
      <c r="N278">
        <v>10.1</v>
      </c>
      <c r="O278">
        <v>83</v>
      </c>
      <c r="P278">
        <v>9</v>
      </c>
      <c r="Q278">
        <v>87.43</v>
      </c>
      <c r="U278" s="1">
        <v>45820.5</v>
      </c>
    </row>
    <row r="279" spans="3:21" x14ac:dyDescent="0.25">
      <c r="C279" s="1">
        <v>45759.541666666664</v>
      </c>
      <c r="D279">
        <v>5.5</v>
      </c>
      <c r="E279">
        <v>47</v>
      </c>
      <c r="F279">
        <v>25</v>
      </c>
      <c r="G279">
        <v>88.58</v>
      </c>
      <c r="M279" s="1">
        <v>45789.541666666664</v>
      </c>
      <c r="N279">
        <v>7.5</v>
      </c>
      <c r="O279">
        <v>87</v>
      </c>
      <c r="P279">
        <v>17</v>
      </c>
      <c r="Q279">
        <v>87.48</v>
      </c>
      <c r="U279" s="1">
        <v>45820.541666666664</v>
      </c>
    </row>
    <row r="280" spans="3:21" x14ac:dyDescent="0.25">
      <c r="C280" s="1">
        <v>45759.583333333336</v>
      </c>
      <c r="D280">
        <v>4</v>
      </c>
      <c r="E280">
        <v>68</v>
      </c>
      <c r="F280">
        <v>32</v>
      </c>
      <c r="G280">
        <v>88.59</v>
      </c>
      <c r="M280" s="1">
        <v>45789.583333333336</v>
      </c>
      <c r="N280">
        <v>8.9</v>
      </c>
      <c r="O280">
        <v>79</v>
      </c>
      <c r="P280">
        <v>16</v>
      </c>
      <c r="Q280">
        <v>87.49</v>
      </c>
      <c r="U280" s="1">
        <v>45820.583333333336</v>
      </c>
    </row>
    <row r="281" spans="3:21" x14ac:dyDescent="0.25">
      <c r="C281" s="1">
        <v>45759.625</v>
      </c>
      <c r="D281">
        <v>3.5</v>
      </c>
      <c r="E281">
        <v>74</v>
      </c>
      <c r="F281">
        <v>40</v>
      </c>
      <c r="G281">
        <v>88.61</v>
      </c>
      <c r="M281" s="1">
        <v>45789.625</v>
      </c>
      <c r="N281">
        <v>8.4</v>
      </c>
      <c r="O281">
        <v>83</v>
      </c>
      <c r="P281">
        <v>21</v>
      </c>
      <c r="Q281">
        <v>87.52</v>
      </c>
      <c r="U281" s="1">
        <v>45820.625</v>
      </c>
    </row>
    <row r="282" spans="3:21" x14ac:dyDescent="0.25">
      <c r="C282" s="1">
        <v>45759.666666666664</v>
      </c>
      <c r="D282">
        <v>2.1</v>
      </c>
      <c r="E282">
        <v>81</v>
      </c>
      <c r="F282">
        <v>41</v>
      </c>
      <c r="G282">
        <v>88.68</v>
      </c>
      <c r="M282" s="1">
        <v>45789.666666666664</v>
      </c>
      <c r="N282">
        <v>7.6</v>
      </c>
      <c r="O282">
        <v>77</v>
      </c>
      <c r="P282">
        <v>28</v>
      </c>
      <c r="Q282">
        <v>87.63</v>
      </c>
      <c r="U282" s="1">
        <v>45820.666666666664</v>
      </c>
    </row>
    <row r="283" spans="3:21" x14ac:dyDescent="0.25">
      <c r="C283" s="1">
        <v>45759.708333333336</v>
      </c>
      <c r="D283">
        <v>0.4</v>
      </c>
      <c r="E283">
        <v>93</v>
      </c>
      <c r="F283">
        <v>32</v>
      </c>
      <c r="G283">
        <v>88.78</v>
      </c>
      <c r="M283" s="1">
        <v>45789.708333333336</v>
      </c>
      <c r="N283">
        <v>7.3</v>
      </c>
      <c r="O283">
        <v>77</v>
      </c>
      <c r="P283">
        <v>24</v>
      </c>
      <c r="Q283">
        <v>87.75</v>
      </c>
      <c r="U283" s="1">
        <v>45820.708333333336</v>
      </c>
    </row>
    <row r="284" spans="3:21" x14ac:dyDescent="0.25">
      <c r="C284" s="1">
        <v>45759.75</v>
      </c>
      <c r="D284">
        <v>0</v>
      </c>
      <c r="E284">
        <v>94</v>
      </c>
      <c r="F284">
        <v>28</v>
      </c>
      <c r="G284">
        <v>88.87</v>
      </c>
      <c r="M284" s="1">
        <v>45789.75</v>
      </c>
      <c r="N284">
        <v>5.9</v>
      </c>
      <c r="O284">
        <v>81</v>
      </c>
      <c r="P284">
        <v>31</v>
      </c>
      <c r="Q284">
        <v>87.82</v>
      </c>
      <c r="U284" s="1">
        <v>45820.75</v>
      </c>
    </row>
    <row r="285" spans="3:21" x14ac:dyDescent="0.25">
      <c r="C285" s="1">
        <v>45759.791666666664</v>
      </c>
      <c r="D285">
        <v>0.7</v>
      </c>
      <c r="E285">
        <v>86</v>
      </c>
      <c r="F285">
        <v>17</v>
      </c>
      <c r="G285">
        <v>88.92</v>
      </c>
      <c r="M285" s="1">
        <v>45789.791666666664</v>
      </c>
      <c r="N285">
        <v>4.7</v>
      </c>
      <c r="O285">
        <v>87</v>
      </c>
      <c r="P285">
        <v>34</v>
      </c>
      <c r="Q285">
        <v>87.87</v>
      </c>
      <c r="U285" s="1">
        <v>45820.791666666664</v>
      </c>
    </row>
    <row r="286" spans="3:21" x14ac:dyDescent="0.25">
      <c r="C286" s="1">
        <v>45759.833333333336</v>
      </c>
      <c r="D286">
        <v>1.3</v>
      </c>
      <c r="E286">
        <v>79</v>
      </c>
      <c r="F286">
        <v>14</v>
      </c>
      <c r="G286">
        <v>89.03</v>
      </c>
      <c r="M286" s="1">
        <v>45789.833333333336</v>
      </c>
      <c r="N286">
        <v>4.4000000000000004</v>
      </c>
      <c r="O286">
        <v>88</v>
      </c>
      <c r="P286">
        <v>28</v>
      </c>
      <c r="Q286">
        <v>87.98</v>
      </c>
      <c r="U286" s="1">
        <v>45820.833333333336</v>
      </c>
    </row>
    <row r="287" spans="3:21" x14ac:dyDescent="0.25">
      <c r="C287" s="1">
        <v>45759.875</v>
      </c>
      <c r="D287">
        <v>1.8</v>
      </c>
      <c r="E287">
        <v>74</v>
      </c>
      <c r="F287">
        <v>21</v>
      </c>
      <c r="G287">
        <v>89.11</v>
      </c>
      <c r="M287" s="1">
        <v>45789.875</v>
      </c>
      <c r="N287">
        <v>4.5999999999999996</v>
      </c>
      <c r="O287">
        <v>90</v>
      </c>
      <c r="P287">
        <v>21</v>
      </c>
      <c r="Q287">
        <v>88.08</v>
      </c>
      <c r="U287" s="1">
        <v>45820.875</v>
      </c>
    </row>
    <row r="288" spans="3:21" x14ac:dyDescent="0.25">
      <c r="C288" s="1">
        <v>45759.916666666664</v>
      </c>
      <c r="D288">
        <v>1.6</v>
      </c>
      <c r="E288">
        <v>65</v>
      </c>
      <c r="F288">
        <v>31</v>
      </c>
      <c r="G288">
        <v>89.19</v>
      </c>
      <c r="M288" s="1">
        <v>45789.916666666664</v>
      </c>
      <c r="N288">
        <v>4.7</v>
      </c>
      <c r="O288">
        <v>87</v>
      </c>
      <c r="P288">
        <v>21</v>
      </c>
      <c r="Q288">
        <v>88.09</v>
      </c>
      <c r="U288" s="1">
        <v>45820.916666666664</v>
      </c>
    </row>
    <row r="289" spans="3:21" x14ac:dyDescent="0.25">
      <c r="C289" s="1">
        <v>45759.958333333336</v>
      </c>
      <c r="D289">
        <v>0.5</v>
      </c>
      <c r="E289">
        <v>66</v>
      </c>
      <c r="F289">
        <v>22</v>
      </c>
      <c r="G289">
        <v>89.27</v>
      </c>
      <c r="M289" s="1">
        <v>45789.958333333336</v>
      </c>
      <c r="N289">
        <v>5.0999999999999996</v>
      </c>
      <c r="O289">
        <v>83</v>
      </c>
      <c r="P289">
        <v>17</v>
      </c>
      <c r="Q289">
        <v>88.11</v>
      </c>
      <c r="U289" s="1">
        <v>45820.958333333336</v>
      </c>
    </row>
    <row r="290" spans="3:21" x14ac:dyDescent="0.25">
      <c r="C290" s="1">
        <v>45760</v>
      </c>
      <c r="D290">
        <v>-0.4</v>
      </c>
      <c r="E290">
        <v>68</v>
      </c>
      <c r="F290">
        <v>22</v>
      </c>
      <c r="G290">
        <v>89.34</v>
      </c>
      <c r="M290" s="1">
        <v>45790</v>
      </c>
      <c r="N290">
        <v>5.5</v>
      </c>
      <c r="O290">
        <v>83</v>
      </c>
      <c r="P290">
        <v>18</v>
      </c>
      <c r="Q290">
        <v>88.16</v>
      </c>
      <c r="U290" s="1">
        <v>45821</v>
      </c>
    </row>
    <row r="291" spans="3:21" x14ac:dyDescent="0.25">
      <c r="C291" s="1">
        <v>45760.041666666664</v>
      </c>
      <c r="D291">
        <v>-1.2</v>
      </c>
      <c r="E291">
        <v>66</v>
      </c>
      <c r="F291">
        <v>25</v>
      </c>
      <c r="G291">
        <v>89.38</v>
      </c>
      <c r="M291" s="1">
        <v>45790.041666666664</v>
      </c>
      <c r="N291">
        <v>5.7</v>
      </c>
      <c r="O291">
        <v>83</v>
      </c>
      <c r="P291">
        <v>6</v>
      </c>
      <c r="Q291">
        <v>88.17</v>
      </c>
      <c r="U291" s="1">
        <v>45821.041666666664</v>
      </c>
    </row>
    <row r="292" spans="3:21" x14ac:dyDescent="0.25">
      <c r="C292" s="1">
        <v>45760.083333333336</v>
      </c>
      <c r="D292">
        <v>-2.1</v>
      </c>
      <c r="E292">
        <v>68</v>
      </c>
      <c r="F292">
        <v>19</v>
      </c>
      <c r="G292">
        <v>89.43</v>
      </c>
      <c r="M292" s="1">
        <v>45790.083333333336</v>
      </c>
      <c r="N292">
        <v>6.9</v>
      </c>
      <c r="O292">
        <v>75</v>
      </c>
      <c r="P292">
        <v>16</v>
      </c>
      <c r="Q292">
        <v>88.17</v>
      </c>
      <c r="U292" s="1">
        <v>45821.083333333336</v>
      </c>
    </row>
    <row r="293" spans="3:21" x14ac:dyDescent="0.25">
      <c r="C293" s="1">
        <v>45760.125</v>
      </c>
      <c r="D293">
        <v>-2.4</v>
      </c>
      <c r="E293">
        <v>69</v>
      </c>
      <c r="F293">
        <v>15</v>
      </c>
      <c r="G293">
        <v>89.5</v>
      </c>
      <c r="M293" s="1">
        <v>45790.125</v>
      </c>
      <c r="N293">
        <v>7.2</v>
      </c>
      <c r="O293">
        <v>72</v>
      </c>
      <c r="P293">
        <v>13</v>
      </c>
      <c r="Q293">
        <v>88.2</v>
      </c>
      <c r="U293" s="1">
        <v>45821.125</v>
      </c>
    </row>
    <row r="294" spans="3:21" x14ac:dyDescent="0.25">
      <c r="C294" s="1">
        <v>45760.166666666664</v>
      </c>
      <c r="D294">
        <v>-2.6</v>
      </c>
      <c r="E294">
        <v>70</v>
      </c>
      <c r="F294">
        <v>9</v>
      </c>
      <c r="G294">
        <v>89.55</v>
      </c>
      <c r="M294" s="1">
        <v>45790.166666666664</v>
      </c>
      <c r="N294">
        <v>7.8</v>
      </c>
      <c r="O294">
        <v>65</v>
      </c>
      <c r="P294">
        <v>16</v>
      </c>
      <c r="Q294">
        <v>88.27</v>
      </c>
      <c r="U294" s="1">
        <v>45821.166666666664</v>
      </c>
    </row>
    <row r="295" spans="3:21" x14ac:dyDescent="0.25">
      <c r="C295" s="1">
        <v>45760.208333333336</v>
      </c>
      <c r="D295">
        <v>-2.2999999999999998</v>
      </c>
      <c r="E295">
        <v>64</v>
      </c>
      <c r="F295">
        <v>9</v>
      </c>
      <c r="G295">
        <v>89.59</v>
      </c>
      <c r="M295" s="1">
        <v>45790.208333333336</v>
      </c>
      <c r="N295">
        <v>7.8</v>
      </c>
      <c r="O295">
        <v>65</v>
      </c>
      <c r="P295">
        <v>19</v>
      </c>
      <c r="Q295">
        <v>88.31</v>
      </c>
      <c r="U295" s="1">
        <v>45821.208333333336</v>
      </c>
    </row>
    <row r="296" spans="3:21" x14ac:dyDescent="0.25">
      <c r="C296" s="1">
        <v>45760.25</v>
      </c>
      <c r="D296">
        <v>-2.2000000000000002</v>
      </c>
      <c r="E296">
        <v>60</v>
      </c>
      <c r="F296">
        <v>11</v>
      </c>
      <c r="G296">
        <v>89.62</v>
      </c>
      <c r="M296" s="1">
        <v>45790.25</v>
      </c>
      <c r="N296">
        <v>7.7</v>
      </c>
      <c r="O296">
        <v>67</v>
      </c>
      <c r="P296">
        <v>17</v>
      </c>
      <c r="Q296">
        <v>88.35</v>
      </c>
      <c r="U296" s="1">
        <v>45821.25</v>
      </c>
    </row>
    <row r="297" spans="3:21" x14ac:dyDescent="0.25">
      <c r="C297" s="1">
        <v>45760.291666666664</v>
      </c>
      <c r="D297">
        <v>-0.4</v>
      </c>
      <c r="E297">
        <v>53</v>
      </c>
      <c r="F297">
        <v>14</v>
      </c>
      <c r="G297">
        <v>89.66</v>
      </c>
      <c r="M297" s="1">
        <v>45790.291666666664</v>
      </c>
      <c r="N297">
        <v>8.6</v>
      </c>
      <c r="O297">
        <v>65</v>
      </c>
      <c r="P297">
        <v>18</v>
      </c>
      <c r="Q297">
        <v>88.41</v>
      </c>
      <c r="U297" s="1">
        <v>45821.291666666664</v>
      </c>
    </row>
    <row r="298" spans="3:21" x14ac:dyDescent="0.25">
      <c r="C298" s="1">
        <v>45760.333333333336</v>
      </c>
      <c r="D298">
        <v>1.1000000000000001</v>
      </c>
      <c r="E298">
        <v>53</v>
      </c>
      <c r="F298">
        <v>17</v>
      </c>
      <c r="G298">
        <v>89.68</v>
      </c>
      <c r="M298" s="1">
        <v>45790.333333333336</v>
      </c>
      <c r="N298">
        <v>10.5</v>
      </c>
      <c r="O298">
        <v>59</v>
      </c>
      <c r="P298">
        <v>20</v>
      </c>
      <c r="Q298">
        <v>88.45</v>
      </c>
      <c r="U298" s="1">
        <v>45821.333333333336</v>
      </c>
    </row>
    <row r="299" spans="3:21" x14ac:dyDescent="0.25">
      <c r="C299" s="1">
        <v>45760.375</v>
      </c>
      <c r="D299">
        <v>2.8</v>
      </c>
      <c r="E299">
        <v>47</v>
      </c>
      <c r="F299">
        <v>19</v>
      </c>
      <c r="G299">
        <v>89.67</v>
      </c>
      <c r="M299" s="1">
        <v>45790.375</v>
      </c>
      <c r="N299">
        <v>11.8</v>
      </c>
      <c r="O299">
        <v>57</v>
      </c>
      <c r="P299">
        <v>14</v>
      </c>
      <c r="Q299">
        <v>88.48</v>
      </c>
      <c r="U299" s="1">
        <v>45821.375</v>
      </c>
    </row>
    <row r="300" spans="3:21" x14ac:dyDescent="0.25">
      <c r="C300" s="1">
        <v>45760.416666666664</v>
      </c>
      <c r="D300">
        <v>4</v>
      </c>
      <c r="E300">
        <v>36</v>
      </c>
      <c r="F300">
        <v>22</v>
      </c>
      <c r="G300">
        <v>89.7</v>
      </c>
      <c r="M300" s="1">
        <v>45790.416666666664</v>
      </c>
      <c r="N300">
        <v>13.7</v>
      </c>
      <c r="O300">
        <v>53</v>
      </c>
      <c r="P300">
        <v>13</v>
      </c>
      <c r="Q300">
        <v>88.47</v>
      </c>
      <c r="U300" s="1">
        <v>45821.416666666664</v>
      </c>
    </row>
    <row r="301" spans="3:21" x14ac:dyDescent="0.25">
      <c r="C301" s="1">
        <v>45760.458333333336</v>
      </c>
      <c r="D301">
        <v>4.8</v>
      </c>
      <c r="E301">
        <v>31</v>
      </c>
      <c r="F301">
        <v>17</v>
      </c>
      <c r="G301">
        <v>89.69</v>
      </c>
      <c r="M301" s="1">
        <v>45790.458333333336</v>
      </c>
      <c r="N301">
        <v>15.3</v>
      </c>
      <c r="O301">
        <v>44</v>
      </c>
      <c r="P301">
        <v>14</v>
      </c>
      <c r="Q301">
        <v>88.46</v>
      </c>
      <c r="U301" s="1">
        <v>45821.458333333336</v>
      </c>
    </row>
    <row r="302" spans="3:21" x14ac:dyDescent="0.25">
      <c r="C302" s="1">
        <v>45760.5</v>
      </c>
      <c r="D302">
        <v>6.3</v>
      </c>
      <c r="E302">
        <v>28</v>
      </c>
      <c r="F302">
        <v>14</v>
      </c>
      <c r="G302">
        <v>89.65</v>
      </c>
      <c r="M302" s="1">
        <v>45790.5</v>
      </c>
      <c r="N302">
        <v>15.4</v>
      </c>
      <c r="O302">
        <v>40</v>
      </c>
      <c r="P302">
        <v>10</v>
      </c>
      <c r="Q302">
        <v>88.43</v>
      </c>
      <c r="U302" s="1">
        <v>45821.5</v>
      </c>
    </row>
    <row r="303" spans="3:21" x14ac:dyDescent="0.25">
      <c r="C303" s="1">
        <v>45760.541666666664</v>
      </c>
      <c r="D303">
        <v>6.2</v>
      </c>
      <c r="E303">
        <v>27</v>
      </c>
      <c r="F303">
        <v>13</v>
      </c>
      <c r="G303">
        <v>89.58</v>
      </c>
      <c r="M303" s="1">
        <v>45790.541666666664</v>
      </c>
      <c r="N303">
        <v>14.5</v>
      </c>
      <c r="O303">
        <v>38</v>
      </c>
      <c r="P303">
        <v>7</v>
      </c>
      <c r="Q303">
        <v>88.43</v>
      </c>
      <c r="U303" s="1">
        <v>45821.541666666664</v>
      </c>
    </row>
    <row r="304" spans="3:21" x14ac:dyDescent="0.25">
      <c r="C304" s="1">
        <v>45760.583333333336</v>
      </c>
      <c r="D304">
        <v>7.7</v>
      </c>
      <c r="E304">
        <v>25</v>
      </c>
      <c r="F304">
        <v>12</v>
      </c>
      <c r="G304">
        <v>89.55</v>
      </c>
      <c r="M304" s="1">
        <v>45790.583333333336</v>
      </c>
      <c r="N304">
        <v>10.8</v>
      </c>
      <c r="O304">
        <v>63</v>
      </c>
      <c r="P304">
        <v>15</v>
      </c>
      <c r="Q304">
        <v>88.51</v>
      </c>
      <c r="U304" s="1">
        <v>45821.583333333336</v>
      </c>
    </row>
    <row r="305" spans="3:21" x14ac:dyDescent="0.25">
      <c r="C305" s="1">
        <v>45760.625</v>
      </c>
      <c r="D305">
        <v>7.2</v>
      </c>
      <c r="E305">
        <v>24</v>
      </c>
      <c r="F305">
        <v>18</v>
      </c>
      <c r="G305">
        <v>89.52</v>
      </c>
      <c r="M305" s="1">
        <v>45790.625</v>
      </c>
      <c r="N305">
        <v>9.1</v>
      </c>
      <c r="O305">
        <v>79</v>
      </c>
      <c r="P305">
        <v>12</v>
      </c>
      <c r="Q305">
        <v>88.54</v>
      </c>
      <c r="U305" s="1">
        <v>45821.625</v>
      </c>
    </row>
    <row r="306" spans="3:21" x14ac:dyDescent="0.25">
      <c r="C306" s="1">
        <v>45760.666666666664</v>
      </c>
      <c r="D306">
        <v>7.3</v>
      </c>
      <c r="E306">
        <v>24</v>
      </c>
      <c r="F306">
        <v>9</v>
      </c>
      <c r="G306">
        <v>89.49</v>
      </c>
      <c r="M306" s="1">
        <v>45790.666666666664</v>
      </c>
      <c r="N306">
        <v>10.199999999999999</v>
      </c>
      <c r="O306">
        <v>72</v>
      </c>
      <c r="P306">
        <v>19</v>
      </c>
      <c r="Q306">
        <v>88.46</v>
      </c>
      <c r="U306" s="1">
        <v>45821.666666666664</v>
      </c>
    </row>
    <row r="307" spans="3:21" x14ac:dyDescent="0.25">
      <c r="C307" s="1">
        <v>45760.708333333336</v>
      </c>
      <c r="D307">
        <v>8.9</v>
      </c>
      <c r="E307">
        <v>21</v>
      </c>
      <c r="F307">
        <v>21</v>
      </c>
      <c r="G307">
        <v>89.45</v>
      </c>
      <c r="M307" s="1">
        <v>45790.708333333336</v>
      </c>
      <c r="N307">
        <v>12.8</v>
      </c>
      <c r="O307">
        <v>61</v>
      </c>
      <c r="P307">
        <v>13</v>
      </c>
      <c r="Q307">
        <v>88.42</v>
      </c>
      <c r="U307" s="1">
        <v>45821.708333333336</v>
      </c>
    </row>
    <row r="308" spans="3:21" x14ac:dyDescent="0.25">
      <c r="C308" s="1">
        <v>45760.75</v>
      </c>
      <c r="D308">
        <v>8.1999999999999993</v>
      </c>
      <c r="E308">
        <v>21</v>
      </c>
      <c r="F308">
        <v>14</v>
      </c>
      <c r="G308">
        <v>89.49</v>
      </c>
      <c r="M308" s="1">
        <v>45790.75</v>
      </c>
      <c r="N308">
        <v>11.7</v>
      </c>
      <c r="O308">
        <v>62</v>
      </c>
      <c r="P308">
        <v>19</v>
      </c>
      <c r="Q308">
        <v>88.42</v>
      </c>
      <c r="U308" s="1">
        <v>45821.75</v>
      </c>
    </row>
    <row r="309" spans="3:21" x14ac:dyDescent="0.25">
      <c r="C309" s="1">
        <v>45760.791666666664</v>
      </c>
      <c r="D309">
        <v>7.7</v>
      </c>
      <c r="E309">
        <v>22</v>
      </c>
      <c r="F309">
        <v>7</v>
      </c>
      <c r="G309">
        <v>89.52</v>
      </c>
      <c r="M309" s="1">
        <v>45790.791666666664</v>
      </c>
      <c r="N309">
        <v>12.4</v>
      </c>
      <c r="O309">
        <v>56</v>
      </c>
      <c r="P309">
        <v>16</v>
      </c>
      <c r="Q309">
        <v>88.41</v>
      </c>
      <c r="U309" s="1">
        <v>45821.791666666664</v>
      </c>
    </row>
    <row r="310" spans="3:21" x14ac:dyDescent="0.25">
      <c r="C310" s="1">
        <v>45760.833333333336</v>
      </c>
      <c r="D310">
        <v>5.3</v>
      </c>
      <c r="E310">
        <v>28</v>
      </c>
      <c r="F310">
        <v>7</v>
      </c>
      <c r="G310">
        <v>89.56</v>
      </c>
      <c r="M310" s="1">
        <v>45790.833333333336</v>
      </c>
      <c r="N310">
        <v>11.3</v>
      </c>
      <c r="O310">
        <v>60</v>
      </c>
      <c r="P310">
        <v>13</v>
      </c>
      <c r="Q310">
        <v>88.41</v>
      </c>
      <c r="U310" s="1">
        <v>45821.833333333336</v>
      </c>
    </row>
    <row r="311" spans="3:21" x14ac:dyDescent="0.25">
      <c r="C311" s="1">
        <v>45760.875</v>
      </c>
      <c r="D311">
        <v>4.3</v>
      </c>
      <c r="E311">
        <v>32</v>
      </c>
      <c r="F311">
        <v>7</v>
      </c>
      <c r="G311">
        <v>89.59</v>
      </c>
      <c r="M311" s="1">
        <v>45790.875</v>
      </c>
      <c r="N311">
        <v>10.7</v>
      </c>
      <c r="O311">
        <v>59</v>
      </c>
      <c r="P311">
        <v>14</v>
      </c>
      <c r="Q311">
        <v>88.41</v>
      </c>
      <c r="U311" s="1">
        <v>45821.875</v>
      </c>
    </row>
    <row r="312" spans="3:21" x14ac:dyDescent="0.25">
      <c r="C312" s="1">
        <v>45760.916666666664</v>
      </c>
      <c r="D312">
        <v>4.0999999999999996</v>
      </c>
      <c r="E312">
        <v>32</v>
      </c>
      <c r="F312">
        <v>3</v>
      </c>
      <c r="G312">
        <v>89.61</v>
      </c>
      <c r="M312" s="1">
        <v>45790.916666666664</v>
      </c>
      <c r="N312">
        <v>9.6</v>
      </c>
      <c r="O312">
        <v>65</v>
      </c>
      <c r="P312">
        <v>14</v>
      </c>
      <c r="Q312">
        <v>88.4</v>
      </c>
      <c r="U312" s="1">
        <v>45821.916666666664</v>
      </c>
    </row>
    <row r="313" spans="3:21" x14ac:dyDescent="0.25">
      <c r="C313" s="1">
        <v>45760.958333333336</v>
      </c>
      <c r="D313">
        <v>2.2000000000000002</v>
      </c>
      <c r="E313">
        <v>39</v>
      </c>
      <c r="F313">
        <v>0</v>
      </c>
      <c r="G313">
        <v>89.62</v>
      </c>
      <c r="M313" s="1">
        <v>45790.958333333336</v>
      </c>
      <c r="N313">
        <v>8.6</v>
      </c>
      <c r="O313">
        <v>68</v>
      </c>
      <c r="P313">
        <v>10</v>
      </c>
      <c r="Q313">
        <v>88.37</v>
      </c>
      <c r="U313" s="1">
        <v>45821.958333333336</v>
      </c>
    </row>
    <row r="314" spans="3:21" x14ac:dyDescent="0.25">
      <c r="C314" s="1">
        <v>45761</v>
      </c>
      <c r="D314">
        <v>1.7</v>
      </c>
      <c r="E314">
        <v>43</v>
      </c>
      <c r="F314">
        <v>8</v>
      </c>
      <c r="G314">
        <v>89.65</v>
      </c>
      <c r="M314" s="1">
        <v>45791</v>
      </c>
      <c r="N314">
        <v>8.9</v>
      </c>
      <c r="O314">
        <v>68</v>
      </c>
      <c r="P314">
        <v>9</v>
      </c>
      <c r="Q314">
        <v>88.37</v>
      </c>
      <c r="U314" s="1">
        <v>45822</v>
      </c>
    </row>
    <row r="315" spans="3:21" x14ac:dyDescent="0.25">
      <c r="C315" s="1">
        <v>45761.041666666664</v>
      </c>
      <c r="D315">
        <v>1.8</v>
      </c>
      <c r="E315">
        <v>42</v>
      </c>
      <c r="F315">
        <v>8</v>
      </c>
      <c r="G315">
        <v>89.69</v>
      </c>
      <c r="M315" s="1">
        <v>45791.041666666664</v>
      </c>
      <c r="N315">
        <v>7.7</v>
      </c>
      <c r="O315">
        <v>71</v>
      </c>
      <c r="P315">
        <v>8</v>
      </c>
      <c r="Q315">
        <v>88.35</v>
      </c>
      <c r="U315" s="1">
        <v>45822.041666666664</v>
      </c>
    </row>
    <row r="316" spans="3:21" x14ac:dyDescent="0.25">
      <c r="C316" s="1">
        <v>45761.083333333336</v>
      </c>
      <c r="D316">
        <v>0.2</v>
      </c>
      <c r="E316">
        <v>47</v>
      </c>
      <c r="F316">
        <v>12</v>
      </c>
      <c r="G316">
        <v>89.71</v>
      </c>
      <c r="M316" s="1">
        <v>45791.083333333336</v>
      </c>
      <c r="N316">
        <v>7.8</v>
      </c>
      <c r="O316">
        <v>72</v>
      </c>
      <c r="P316">
        <v>4</v>
      </c>
      <c r="Q316">
        <v>88.31</v>
      </c>
      <c r="U316" s="1">
        <v>45822.083333333336</v>
      </c>
    </row>
    <row r="317" spans="3:21" x14ac:dyDescent="0.25">
      <c r="C317" s="1">
        <v>45761.125</v>
      </c>
      <c r="D317">
        <v>0.3</v>
      </c>
      <c r="E317">
        <v>46</v>
      </c>
      <c r="F317">
        <v>9</v>
      </c>
      <c r="G317">
        <v>89.71</v>
      </c>
      <c r="M317" s="1">
        <v>45791.125</v>
      </c>
      <c r="N317">
        <v>5.5</v>
      </c>
      <c r="O317">
        <v>82</v>
      </c>
      <c r="P317">
        <v>10</v>
      </c>
      <c r="Q317">
        <v>88.3</v>
      </c>
      <c r="U317" s="1">
        <v>45822.125</v>
      </c>
    </row>
    <row r="318" spans="3:21" x14ac:dyDescent="0.25">
      <c r="C318" s="1">
        <v>45761.166666666664</v>
      </c>
      <c r="D318">
        <v>-2.9</v>
      </c>
      <c r="E318">
        <v>60</v>
      </c>
      <c r="F318">
        <v>9</v>
      </c>
      <c r="G318">
        <v>89.75</v>
      </c>
      <c r="M318" s="1">
        <v>45791.166666666664</v>
      </c>
      <c r="N318">
        <v>6.9</v>
      </c>
      <c r="O318">
        <v>72</v>
      </c>
      <c r="P318">
        <v>9</v>
      </c>
      <c r="Q318">
        <v>88.3</v>
      </c>
      <c r="U318" s="1">
        <v>45822.166666666664</v>
      </c>
    </row>
    <row r="319" spans="3:21" x14ac:dyDescent="0.25">
      <c r="C319" s="1">
        <v>45761.208333333336</v>
      </c>
      <c r="D319">
        <v>-3.5</v>
      </c>
      <c r="E319">
        <v>63</v>
      </c>
      <c r="F319">
        <v>0</v>
      </c>
      <c r="G319">
        <v>89.73</v>
      </c>
      <c r="M319" s="1">
        <v>45791.208333333336</v>
      </c>
      <c r="N319">
        <v>6.4</v>
      </c>
      <c r="O319">
        <v>73</v>
      </c>
      <c r="P319">
        <v>8</v>
      </c>
      <c r="Q319">
        <v>88.3</v>
      </c>
      <c r="U319" s="1">
        <v>45822.208333333336</v>
      </c>
    </row>
    <row r="320" spans="3:21" x14ac:dyDescent="0.25">
      <c r="C320" s="1">
        <v>45761.25</v>
      </c>
      <c r="D320">
        <v>-2.5</v>
      </c>
      <c r="E320">
        <v>60</v>
      </c>
      <c r="F320">
        <v>0</v>
      </c>
      <c r="G320">
        <v>89.72</v>
      </c>
      <c r="M320" s="1">
        <v>45791.25</v>
      </c>
      <c r="N320">
        <v>6</v>
      </c>
      <c r="O320">
        <v>78</v>
      </c>
      <c r="P320">
        <v>7</v>
      </c>
      <c r="Q320">
        <v>88.3</v>
      </c>
      <c r="U320" s="1">
        <v>45822.25</v>
      </c>
    </row>
    <row r="321" spans="3:21" x14ac:dyDescent="0.25">
      <c r="C321" s="1">
        <v>45761.291666666664</v>
      </c>
      <c r="D321">
        <v>-0.3</v>
      </c>
      <c r="E321">
        <v>54</v>
      </c>
      <c r="F321">
        <v>5</v>
      </c>
      <c r="G321">
        <v>89.72</v>
      </c>
      <c r="M321" s="1">
        <v>45791.291666666664</v>
      </c>
      <c r="N321">
        <v>10</v>
      </c>
      <c r="O321">
        <v>60</v>
      </c>
      <c r="P321">
        <v>5</v>
      </c>
      <c r="Q321">
        <v>88.33</v>
      </c>
      <c r="U321" s="1">
        <v>45822.291666666664</v>
      </c>
    </row>
    <row r="322" spans="3:21" x14ac:dyDescent="0.25">
      <c r="C322" s="1">
        <v>45761.333333333336</v>
      </c>
      <c r="D322">
        <v>2.8</v>
      </c>
      <c r="E322">
        <v>43</v>
      </c>
      <c r="F322">
        <v>9</v>
      </c>
      <c r="G322">
        <v>89.7</v>
      </c>
      <c r="M322" s="1">
        <v>45791.333333333336</v>
      </c>
      <c r="N322">
        <v>12.6</v>
      </c>
      <c r="O322">
        <v>53</v>
      </c>
      <c r="P322">
        <v>5</v>
      </c>
      <c r="Q322">
        <v>88.31</v>
      </c>
      <c r="U322" s="1">
        <v>45822.333333333336</v>
      </c>
    </row>
    <row r="323" spans="3:21" x14ac:dyDescent="0.25">
      <c r="C323" s="1">
        <v>45761.375</v>
      </c>
      <c r="D323">
        <v>6.1</v>
      </c>
      <c r="E323">
        <v>33</v>
      </c>
      <c r="F323">
        <v>13</v>
      </c>
      <c r="G323">
        <v>89.66</v>
      </c>
      <c r="M323" s="1">
        <v>45791.375</v>
      </c>
      <c r="N323">
        <v>14.2</v>
      </c>
      <c r="O323">
        <v>37</v>
      </c>
      <c r="P323">
        <v>13</v>
      </c>
      <c r="Q323">
        <v>88.27</v>
      </c>
      <c r="U323" s="1">
        <v>45822.375</v>
      </c>
    </row>
    <row r="324" spans="3:21" x14ac:dyDescent="0.25">
      <c r="C324" s="1">
        <v>45761.416666666664</v>
      </c>
      <c r="D324">
        <v>8.1999999999999993</v>
      </c>
      <c r="E324">
        <v>28</v>
      </c>
      <c r="F324">
        <v>12</v>
      </c>
      <c r="G324">
        <v>89.63</v>
      </c>
      <c r="M324" s="1">
        <v>45791.416666666664</v>
      </c>
      <c r="N324">
        <v>15.3</v>
      </c>
      <c r="O324">
        <v>39</v>
      </c>
      <c r="P324">
        <v>6</v>
      </c>
      <c r="Q324">
        <v>88.25</v>
      </c>
      <c r="U324" s="1">
        <v>45822.416666666664</v>
      </c>
    </row>
    <row r="325" spans="3:21" x14ac:dyDescent="0.25">
      <c r="C325" s="1">
        <v>45761.458333333336</v>
      </c>
      <c r="D325">
        <v>10.7</v>
      </c>
      <c r="E325">
        <v>25</v>
      </c>
      <c r="F325">
        <v>10</v>
      </c>
      <c r="G325">
        <v>89.58</v>
      </c>
      <c r="M325" s="1">
        <v>45791.458333333336</v>
      </c>
      <c r="N325">
        <v>16.399999999999999</v>
      </c>
      <c r="O325">
        <v>32</v>
      </c>
      <c r="P325">
        <v>4</v>
      </c>
      <c r="Q325">
        <v>88.25</v>
      </c>
      <c r="U325" s="1">
        <v>45822.458333333336</v>
      </c>
    </row>
    <row r="326" spans="3:21" x14ac:dyDescent="0.25">
      <c r="C326" s="1">
        <v>45761.5</v>
      </c>
      <c r="D326">
        <v>11.9</v>
      </c>
      <c r="E326">
        <v>22</v>
      </c>
      <c r="F326">
        <v>16</v>
      </c>
      <c r="G326">
        <v>89.5</v>
      </c>
      <c r="M326" s="1">
        <v>45791.5</v>
      </c>
      <c r="N326">
        <v>15.7</v>
      </c>
      <c r="O326">
        <v>30</v>
      </c>
      <c r="P326">
        <v>8</v>
      </c>
      <c r="Q326">
        <v>88.22</v>
      </c>
      <c r="U326" s="1">
        <v>45822.5</v>
      </c>
    </row>
    <row r="327" spans="3:21" x14ac:dyDescent="0.25">
      <c r="C327" s="1">
        <v>45761.541666666664</v>
      </c>
      <c r="D327">
        <v>12.6</v>
      </c>
      <c r="E327">
        <v>24</v>
      </c>
      <c r="F327">
        <v>13</v>
      </c>
      <c r="G327">
        <v>89.42</v>
      </c>
      <c r="M327" s="1">
        <v>45791.541666666664</v>
      </c>
      <c r="N327">
        <v>16.899999999999999</v>
      </c>
      <c r="O327">
        <v>29</v>
      </c>
      <c r="P327">
        <v>8</v>
      </c>
      <c r="Q327">
        <v>88.2</v>
      </c>
      <c r="U327" s="1">
        <v>45822.541666666664</v>
      </c>
    </row>
    <row r="328" spans="3:21" x14ac:dyDescent="0.25">
      <c r="C328" s="1">
        <v>45761.583333333336</v>
      </c>
      <c r="D328">
        <v>14.2</v>
      </c>
      <c r="E328">
        <v>22</v>
      </c>
      <c r="F328">
        <v>18</v>
      </c>
      <c r="G328">
        <v>89.34</v>
      </c>
      <c r="M328" s="1">
        <v>45791.583333333336</v>
      </c>
      <c r="N328">
        <v>15.5</v>
      </c>
      <c r="O328">
        <v>33</v>
      </c>
      <c r="P328">
        <v>27</v>
      </c>
      <c r="Q328">
        <v>88.17</v>
      </c>
      <c r="U328" s="1">
        <v>45822.583333333336</v>
      </c>
    </row>
    <row r="329" spans="3:21" x14ac:dyDescent="0.25">
      <c r="C329" s="1">
        <v>45761.625</v>
      </c>
      <c r="D329">
        <v>14.8</v>
      </c>
      <c r="E329">
        <v>22</v>
      </c>
      <c r="F329">
        <v>22</v>
      </c>
      <c r="G329">
        <v>89.26</v>
      </c>
      <c r="M329" s="1">
        <v>45791.625</v>
      </c>
      <c r="N329">
        <v>16.399999999999999</v>
      </c>
      <c r="O329">
        <v>35</v>
      </c>
      <c r="P329">
        <v>23</v>
      </c>
      <c r="Q329">
        <v>88.16</v>
      </c>
      <c r="U329" s="1">
        <v>45822.625</v>
      </c>
    </row>
    <row r="330" spans="3:21" x14ac:dyDescent="0.25">
      <c r="C330" s="1">
        <v>45761.666666666664</v>
      </c>
      <c r="D330">
        <v>15.2</v>
      </c>
      <c r="E330">
        <v>21</v>
      </c>
      <c r="F330">
        <v>11</v>
      </c>
      <c r="G330">
        <v>89.18</v>
      </c>
      <c r="M330" s="1">
        <v>45791.666666666664</v>
      </c>
      <c r="N330">
        <v>17.100000000000001</v>
      </c>
      <c r="O330">
        <v>30</v>
      </c>
      <c r="P330">
        <v>7</v>
      </c>
      <c r="Q330">
        <v>88.15</v>
      </c>
      <c r="U330" s="1">
        <v>45822.666666666664</v>
      </c>
    </row>
    <row r="331" spans="3:21" x14ac:dyDescent="0.25">
      <c r="C331" s="1">
        <v>45761.708333333336</v>
      </c>
      <c r="D331">
        <v>15.3</v>
      </c>
      <c r="E331">
        <v>22</v>
      </c>
      <c r="F331">
        <v>14</v>
      </c>
      <c r="G331">
        <v>89.1</v>
      </c>
      <c r="M331" s="1">
        <v>45791.708333333336</v>
      </c>
      <c r="N331">
        <v>16.5</v>
      </c>
      <c r="O331">
        <v>35</v>
      </c>
      <c r="P331">
        <v>16</v>
      </c>
      <c r="Q331">
        <v>88.16</v>
      </c>
      <c r="U331" s="1">
        <v>45822.708333333336</v>
      </c>
    </row>
    <row r="332" spans="3:21" x14ac:dyDescent="0.25">
      <c r="C332" s="1">
        <v>45761.75</v>
      </c>
      <c r="D332">
        <v>14.7</v>
      </c>
      <c r="E332">
        <v>23</v>
      </c>
      <c r="F332">
        <v>20</v>
      </c>
      <c r="G332">
        <v>89.05</v>
      </c>
      <c r="M332" s="1">
        <v>45791.75</v>
      </c>
      <c r="N332">
        <v>12.3</v>
      </c>
      <c r="O332">
        <v>58</v>
      </c>
      <c r="P332">
        <v>36</v>
      </c>
      <c r="Q332">
        <v>88.27</v>
      </c>
      <c r="U332" s="1">
        <v>45822.75</v>
      </c>
    </row>
    <row r="333" spans="3:21" x14ac:dyDescent="0.25">
      <c r="C333" s="1">
        <v>45761.791666666664</v>
      </c>
      <c r="D333">
        <v>13.8</v>
      </c>
      <c r="E333">
        <v>24</v>
      </c>
      <c r="F333">
        <v>8</v>
      </c>
      <c r="G333">
        <v>88.99</v>
      </c>
      <c r="M333" s="1">
        <v>45791.791666666664</v>
      </c>
      <c r="N333">
        <v>10.1</v>
      </c>
      <c r="O333">
        <v>77</v>
      </c>
      <c r="P333">
        <v>32</v>
      </c>
      <c r="Q333">
        <v>88.36</v>
      </c>
      <c r="U333" s="1">
        <v>45822.791666666664</v>
      </c>
    </row>
    <row r="334" spans="3:21" x14ac:dyDescent="0.25">
      <c r="C334" s="1">
        <v>45761.833333333336</v>
      </c>
      <c r="D334">
        <v>11.9</v>
      </c>
      <c r="E334">
        <v>32</v>
      </c>
      <c r="F334">
        <v>8</v>
      </c>
      <c r="G334">
        <v>88.94</v>
      </c>
      <c r="M334" s="1">
        <v>45791.833333333336</v>
      </c>
      <c r="N334">
        <v>8.6999999999999993</v>
      </c>
      <c r="O334">
        <v>86</v>
      </c>
      <c r="P334">
        <v>16</v>
      </c>
      <c r="Q334">
        <v>88.44</v>
      </c>
      <c r="U334" s="1">
        <v>45822.833333333336</v>
      </c>
    </row>
    <row r="335" spans="3:21" x14ac:dyDescent="0.25">
      <c r="C335" s="1">
        <v>45761.875</v>
      </c>
      <c r="D335">
        <v>8.6999999999999993</v>
      </c>
      <c r="E335">
        <v>38</v>
      </c>
      <c r="F335">
        <v>10</v>
      </c>
      <c r="G335">
        <v>88.93</v>
      </c>
      <c r="M335" s="1">
        <v>45791.875</v>
      </c>
      <c r="N335">
        <v>7.9</v>
      </c>
      <c r="O335">
        <v>88</v>
      </c>
      <c r="P335">
        <v>20</v>
      </c>
      <c r="Q335">
        <v>88.49</v>
      </c>
      <c r="U335" s="1">
        <v>45822.875</v>
      </c>
    </row>
    <row r="336" spans="3:21" x14ac:dyDescent="0.25">
      <c r="C336" s="1">
        <v>45761.916666666664</v>
      </c>
      <c r="D336">
        <v>8.9</v>
      </c>
      <c r="E336">
        <v>37</v>
      </c>
      <c r="F336">
        <v>7</v>
      </c>
      <c r="G336">
        <v>88.88</v>
      </c>
      <c r="M336" s="1">
        <v>45791.916666666664</v>
      </c>
      <c r="N336">
        <v>7.6</v>
      </c>
      <c r="O336">
        <v>90</v>
      </c>
      <c r="P336">
        <v>26</v>
      </c>
      <c r="Q336">
        <v>88.51</v>
      </c>
      <c r="U336" s="1">
        <v>45822.916666666664</v>
      </c>
    </row>
    <row r="337" spans="3:21" x14ac:dyDescent="0.25">
      <c r="C337" s="1">
        <v>45761.958333333336</v>
      </c>
      <c r="D337">
        <v>8.4</v>
      </c>
      <c r="E337">
        <v>39</v>
      </c>
      <c r="F337">
        <v>5</v>
      </c>
      <c r="G337">
        <v>88.84</v>
      </c>
      <c r="M337" s="1">
        <v>45791.958333333336</v>
      </c>
      <c r="N337">
        <v>6.4</v>
      </c>
      <c r="O337">
        <v>88</v>
      </c>
      <c r="P337">
        <v>35</v>
      </c>
      <c r="Q337">
        <v>88.53</v>
      </c>
      <c r="U337" s="1">
        <v>45822.958333333336</v>
      </c>
    </row>
    <row r="338" spans="3:21" x14ac:dyDescent="0.25">
      <c r="C338" s="1">
        <v>45762</v>
      </c>
      <c r="D338">
        <v>10.4</v>
      </c>
      <c r="E338">
        <v>33</v>
      </c>
      <c r="F338">
        <v>9</v>
      </c>
      <c r="G338">
        <v>88.79</v>
      </c>
      <c r="M338" s="1">
        <v>45792</v>
      </c>
      <c r="N338">
        <v>5.3</v>
      </c>
      <c r="O338">
        <v>90</v>
      </c>
      <c r="P338">
        <v>27</v>
      </c>
      <c r="Q338">
        <v>88.58</v>
      </c>
      <c r="U338" s="1">
        <v>45823</v>
      </c>
    </row>
    <row r="339" spans="3:21" x14ac:dyDescent="0.25">
      <c r="C339" s="1">
        <v>45762.041666666664</v>
      </c>
      <c r="D339">
        <v>11.9</v>
      </c>
      <c r="E339">
        <v>28</v>
      </c>
      <c r="F339">
        <v>18</v>
      </c>
      <c r="G339">
        <v>88.74</v>
      </c>
      <c r="M339" s="1">
        <v>45792.041666666664</v>
      </c>
      <c r="N339">
        <v>4.8</v>
      </c>
      <c r="O339">
        <v>88</v>
      </c>
      <c r="P339">
        <v>31</v>
      </c>
      <c r="Q339">
        <v>88.61</v>
      </c>
      <c r="U339" s="1">
        <v>45823.041666666664</v>
      </c>
    </row>
    <row r="340" spans="3:21" x14ac:dyDescent="0.25">
      <c r="C340" s="1">
        <v>45762.083333333336</v>
      </c>
      <c r="D340">
        <v>10.5</v>
      </c>
      <c r="E340">
        <v>31</v>
      </c>
      <c r="F340">
        <v>17</v>
      </c>
      <c r="G340">
        <v>88.69</v>
      </c>
      <c r="M340" s="1">
        <v>45792.083333333336</v>
      </c>
      <c r="U340" s="1">
        <v>45823.083333333336</v>
      </c>
    </row>
    <row r="341" spans="3:21" x14ac:dyDescent="0.25">
      <c r="C341" s="1">
        <v>45762.125</v>
      </c>
      <c r="D341">
        <v>10.9</v>
      </c>
      <c r="E341">
        <v>30</v>
      </c>
      <c r="F341">
        <v>24</v>
      </c>
      <c r="G341">
        <v>88.67</v>
      </c>
      <c r="M341" s="1">
        <v>45792.125</v>
      </c>
      <c r="N341">
        <v>3.8</v>
      </c>
      <c r="O341">
        <v>87</v>
      </c>
      <c r="P341">
        <v>34</v>
      </c>
      <c r="Q341">
        <v>88.7</v>
      </c>
      <c r="U341" s="1">
        <v>45823.125</v>
      </c>
    </row>
    <row r="342" spans="3:21" x14ac:dyDescent="0.25">
      <c r="C342" s="1">
        <v>45762.166666666664</v>
      </c>
      <c r="D342">
        <v>10.4</v>
      </c>
      <c r="E342">
        <v>31</v>
      </c>
      <c r="F342">
        <v>20</v>
      </c>
      <c r="G342">
        <v>88.68</v>
      </c>
      <c r="M342" s="1">
        <v>45792.166666666664</v>
      </c>
      <c r="N342">
        <v>3.8</v>
      </c>
      <c r="O342">
        <v>88</v>
      </c>
      <c r="P342">
        <v>27</v>
      </c>
      <c r="Q342">
        <v>88.74</v>
      </c>
      <c r="U342" s="1">
        <v>45823.166666666664</v>
      </c>
    </row>
    <row r="343" spans="3:21" x14ac:dyDescent="0.25">
      <c r="C343" s="1">
        <v>45762.208333333336</v>
      </c>
      <c r="D343">
        <v>8.5</v>
      </c>
      <c r="E343">
        <v>35</v>
      </c>
      <c r="F343">
        <v>8</v>
      </c>
      <c r="G343">
        <v>88.69</v>
      </c>
      <c r="M343" s="1">
        <v>45792.208333333336</v>
      </c>
      <c r="N343">
        <v>4</v>
      </c>
      <c r="O343">
        <v>86</v>
      </c>
      <c r="P343">
        <v>29</v>
      </c>
      <c r="Q343">
        <v>88.76</v>
      </c>
      <c r="U343" s="1">
        <v>45823.208333333336</v>
      </c>
    </row>
    <row r="344" spans="3:21" x14ac:dyDescent="0.25">
      <c r="C344" s="1">
        <v>45762.25</v>
      </c>
      <c r="D344">
        <v>6.6</v>
      </c>
      <c r="E344">
        <v>44</v>
      </c>
      <c r="F344">
        <v>9</v>
      </c>
      <c r="G344">
        <v>88.67</v>
      </c>
      <c r="M344" s="1">
        <v>45792.25</v>
      </c>
      <c r="N344">
        <v>4.0999999999999996</v>
      </c>
      <c r="O344">
        <v>85</v>
      </c>
      <c r="P344">
        <v>38</v>
      </c>
      <c r="Q344">
        <v>88.79</v>
      </c>
      <c r="U344" s="1">
        <v>45823.25</v>
      </c>
    </row>
    <row r="345" spans="3:21" x14ac:dyDescent="0.25">
      <c r="C345" s="1">
        <v>45762.291666666664</v>
      </c>
      <c r="D345">
        <v>9.6999999999999993</v>
      </c>
      <c r="E345">
        <v>37</v>
      </c>
      <c r="F345">
        <v>8</v>
      </c>
      <c r="G345">
        <v>88.7</v>
      </c>
      <c r="M345" s="1">
        <v>45792.291666666664</v>
      </c>
      <c r="N345">
        <v>4.4000000000000004</v>
      </c>
      <c r="O345">
        <v>84</v>
      </c>
      <c r="P345">
        <v>28</v>
      </c>
      <c r="Q345">
        <v>88.83</v>
      </c>
      <c r="U345" s="1">
        <v>45823.291666666664</v>
      </c>
    </row>
    <row r="346" spans="3:21" x14ac:dyDescent="0.25">
      <c r="C346" s="1">
        <v>45762.333333333336</v>
      </c>
      <c r="D346">
        <v>12</v>
      </c>
      <c r="E346">
        <v>32</v>
      </c>
      <c r="F346">
        <v>11</v>
      </c>
      <c r="G346">
        <v>88.73</v>
      </c>
      <c r="M346" s="1">
        <v>45792.333333333336</v>
      </c>
      <c r="N346">
        <v>4.9000000000000004</v>
      </c>
      <c r="O346">
        <v>80</v>
      </c>
      <c r="P346">
        <v>34</v>
      </c>
      <c r="Q346">
        <v>88.85</v>
      </c>
      <c r="U346" s="1">
        <v>45823.333333333336</v>
      </c>
    </row>
    <row r="347" spans="3:21" x14ac:dyDescent="0.25">
      <c r="C347" s="1">
        <v>45762.375</v>
      </c>
      <c r="D347">
        <v>13.7</v>
      </c>
      <c r="E347">
        <v>28</v>
      </c>
      <c r="F347">
        <v>17</v>
      </c>
      <c r="G347">
        <v>88.72</v>
      </c>
      <c r="M347" s="1">
        <v>45792.375</v>
      </c>
      <c r="N347">
        <v>5.6</v>
      </c>
      <c r="O347">
        <v>74</v>
      </c>
      <c r="P347">
        <v>38</v>
      </c>
      <c r="Q347">
        <v>88.87</v>
      </c>
      <c r="U347" s="1">
        <v>45823.375</v>
      </c>
    </row>
    <row r="348" spans="3:21" x14ac:dyDescent="0.25">
      <c r="C348" s="1">
        <v>45762.416666666664</v>
      </c>
      <c r="D348">
        <v>14.1</v>
      </c>
      <c r="E348">
        <v>29</v>
      </c>
      <c r="F348">
        <v>17</v>
      </c>
      <c r="G348">
        <v>88.69</v>
      </c>
      <c r="M348" s="1">
        <v>45792.416666666664</v>
      </c>
      <c r="N348">
        <v>6.5</v>
      </c>
      <c r="O348">
        <v>70</v>
      </c>
      <c r="P348">
        <v>35</v>
      </c>
      <c r="Q348">
        <v>88.87</v>
      </c>
      <c r="U348" s="1">
        <v>45823.416666666664</v>
      </c>
    </row>
    <row r="349" spans="3:21" x14ac:dyDescent="0.25">
      <c r="C349" s="1">
        <v>45762.458333333336</v>
      </c>
      <c r="D349">
        <v>15.1</v>
      </c>
      <c r="E349">
        <v>27</v>
      </c>
      <c r="F349">
        <v>17</v>
      </c>
      <c r="G349">
        <v>88.64</v>
      </c>
      <c r="M349" s="1">
        <v>45792.458333333336</v>
      </c>
      <c r="N349">
        <v>7.4</v>
      </c>
      <c r="O349">
        <v>66</v>
      </c>
      <c r="P349">
        <v>26</v>
      </c>
      <c r="Q349">
        <v>88.87</v>
      </c>
      <c r="U349" s="1">
        <v>45823.458333333336</v>
      </c>
    </row>
    <row r="350" spans="3:21" x14ac:dyDescent="0.25">
      <c r="C350" s="1">
        <v>45762.5</v>
      </c>
      <c r="D350">
        <v>14.9</v>
      </c>
      <c r="E350">
        <v>27</v>
      </c>
      <c r="F350">
        <v>13</v>
      </c>
      <c r="G350">
        <v>88.56</v>
      </c>
      <c r="M350" s="1">
        <v>45792.5</v>
      </c>
      <c r="N350">
        <v>8.3000000000000007</v>
      </c>
      <c r="O350">
        <v>64</v>
      </c>
      <c r="P350">
        <v>31</v>
      </c>
      <c r="Q350">
        <v>88.86</v>
      </c>
      <c r="U350" s="1">
        <v>45823.5</v>
      </c>
    </row>
    <row r="351" spans="3:21" x14ac:dyDescent="0.25">
      <c r="C351" s="1">
        <v>45762.541666666664</v>
      </c>
      <c r="D351">
        <v>16.5</v>
      </c>
      <c r="E351">
        <v>26</v>
      </c>
      <c r="F351">
        <v>15</v>
      </c>
      <c r="G351">
        <v>88.44</v>
      </c>
      <c r="M351" s="1">
        <v>45792.541666666664</v>
      </c>
      <c r="N351">
        <v>8.3000000000000007</v>
      </c>
      <c r="O351">
        <v>61</v>
      </c>
      <c r="P351">
        <v>30</v>
      </c>
      <c r="Q351">
        <v>88.86</v>
      </c>
      <c r="U351" s="1">
        <v>45823.541666666664</v>
      </c>
    </row>
    <row r="352" spans="3:21" x14ac:dyDescent="0.25">
      <c r="C352" s="1">
        <v>45762.583333333336</v>
      </c>
      <c r="D352">
        <v>17</v>
      </c>
      <c r="E352">
        <v>23</v>
      </c>
      <c r="F352">
        <v>13</v>
      </c>
      <c r="G352">
        <v>88.35</v>
      </c>
      <c r="M352" s="1">
        <v>45792.583333333336</v>
      </c>
      <c r="N352">
        <v>9.1</v>
      </c>
      <c r="O352">
        <v>59</v>
      </c>
      <c r="P352">
        <v>30</v>
      </c>
      <c r="Q352">
        <v>88.86</v>
      </c>
      <c r="U352" s="1">
        <v>45823.583333333336</v>
      </c>
    </row>
    <row r="353" spans="3:21" x14ac:dyDescent="0.25">
      <c r="C353" s="1">
        <v>45762.625</v>
      </c>
      <c r="D353">
        <v>17.600000000000001</v>
      </c>
      <c r="E353">
        <v>22</v>
      </c>
      <c r="F353">
        <v>10</v>
      </c>
      <c r="G353">
        <v>88.28</v>
      </c>
      <c r="M353" s="1">
        <v>45792.625</v>
      </c>
      <c r="N353">
        <v>10.1</v>
      </c>
      <c r="O353">
        <v>53</v>
      </c>
      <c r="P353">
        <v>31</v>
      </c>
      <c r="Q353">
        <v>88.84</v>
      </c>
      <c r="U353" s="1">
        <v>45823.625</v>
      </c>
    </row>
    <row r="354" spans="3:21" x14ac:dyDescent="0.25">
      <c r="C354" s="1">
        <v>45762.666666666664</v>
      </c>
      <c r="D354">
        <v>17.7</v>
      </c>
      <c r="E354">
        <v>14</v>
      </c>
      <c r="F354">
        <v>33</v>
      </c>
      <c r="G354">
        <v>88.22</v>
      </c>
      <c r="M354" s="1">
        <v>45792.666666666664</v>
      </c>
      <c r="N354">
        <v>9.8000000000000007</v>
      </c>
      <c r="O354">
        <v>56</v>
      </c>
      <c r="P354">
        <v>25</v>
      </c>
      <c r="Q354">
        <v>88.83</v>
      </c>
      <c r="U354" s="1">
        <v>45823.666666666664</v>
      </c>
    </row>
    <row r="355" spans="3:21" x14ac:dyDescent="0.25">
      <c r="C355" s="1">
        <v>45762.708333333336</v>
      </c>
      <c r="D355">
        <v>16.8</v>
      </c>
      <c r="E355">
        <v>15</v>
      </c>
      <c r="F355">
        <v>31</v>
      </c>
      <c r="G355">
        <v>88.23</v>
      </c>
      <c r="M355" s="1">
        <v>45792.708333333336</v>
      </c>
      <c r="N355">
        <v>10.7</v>
      </c>
      <c r="O355">
        <v>54</v>
      </c>
      <c r="P355">
        <v>13</v>
      </c>
      <c r="Q355">
        <v>88.81</v>
      </c>
      <c r="U355" s="1">
        <v>45823.708333333336</v>
      </c>
    </row>
    <row r="356" spans="3:21" x14ac:dyDescent="0.25">
      <c r="C356" s="1">
        <v>45762.75</v>
      </c>
      <c r="D356">
        <v>16.100000000000001</v>
      </c>
      <c r="E356">
        <v>17</v>
      </c>
      <c r="F356">
        <v>32</v>
      </c>
      <c r="G356">
        <v>88.25</v>
      </c>
      <c r="M356" s="1">
        <v>45792.75</v>
      </c>
      <c r="N356">
        <v>9.9</v>
      </c>
      <c r="O356">
        <v>58</v>
      </c>
      <c r="P356">
        <v>19</v>
      </c>
      <c r="Q356">
        <v>88.81</v>
      </c>
      <c r="U356" s="1">
        <v>45823.75</v>
      </c>
    </row>
    <row r="357" spans="3:21" x14ac:dyDescent="0.25">
      <c r="C357" s="1">
        <v>45762.791666666664</v>
      </c>
      <c r="D357">
        <v>13.4</v>
      </c>
      <c r="E357">
        <v>25</v>
      </c>
      <c r="F357">
        <v>17</v>
      </c>
      <c r="G357">
        <v>88.3</v>
      </c>
      <c r="M357" s="1">
        <v>45792.791666666664</v>
      </c>
      <c r="N357">
        <v>9</v>
      </c>
      <c r="O357">
        <v>59</v>
      </c>
      <c r="P357">
        <v>11</v>
      </c>
      <c r="Q357">
        <v>88.8</v>
      </c>
      <c r="U357" s="1">
        <v>45823.791666666664</v>
      </c>
    </row>
    <row r="358" spans="3:21" x14ac:dyDescent="0.25">
      <c r="C358" s="1">
        <v>45762.833333333336</v>
      </c>
      <c r="D358">
        <v>7.8</v>
      </c>
      <c r="E358">
        <v>58</v>
      </c>
      <c r="F358">
        <v>49</v>
      </c>
      <c r="G358">
        <v>88.45</v>
      </c>
      <c r="M358" s="1">
        <v>45792.833333333336</v>
      </c>
      <c r="N358">
        <v>7</v>
      </c>
      <c r="O358">
        <v>70</v>
      </c>
      <c r="P358">
        <v>13</v>
      </c>
      <c r="Q358">
        <v>88.82</v>
      </c>
      <c r="U358" s="1">
        <v>45823.833333333336</v>
      </c>
    </row>
    <row r="359" spans="3:21" x14ac:dyDescent="0.25">
      <c r="C359" s="1">
        <v>45762.875</v>
      </c>
      <c r="D359">
        <v>5.6</v>
      </c>
      <c r="E359">
        <v>71</v>
      </c>
      <c r="F359">
        <v>39</v>
      </c>
      <c r="G359">
        <v>88.57</v>
      </c>
      <c r="M359" s="1">
        <v>45792.875</v>
      </c>
      <c r="N359">
        <v>6.1</v>
      </c>
      <c r="O359">
        <v>73</v>
      </c>
      <c r="P359">
        <v>10</v>
      </c>
      <c r="Q359">
        <v>88.85</v>
      </c>
      <c r="U359" s="1">
        <v>45823.875</v>
      </c>
    </row>
    <row r="360" spans="3:21" x14ac:dyDescent="0.25">
      <c r="C360" s="1">
        <v>45762.916666666664</v>
      </c>
      <c r="D360">
        <v>4.7</v>
      </c>
      <c r="E360">
        <v>73</v>
      </c>
      <c r="F360">
        <v>27</v>
      </c>
      <c r="G360">
        <v>88.71</v>
      </c>
      <c r="M360" s="1">
        <v>45792.916666666664</v>
      </c>
      <c r="N360">
        <v>6.2</v>
      </c>
      <c r="O360">
        <v>74</v>
      </c>
      <c r="P360">
        <v>6</v>
      </c>
      <c r="Q360">
        <v>88.85</v>
      </c>
      <c r="U360" s="1">
        <v>45823.916666666664</v>
      </c>
    </row>
    <row r="361" spans="3:21" x14ac:dyDescent="0.25">
      <c r="C361" s="1">
        <v>45762.958333333336</v>
      </c>
      <c r="D361">
        <v>3.5</v>
      </c>
      <c r="E361">
        <v>76</v>
      </c>
      <c r="F361">
        <v>26</v>
      </c>
      <c r="G361">
        <v>88.68</v>
      </c>
      <c r="M361" s="1">
        <v>45792.958333333336</v>
      </c>
      <c r="N361">
        <v>6.5</v>
      </c>
      <c r="O361">
        <v>71</v>
      </c>
      <c r="P361">
        <v>4</v>
      </c>
      <c r="Q361">
        <v>88.83</v>
      </c>
      <c r="U361" s="1">
        <v>45823.958333333336</v>
      </c>
    </row>
    <row r="362" spans="3:21" x14ac:dyDescent="0.25">
      <c r="C362" s="1">
        <v>45763</v>
      </c>
      <c r="D362">
        <v>3.6</v>
      </c>
      <c r="E362">
        <v>73</v>
      </c>
      <c r="F362">
        <v>24</v>
      </c>
      <c r="G362">
        <v>88.78</v>
      </c>
      <c r="M362" s="1">
        <v>45793</v>
      </c>
      <c r="N362">
        <v>6</v>
      </c>
      <c r="O362">
        <v>74</v>
      </c>
      <c r="P362">
        <v>4</v>
      </c>
      <c r="Q362">
        <v>88.8</v>
      </c>
      <c r="U362" s="1">
        <v>45824</v>
      </c>
    </row>
    <row r="363" spans="3:21" x14ac:dyDescent="0.25">
      <c r="C363" s="1">
        <v>45763.041666666664</v>
      </c>
      <c r="D363">
        <v>3.3</v>
      </c>
      <c r="E363">
        <v>68</v>
      </c>
      <c r="F363">
        <v>30</v>
      </c>
      <c r="G363">
        <v>88.82</v>
      </c>
      <c r="M363" s="1">
        <v>45793.041666666664</v>
      </c>
      <c r="N363">
        <v>5.8</v>
      </c>
      <c r="O363">
        <v>75</v>
      </c>
      <c r="P363">
        <v>6</v>
      </c>
      <c r="Q363">
        <v>88.78</v>
      </c>
      <c r="U363" s="1">
        <v>45824.041666666664</v>
      </c>
    </row>
    <row r="364" spans="3:21" x14ac:dyDescent="0.25">
      <c r="C364" s="1">
        <v>45763.083333333336</v>
      </c>
      <c r="D364">
        <v>1.5</v>
      </c>
      <c r="E364">
        <v>72</v>
      </c>
      <c r="F364">
        <v>20</v>
      </c>
      <c r="G364">
        <v>88.87</v>
      </c>
      <c r="M364" s="1">
        <v>45793.083333333336</v>
      </c>
      <c r="N364">
        <v>5.9</v>
      </c>
      <c r="O364">
        <v>77</v>
      </c>
      <c r="P364">
        <v>5</v>
      </c>
      <c r="Q364">
        <v>88.77</v>
      </c>
      <c r="U364" s="1">
        <v>45824.083333333336</v>
      </c>
    </row>
    <row r="365" spans="3:21" x14ac:dyDescent="0.25">
      <c r="C365" s="1">
        <v>45763.125</v>
      </c>
      <c r="D365">
        <v>1.1000000000000001</v>
      </c>
      <c r="E365">
        <v>52</v>
      </c>
      <c r="F365">
        <v>27</v>
      </c>
      <c r="G365">
        <v>88.89</v>
      </c>
      <c r="M365" s="1">
        <v>45793.125</v>
      </c>
      <c r="N365">
        <v>5.4</v>
      </c>
      <c r="O365">
        <v>81</v>
      </c>
      <c r="P365">
        <v>9</v>
      </c>
      <c r="Q365">
        <v>88.76</v>
      </c>
      <c r="U365" s="1">
        <v>45824.125</v>
      </c>
    </row>
    <row r="366" spans="3:21" x14ac:dyDescent="0.25">
      <c r="C366" s="1">
        <v>45763.166666666664</v>
      </c>
      <c r="D366">
        <v>0.7</v>
      </c>
      <c r="E366">
        <v>52</v>
      </c>
      <c r="F366">
        <v>28</v>
      </c>
      <c r="G366">
        <v>88.92</v>
      </c>
      <c r="M366" s="1">
        <v>45793.166666666664</v>
      </c>
      <c r="N366">
        <v>4.7</v>
      </c>
      <c r="O366">
        <v>84</v>
      </c>
      <c r="P366">
        <v>6</v>
      </c>
      <c r="Q366">
        <v>88.78</v>
      </c>
      <c r="U366" s="1">
        <v>45824.166666666664</v>
      </c>
    </row>
    <row r="367" spans="3:21" x14ac:dyDescent="0.25">
      <c r="C367" s="1">
        <v>45763.208333333336</v>
      </c>
      <c r="D367">
        <v>0.6</v>
      </c>
      <c r="E367">
        <v>61</v>
      </c>
      <c r="F367">
        <v>28</v>
      </c>
      <c r="G367">
        <v>88.96</v>
      </c>
      <c r="M367" s="1">
        <v>45793.208333333336</v>
      </c>
      <c r="N367">
        <v>5.2</v>
      </c>
      <c r="O367">
        <v>84</v>
      </c>
      <c r="P367">
        <v>7</v>
      </c>
      <c r="Q367">
        <v>88.79</v>
      </c>
      <c r="U367" s="1">
        <v>45824.208333333336</v>
      </c>
    </row>
    <row r="368" spans="3:21" x14ac:dyDescent="0.25">
      <c r="C368" s="1">
        <v>45763.25</v>
      </c>
      <c r="D368">
        <v>0.1</v>
      </c>
      <c r="E368">
        <v>68</v>
      </c>
      <c r="F368">
        <v>23</v>
      </c>
      <c r="G368">
        <v>88.99</v>
      </c>
      <c r="M368" s="1">
        <v>45793.25</v>
      </c>
      <c r="N368">
        <v>5.5</v>
      </c>
      <c r="O368">
        <v>81</v>
      </c>
      <c r="P368">
        <v>10</v>
      </c>
      <c r="Q368">
        <v>88.78</v>
      </c>
      <c r="U368" s="1">
        <v>45824.25</v>
      </c>
    </row>
    <row r="369" spans="3:21" x14ac:dyDescent="0.25">
      <c r="C369" s="1">
        <v>45763.291666666664</v>
      </c>
      <c r="D369">
        <v>0.2</v>
      </c>
      <c r="E369">
        <v>63</v>
      </c>
      <c r="F369">
        <v>28</v>
      </c>
      <c r="G369">
        <v>89</v>
      </c>
      <c r="M369" s="1">
        <v>45793.291666666664</v>
      </c>
      <c r="N369">
        <v>6.2</v>
      </c>
      <c r="O369">
        <v>78</v>
      </c>
      <c r="P369">
        <v>11</v>
      </c>
      <c r="Q369">
        <v>88.76</v>
      </c>
      <c r="U369" s="1">
        <v>45824.291666666664</v>
      </c>
    </row>
    <row r="370" spans="3:21" x14ac:dyDescent="0.25">
      <c r="C370" s="1">
        <v>45763.333333333336</v>
      </c>
      <c r="D370">
        <v>1.7</v>
      </c>
      <c r="E370">
        <v>51</v>
      </c>
      <c r="F370">
        <v>30</v>
      </c>
      <c r="G370">
        <v>89.03</v>
      </c>
      <c r="M370" s="1">
        <v>45793.333333333336</v>
      </c>
      <c r="N370">
        <v>6.6</v>
      </c>
      <c r="O370">
        <v>77</v>
      </c>
      <c r="P370">
        <v>11</v>
      </c>
      <c r="Q370">
        <v>88.77</v>
      </c>
      <c r="U370" s="1">
        <v>45824.333333333336</v>
      </c>
    </row>
    <row r="371" spans="3:21" x14ac:dyDescent="0.25">
      <c r="C371" s="1">
        <v>45763.375</v>
      </c>
      <c r="D371">
        <v>3.3</v>
      </c>
      <c r="E371">
        <v>41</v>
      </c>
      <c r="F371">
        <v>31</v>
      </c>
      <c r="G371">
        <v>89.02</v>
      </c>
      <c r="M371" s="1">
        <v>45793.375</v>
      </c>
      <c r="N371">
        <v>7.1</v>
      </c>
      <c r="O371">
        <v>74</v>
      </c>
      <c r="P371">
        <v>10</v>
      </c>
      <c r="Q371">
        <v>88.74</v>
      </c>
      <c r="U371" s="1">
        <v>45824.375</v>
      </c>
    </row>
    <row r="372" spans="3:21" x14ac:dyDescent="0.25">
      <c r="C372" s="1">
        <v>45763.416666666664</v>
      </c>
      <c r="D372">
        <v>3.6</v>
      </c>
      <c r="E372">
        <v>36</v>
      </c>
      <c r="F372">
        <v>35</v>
      </c>
      <c r="G372">
        <v>89.03</v>
      </c>
      <c r="M372" s="1">
        <v>45793.416666666664</v>
      </c>
      <c r="N372">
        <v>8.3000000000000007</v>
      </c>
      <c r="O372">
        <v>69</v>
      </c>
      <c r="P372">
        <v>6</v>
      </c>
      <c r="Q372">
        <v>88.73</v>
      </c>
      <c r="U372" s="1">
        <v>45824.416666666664</v>
      </c>
    </row>
    <row r="373" spans="3:21" x14ac:dyDescent="0.25">
      <c r="C373" s="1">
        <v>45763.458333333336</v>
      </c>
      <c r="D373">
        <v>4.7</v>
      </c>
      <c r="E373">
        <v>31</v>
      </c>
      <c r="F373">
        <v>32</v>
      </c>
      <c r="G373">
        <v>89.03</v>
      </c>
      <c r="M373" s="1">
        <v>45793.458333333336</v>
      </c>
      <c r="N373">
        <v>9.9</v>
      </c>
      <c r="O373">
        <v>68</v>
      </c>
      <c r="P373">
        <v>15</v>
      </c>
      <c r="Q373">
        <v>88.7</v>
      </c>
      <c r="U373" s="1">
        <v>45824.458333333336</v>
      </c>
    </row>
    <row r="374" spans="3:21" x14ac:dyDescent="0.25">
      <c r="C374" s="1">
        <v>45763.5</v>
      </c>
      <c r="D374">
        <v>5</v>
      </c>
      <c r="E374">
        <v>29</v>
      </c>
      <c r="F374">
        <v>41</v>
      </c>
      <c r="G374">
        <v>89.01</v>
      </c>
      <c r="M374" s="1">
        <v>45793.5</v>
      </c>
      <c r="N374">
        <v>10.3</v>
      </c>
      <c r="O374">
        <v>65</v>
      </c>
      <c r="P374">
        <v>14</v>
      </c>
      <c r="Q374">
        <v>88.69</v>
      </c>
      <c r="U374" s="1">
        <v>45824.5</v>
      </c>
    </row>
    <row r="375" spans="3:21" x14ac:dyDescent="0.25">
      <c r="C375" s="1">
        <v>45763.541666666664</v>
      </c>
      <c r="D375">
        <v>4.8</v>
      </c>
      <c r="E375">
        <v>31</v>
      </c>
      <c r="F375">
        <v>29</v>
      </c>
      <c r="G375">
        <v>89.02</v>
      </c>
      <c r="M375" s="1">
        <v>45793.541666666664</v>
      </c>
      <c r="N375">
        <v>11.9</v>
      </c>
      <c r="O375">
        <v>62</v>
      </c>
      <c r="P375">
        <v>15</v>
      </c>
      <c r="Q375">
        <v>88.67</v>
      </c>
      <c r="U375" s="1">
        <v>45824.541666666664</v>
      </c>
    </row>
    <row r="376" spans="3:21" x14ac:dyDescent="0.25">
      <c r="C376" s="1">
        <v>45763.583333333336</v>
      </c>
      <c r="D376">
        <v>5.2</v>
      </c>
      <c r="E376">
        <v>24</v>
      </c>
      <c r="F376">
        <v>39</v>
      </c>
      <c r="G376">
        <v>89.03</v>
      </c>
      <c r="M376" s="1">
        <v>45793.583333333336</v>
      </c>
      <c r="N376">
        <v>11.4</v>
      </c>
      <c r="O376">
        <v>61</v>
      </c>
      <c r="P376">
        <v>18</v>
      </c>
      <c r="Q376">
        <v>88.66</v>
      </c>
      <c r="U376" s="1">
        <v>45824.583333333336</v>
      </c>
    </row>
    <row r="377" spans="3:21" x14ac:dyDescent="0.25">
      <c r="C377" s="1">
        <v>45763.625</v>
      </c>
      <c r="D377">
        <v>5</v>
      </c>
      <c r="E377">
        <v>30</v>
      </c>
      <c r="F377">
        <v>35</v>
      </c>
      <c r="G377">
        <v>89.04</v>
      </c>
      <c r="M377" s="1">
        <v>45793.625</v>
      </c>
      <c r="N377">
        <v>12.4</v>
      </c>
      <c r="O377">
        <v>56</v>
      </c>
      <c r="P377">
        <v>14</v>
      </c>
      <c r="Q377">
        <v>88.64</v>
      </c>
      <c r="U377" s="1">
        <v>45824.625</v>
      </c>
    </row>
    <row r="378" spans="3:21" x14ac:dyDescent="0.25">
      <c r="C378" s="1">
        <v>45763.666666666664</v>
      </c>
      <c r="D378">
        <v>5.2</v>
      </c>
      <c r="E378">
        <v>32</v>
      </c>
      <c r="F378">
        <v>35</v>
      </c>
      <c r="G378">
        <v>89.07</v>
      </c>
      <c r="M378" s="1">
        <v>45793.666666666664</v>
      </c>
      <c r="N378">
        <v>11.7</v>
      </c>
      <c r="O378">
        <v>58</v>
      </c>
      <c r="P378">
        <v>20</v>
      </c>
      <c r="Q378">
        <v>88.63</v>
      </c>
      <c r="U378" s="1">
        <v>45824.666666666664</v>
      </c>
    </row>
    <row r="379" spans="3:21" x14ac:dyDescent="0.25">
      <c r="C379" s="1">
        <v>45763.708333333336</v>
      </c>
      <c r="D379">
        <v>5.7</v>
      </c>
      <c r="E379">
        <v>29</v>
      </c>
      <c r="F379">
        <v>25</v>
      </c>
      <c r="G379">
        <v>89.08</v>
      </c>
      <c r="M379" s="1">
        <v>45793.708333333336</v>
      </c>
      <c r="N379">
        <v>11.4</v>
      </c>
      <c r="O379">
        <v>58</v>
      </c>
      <c r="P379">
        <v>19</v>
      </c>
      <c r="Q379">
        <v>88.6</v>
      </c>
      <c r="U379" s="1">
        <v>45824.708333333336</v>
      </c>
    </row>
    <row r="380" spans="3:21" x14ac:dyDescent="0.25">
      <c r="C380" s="1">
        <v>45763.75</v>
      </c>
      <c r="D380">
        <v>6</v>
      </c>
      <c r="E380">
        <v>24</v>
      </c>
      <c r="F380">
        <v>31</v>
      </c>
      <c r="G380">
        <v>89.1</v>
      </c>
      <c r="M380" s="1">
        <v>45793.75</v>
      </c>
      <c r="N380">
        <v>11.2</v>
      </c>
      <c r="O380">
        <v>60</v>
      </c>
      <c r="P380">
        <v>15</v>
      </c>
      <c r="Q380">
        <v>88.59</v>
      </c>
      <c r="U380" s="1">
        <v>45824.75</v>
      </c>
    </row>
    <row r="381" spans="3:21" x14ac:dyDescent="0.25">
      <c r="C381" s="1">
        <v>45763.791666666664</v>
      </c>
      <c r="D381">
        <v>5.5</v>
      </c>
      <c r="E381">
        <v>23</v>
      </c>
      <c r="F381">
        <v>18</v>
      </c>
      <c r="G381">
        <v>89.13</v>
      </c>
      <c r="M381" s="1">
        <v>45793.791666666664</v>
      </c>
      <c r="N381">
        <v>10.8</v>
      </c>
      <c r="O381">
        <v>60</v>
      </c>
      <c r="P381">
        <v>17</v>
      </c>
      <c r="Q381">
        <v>88.57</v>
      </c>
      <c r="U381" s="1">
        <v>45824.791666666664</v>
      </c>
    </row>
    <row r="382" spans="3:21" x14ac:dyDescent="0.25">
      <c r="C382" s="1">
        <v>45763.833333333336</v>
      </c>
      <c r="D382">
        <v>4.9000000000000004</v>
      </c>
      <c r="E382">
        <v>24</v>
      </c>
      <c r="F382">
        <v>21</v>
      </c>
      <c r="G382">
        <v>89.2</v>
      </c>
      <c r="M382" s="1">
        <v>45793.833333333336</v>
      </c>
      <c r="N382">
        <v>10.4</v>
      </c>
      <c r="O382">
        <v>57</v>
      </c>
      <c r="P382">
        <v>15</v>
      </c>
      <c r="Q382">
        <v>88.57</v>
      </c>
      <c r="U382" s="1">
        <v>45824.833333333336</v>
      </c>
    </row>
    <row r="383" spans="3:21" x14ac:dyDescent="0.25">
      <c r="C383" s="1">
        <v>45763.875</v>
      </c>
      <c r="D383">
        <v>2.8</v>
      </c>
      <c r="E383">
        <v>30</v>
      </c>
      <c r="F383">
        <v>13</v>
      </c>
      <c r="G383">
        <v>89.25</v>
      </c>
      <c r="M383" s="1">
        <v>45793.875</v>
      </c>
      <c r="N383">
        <v>9</v>
      </c>
      <c r="O383">
        <v>75</v>
      </c>
      <c r="P383">
        <v>17</v>
      </c>
      <c r="Q383">
        <v>88.59</v>
      </c>
      <c r="U383" s="1">
        <v>45824.875</v>
      </c>
    </row>
    <row r="384" spans="3:21" x14ac:dyDescent="0.25">
      <c r="C384" s="1">
        <v>45763.916666666664</v>
      </c>
      <c r="D384">
        <v>2.7</v>
      </c>
      <c r="E384">
        <v>31</v>
      </c>
      <c r="F384">
        <v>15</v>
      </c>
      <c r="G384">
        <v>89.28</v>
      </c>
      <c r="M384" s="1">
        <v>45793.916666666664</v>
      </c>
      <c r="N384">
        <v>7.1</v>
      </c>
      <c r="O384">
        <v>84</v>
      </c>
      <c r="P384">
        <v>9</v>
      </c>
      <c r="Q384">
        <v>88.61</v>
      </c>
      <c r="U384" s="1">
        <v>45824.916666666664</v>
      </c>
    </row>
    <row r="385" spans="3:21" x14ac:dyDescent="0.25">
      <c r="C385" s="1">
        <v>45763.958333333336</v>
      </c>
      <c r="D385">
        <v>1.3</v>
      </c>
      <c r="E385">
        <v>33</v>
      </c>
      <c r="F385">
        <v>13</v>
      </c>
      <c r="G385">
        <v>89.27</v>
      </c>
      <c r="M385" s="1">
        <v>45793.958333333336</v>
      </c>
      <c r="N385">
        <v>7</v>
      </c>
      <c r="O385">
        <v>91</v>
      </c>
      <c r="P385">
        <v>11</v>
      </c>
      <c r="Q385">
        <v>88.58</v>
      </c>
      <c r="U385" s="1">
        <v>45824.958333333336</v>
      </c>
    </row>
    <row r="386" spans="3:21" x14ac:dyDescent="0.25">
      <c r="C386" s="1">
        <v>45764</v>
      </c>
      <c r="D386">
        <v>1</v>
      </c>
      <c r="E386">
        <v>38</v>
      </c>
      <c r="F386">
        <v>12</v>
      </c>
      <c r="G386">
        <v>89.26</v>
      </c>
      <c r="M386" s="1">
        <v>45794</v>
      </c>
      <c r="N386">
        <v>7.1</v>
      </c>
      <c r="O386">
        <v>93</v>
      </c>
      <c r="P386">
        <v>12</v>
      </c>
      <c r="Q386">
        <v>88.56</v>
      </c>
      <c r="U386" s="1">
        <v>45825</v>
      </c>
    </row>
    <row r="387" spans="3:21" x14ac:dyDescent="0.25">
      <c r="C387" s="1">
        <v>45764.041666666664</v>
      </c>
      <c r="D387">
        <v>0.3</v>
      </c>
      <c r="E387">
        <v>41</v>
      </c>
      <c r="F387">
        <v>9</v>
      </c>
      <c r="G387">
        <v>89.23</v>
      </c>
      <c r="M387" s="1">
        <v>45794.041666666664</v>
      </c>
      <c r="N387">
        <v>7.2</v>
      </c>
      <c r="O387">
        <v>91</v>
      </c>
      <c r="P387">
        <v>11</v>
      </c>
      <c r="Q387">
        <v>88.55</v>
      </c>
      <c r="U387" s="1">
        <v>45825.041666666664</v>
      </c>
    </row>
    <row r="388" spans="3:21" x14ac:dyDescent="0.25">
      <c r="C388" s="1">
        <v>45764.083333333336</v>
      </c>
      <c r="D388">
        <v>0.3</v>
      </c>
      <c r="E388">
        <v>41</v>
      </c>
      <c r="F388">
        <v>9</v>
      </c>
      <c r="G388">
        <v>89.18</v>
      </c>
      <c r="M388" s="1">
        <v>45794.083333333336</v>
      </c>
      <c r="N388">
        <v>7</v>
      </c>
      <c r="O388">
        <v>90</v>
      </c>
      <c r="P388">
        <v>13</v>
      </c>
      <c r="Q388">
        <v>88.53</v>
      </c>
      <c r="U388" s="1">
        <v>45825.083333333336</v>
      </c>
    </row>
    <row r="389" spans="3:21" x14ac:dyDescent="0.25">
      <c r="C389" s="1">
        <v>45764.125</v>
      </c>
      <c r="D389">
        <v>1.2</v>
      </c>
      <c r="E389">
        <v>38</v>
      </c>
      <c r="F389">
        <v>8</v>
      </c>
      <c r="G389">
        <v>89.14</v>
      </c>
      <c r="M389" s="1">
        <v>45794.125</v>
      </c>
      <c r="N389">
        <v>6.2</v>
      </c>
      <c r="O389">
        <v>92</v>
      </c>
      <c r="P389">
        <v>12</v>
      </c>
      <c r="Q389">
        <v>88.51</v>
      </c>
      <c r="U389" s="1">
        <v>45825.125</v>
      </c>
    </row>
    <row r="390" spans="3:21" x14ac:dyDescent="0.25">
      <c r="C390" s="1">
        <v>45764.166666666664</v>
      </c>
      <c r="D390">
        <v>-2.5</v>
      </c>
      <c r="E390">
        <v>54</v>
      </c>
      <c r="F390">
        <v>6</v>
      </c>
      <c r="G390">
        <v>89.15</v>
      </c>
      <c r="M390" s="1">
        <v>45794.166666666664</v>
      </c>
      <c r="N390">
        <v>6</v>
      </c>
      <c r="O390">
        <v>93</v>
      </c>
      <c r="P390">
        <v>13</v>
      </c>
      <c r="Q390">
        <v>88.5</v>
      </c>
      <c r="U390" s="1">
        <v>45825.166666666664</v>
      </c>
    </row>
    <row r="391" spans="3:21" x14ac:dyDescent="0.25">
      <c r="C391" s="1">
        <v>45764.208333333336</v>
      </c>
      <c r="D391">
        <v>-0.8</v>
      </c>
      <c r="E391">
        <v>45</v>
      </c>
      <c r="F391">
        <v>4</v>
      </c>
      <c r="G391">
        <v>89.14</v>
      </c>
      <c r="M391" s="1">
        <v>45794.208333333336</v>
      </c>
      <c r="N391">
        <v>5.4</v>
      </c>
      <c r="O391">
        <v>95</v>
      </c>
      <c r="P391">
        <v>7</v>
      </c>
      <c r="Q391">
        <v>88.48</v>
      </c>
      <c r="U391" s="1">
        <v>45825.208333333336</v>
      </c>
    </row>
    <row r="392" spans="3:21" x14ac:dyDescent="0.25">
      <c r="C392" s="1">
        <v>45764.25</v>
      </c>
      <c r="D392">
        <v>0.1</v>
      </c>
      <c r="E392">
        <v>40</v>
      </c>
      <c r="F392">
        <v>12</v>
      </c>
      <c r="G392">
        <v>89.14</v>
      </c>
      <c r="M392" s="1">
        <v>45794.25</v>
      </c>
      <c r="N392">
        <v>5.5</v>
      </c>
      <c r="O392">
        <v>96</v>
      </c>
      <c r="P392">
        <v>8</v>
      </c>
      <c r="Q392">
        <v>88.47</v>
      </c>
      <c r="U392" s="1">
        <v>45825.25</v>
      </c>
    </row>
    <row r="393" spans="3:21" x14ac:dyDescent="0.25">
      <c r="C393" s="1">
        <v>45764.291666666664</v>
      </c>
      <c r="D393">
        <v>1.1000000000000001</v>
      </c>
      <c r="E393">
        <v>40</v>
      </c>
      <c r="F393">
        <v>18</v>
      </c>
      <c r="G393">
        <v>89.19</v>
      </c>
      <c r="M393" s="1">
        <v>45794.291666666664</v>
      </c>
      <c r="N393">
        <v>6.6</v>
      </c>
      <c r="O393">
        <v>91</v>
      </c>
      <c r="P393">
        <v>12</v>
      </c>
      <c r="Q393">
        <v>88.48</v>
      </c>
      <c r="U393" s="1">
        <v>45825.291666666664</v>
      </c>
    </row>
    <row r="394" spans="3:21" x14ac:dyDescent="0.25">
      <c r="C394" s="1">
        <v>45764.333333333336</v>
      </c>
      <c r="D394">
        <v>0.6</v>
      </c>
      <c r="E394">
        <v>44</v>
      </c>
      <c r="F394">
        <v>23</v>
      </c>
      <c r="G394">
        <v>89.28</v>
      </c>
      <c r="M394" s="1">
        <v>45794.333333333336</v>
      </c>
      <c r="N394">
        <v>8</v>
      </c>
      <c r="O394">
        <v>82</v>
      </c>
      <c r="P394">
        <v>9</v>
      </c>
      <c r="Q394">
        <v>88.48</v>
      </c>
      <c r="U394" s="1">
        <v>45825.333333333336</v>
      </c>
    </row>
    <row r="395" spans="3:21" x14ac:dyDescent="0.25">
      <c r="C395" s="1">
        <v>45764.375</v>
      </c>
      <c r="D395">
        <v>0.9</v>
      </c>
      <c r="E395">
        <v>50</v>
      </c>
      <c r="F395">
        <v>19</v>
      </c>
      <c r="G395">
        <v>89.28</v>
      </c>
      <c r="M395" s="1">
        <v>45794.375</v>
      </c>
      <c r="N395">
        <v>8.1</v>
      </c>
      <c r="O395">
        <v>81</v>
      </c>
      <c r="P395">
        <v>7</v>
      </c>
      <c r="Q395">
        <v>88.47</v>
      </c>
      <c r="U395" s="1">
        <v>45825.375</v>
      </c>
    </row>
    <row r="396" spans="3:21" x14ac:dyDescent="0.25">
      <c r="C396" s="1">
        <v>45764.416666666664</v>
      </c>
      <c r="D396">
        <v>2.5</v>
      </c>
      <c r="E396">
        <v>51</v>
      </c>
      <c r="F396">
        <v>30</v>
      </c>
      <c r="G396">
        <v>89.29</v>
      </c>
      <c r="M396" s="1">
        <v>45794.416666666664</v>
      </c>
      <c r="N396">
        <v>10</v>
      </c>
      <c r="O396">
        <v>71</v>
      </c>
      <c r="P396">
        <v>10</v>
      </c>
      <c r="Q396">
        <v>88.43</v>
      </c>
      <c r="U396" s="1">
        <v>45825.416666666664</v>
      </c>
    </row>
    <row r="397" spans="3:21" x14ac:dyDescent="0.25">
      <c r="C397" s="1">
        <v>45764.458333333336</v>
      </c>
      <c r="D397">
        <v>2.6</v>
      </c>
      <c r="E397">
        <v>54</v>
      </c>
      <c r="F397">
        <v>26</v>
      </c>
      <c r="G397">
        <v>89.32</v>
      </c>
      <c r="M397" s="1">
        <v>45794.458333333336</v>
      </c>
      <c r="N397">
        <v>11.6</v>
      </c>
      <c r="O397">
        <v>64</v>
      </c>
      <c r="P397">
        <v>4</v>
      </c>
      <c r="Q397">
        <v>88.39</v>
      </c>
      <c r="U397" s="1">
        <v>45825.458333333336</v>
      </c>
    </row>
    <row r="398" spans="3:21" x14ac:dyDescent="0.25">
      <c r="C398" s="1">
        <v>45764.5</v>
      </c>
      <c r="D398">
        <v>4.2</v>
      </c>
      <c r="E398">
        <v>46</v>
      </c>
      <c r="F398">
        <v>27</v>
      </c>
      <c r="G398">
        <v>89.31</v>
      </c>
      <c r="M398" s="1">
        <v>45794.5</v>
      </c>
      <c r="N398">
        <v>12.2</v>
      </c>
      <c r="O398">
        <v>58</v>
      </c>
      <c r="P398">
        <v>7</v>
      </c>
      <c r="Q398">
        <v>88.36</v>
      </c>
      <c r="U398" s="1">
        <v>45825.5</v>
      </c>
    </row>
    <row r="399" spans="3:21" x14ac:dyDescent="0.25">
      <c r="C399" s="1">
        <v>45764.541666666664</v>
      </c>
      <c r="D399">
        <v>4.2</v>
      </c>
      <c r="E399">
        <v>36</v>
      </c>
      <c r="F399">
        <v>30</v>
      </c>
      <c r="G399">
        <v>89.28</v>
      </c>
      <c r="M399" s="1">
        <v>45794.541666666664</v>
      </c>
      <c r="N399">
        <v>14.2</v>
      </c>
      <c r="O399">
        <v>53</v>
      </c>
      <c r="P399">
        <v>13</v>
      </c>
      <c r="Q399">
        <v>88.32</v>
      </c>
      <c r="U399" s="1">
        <v>45825.541666666664</v>
      </c>
    </row>
    <row r="400" spans="3:21" x14ac:dyDescent="0.25">
      <c r="C400" s="1">
        <v>45764.583333333336</v>
      </c>
      <c r="D400">
        <v>5.3</v>
      </c>
      <c r="E400">
        <v>42</v>
      </c>
      <c r="F400">
        <v>28</v>
      </c>
      <c r="G400">
        <v>89.31</v>
      </c>
      <c r="M400" s="1">
        <v>45794.583333333336</v>
      </c>
      <c r="N400">
        <v>11.8</v>
      </c>
      <c r="O400">
        <v>61</v>
      </c>
      <c r="P400">
        <v>16</v>
      </c>
      <c r="Q400">
        <v>88.33</v>
      </c>
      <c r="U400" s="1">
        <v>45825.583333333336</v>
      </c>
    </row>
    <row r="401" spans="3:21" x14ac:dyDescent="0.25">
      <c r="C401" s="1">
        <v>45764.625</v>
      </c>
      <c r="D401">
        <v>6.4</v>
      </c>
      <c r="E401">
        <v>31</v>
      </c>
      <c r="F401">
        <v>27</v>
      </c>
      <c r="G401">
        <v>89.29</v>
      </c>
      <c r="M401" s="1">
        <v>45794.625</v>
      </c>
      <c r="N401">
        <v>8.3000000000000007</v>
      </c>
      <c r="O401">
        <v>79</v>
      </c>
      <c r="P401">
        <v>24</v>
      </c>
      <c r="Q401">
        <v>88.33</v>
      </c>
      <c r="U401" s="1">
        <v>45825.625</v>
      </c>
    </row>
    <row r="402" spans="3:21" x14ac:dyDescent="0.25">
      <c r="C402" s="1">
        <v>45764.666666666664</v>
      </c>
      <c r="D402">
        <v>6.3</v>
      </c>
      <c r="E402">
        <v>30</v>
      </c>
      <c r="F402">
        <v>32</v>
      </c>
      <c r="G402">
        <v>89.28</v>
      </c>
      <c r="M402" s="1">
        <v>45794.666666666664</v>
      </c>
      <c r="N402">
        <v>12.2</v>
      </c>
      <c r="O402">
        <v>66</v>
      </c>
      <c r="P402">
        <v>22</v>
      </c>
      <c r="Q402">
        <v>88.3</v>
      </c>
      <c r="U402" s="1">
        <v>45825.666666666664</v>
      </c>
    </row>
    <row r="403" spans="3:21" x14ac:dyDescent="0.25">
      <c r="C403" s="1">
        <v>45764.708333333336</v>
      </c>
      <c r="D403">
        <v>6.8</v>
      </c>
      <c r="E403">
        <v>27</v>
      </c>
      <c r="F403">
        <v>18</v>
      </c>
      <c r="G403">
        <v>89.26</v>
      </c>
      <c r="M403" s="1">
        <v>45794.708333333336</v>
      </c>
      <c r="N403">
        <v>11.9</v>
      </c>
      <c r="O403">
        <v>58</v>
      </c>
      <c r="P403">
        <v>20</v>
      </c>
      <c r="Q403">
        <v>88.29</v>
      </c>
      <c r="U403" s="1">
        <v>45825.708333333336</v>
      </c>
    </row>
    <row r="404" spans="3:21" x14ac:dyDescent="0.25">
      <c r="C404" s="1">
        <v>45764.75</v>
      </c>
      <c r="D404">
        <v>6.6</v>
      </c>
      <c r="E404">
        <v>26</v>
      </c>
      <c r="F404">
        <v>16</v>
      </c>
      <c r="G404">
        <v>89.27</v>
      </c>
      <c r="M404" s="1">
        <v>45794.75</v>
      </c>
      <c r="N404">
        <v>11.7</v>
      </c>
      <c r="O404">
        <v>64</v>
      </c>
      <c r="P404">
        <v>10</v>
      </c>
      <c r="Q404">
        <v>88.25</v>
      </c>
      <c r="U404" s="1">
        <v>45825.75</v>
      </c>
    </row>
    <row r="405" spans="3:21" x14ac:dyDescent="0.25">
      <c r="C405" s="1">
        <v>45764.791666666664</v>
      </c>
      <c r="D405">
        <v>5</v>
      </c>
      <c r="E405">
        <v>30</v>
      </c>
      <c r="F405">
        <v>18</v>
      </c>
      <c r="G405">
        <v>89.27</v>
      </c>
      <c r="M405" s="1">
        <v>45794.791666666664</v>
      </c>
      <c r="N405">
        <v>11.2</v>
      </c>
      <c r="O405">
        <v>58</v>
      </c>
      <c r="P405">
        <v>10</v>
      </c>
      <c r="Q405">
        <v>88.28</v>
      </c>
      <c r="U405" s="1">
        <v>45825.791666666664</v>
      </c>
    </row>
    <row r="406" spans="3:21" x14ac:dyDescent="0.25">
      <c r="C406" s="1">
        <v>45764.833333333336</v>
      </c>
      <c r="D406">
        <v>2.7</v>
      </c>
      <c r="E406">
        <v>35</v>
      </c>
      <c r="F406">
        <v>7</v>
      </c>
      <c r="G406">
        <v>89.3</v>
      </c>
      <c r="M406" s="1">
        <v>45794.833333333336</v>
      </c>
      <c r="N406">
        <v>8.1</v>
      </c>
      <c r="O406">
        <v>84</v>
      </c>
      <c r="P406">
        <v>18</v>
      </c>
      <c r="Q406">
        <v>88.26</v>
      </c>
      <c r="U406" s="1">
        <v>45825.833333333336</v>
      </c>
    </row>
    <row r="407" spans="3:21" x14ac:dyDescent="0.25">
      <c r="C407" s="1">
        <v>45764.875</v>
      </c>
      <c r="D407">
        <v>3.4</v>
      </c>
      <c r="E407">
        <v>33</v>
      </c>
      <c r="F407">
        <v>0</v>
      </c>
      <c r="G407">
        <v>89.34</v>
      </c>
      <c r="M407" s="1">
        <v>45794.875</v>
      </c>
      <c r="N407">
        <v>8.1</v>
      </c>
      <c r="O407">
        <v>84</v>
      </c>
      <c r="P407">
        <v>14</v>
      </c>
      <c r="Q407">
        <v>88.28</v>
      </c>
      <c r="U407" s="1">
        <v>45825.875</v>
      </c>
    </row>
    <row r="408" spans="3:21" x14ac:dyDescent="0.25">
      <c r="C408" s="1">
        <v>45764.916666666664</v>
      </c>
      <c r="D408">
        <v>0.9</v>
      </c>
      <c r="E408">
        <v>42</v>
      </c>
      <c r="F408">
        <v>0</v>
      </c>
      <c r="G408">
        <v>89.35</v>
      </c>
      <c r="M408" s="1">
        <v>45794.916666666664</v>
      </c>
      <c r="N408">
        <v>8.4</v>
      </c>
      <c r="O408">
        <v>85</v>
      </c>
      <c r="P408">
        <v>4</v>
      </c>
      <c r="Q408">
        <v>88.32</v>
      </c>
      <c r="U408" s="1">
        <v>45825.916666666664</v>
      </c>
    </row>
    <row r="409" spans="3:21" x14ac:dyDescent="0.25">
      <c r="C409" s="1">
        <v>45764.958333333336</v>
      </c>
      <c r="D409">
        <v>-0.7</v>
      </c>
      <c r="E409">
        <v>50</v>
      </c>
      <c r="F409">
        <v>0</v>
      </c>
      <c r="G409">
        <v>89.33</v>
      </c>
      <c r="M409" s="1">
        <v>45794.958333333336</v>
      </c>
      <c r="N409">
        <v>8.5</v>
      </c>
      <c r="O409">
        <v>89</v>
      </c>
      <c r="P409">
        <v>7</v>
      </c>
      <c r="Q409">
        <v>88.33</v>
      </c>
      <c r="U409" s="1">
        <v>45825.958333333336</v>
      </c>
    </row>
    <row r="410" spans="3:21" x14ac:dyDescent="0.25">
      <c r="C410" s="1">
        <v>45765</v>
      </c>
      <c r="D410">
        <v>-2.6</v>
      </c>
      <c r="E410">
        <v>55</v>
      </c>
      <c r="F410">
        <v>4</v>
      </c>
      <c r="G410">
        <v>89.33</v>
      </c>
      <c r="M410" s="1">
        <v>45795</v>
      </c>
      <c r="N410">
        <v>8.4</v>
      </c>
      <c r="O410">
        <v>88</v>
      </c>
      <c r="P410">
        <v>4</v>
      </c>
      <c r="Q410">
        <v>88.3</v>
      </c>
      <c r="U410" s="1">
        <v>45826</v>
      </c>
    </row>
    <row r="411" spans="3:21" x14ac:dyDescent="0.25">
      <c r="C411" s="1">
        <v>45765.041666666664</v>
      </c>
      <c r="D411">
        <v>-2.2999999999999998</v>
      </c>
      <c r="E411">
        <v>52</v>
      </c>
      <c r="F411">
        <v>0</v>
      </c>
      <c r="G411">
        <v>89.3</v>
      </c>
      <c r="M411" s="1">
        <v>45795.041666666664</v>
      </c>
      <c r="N411">
        <v>8</v>
      </c>
      <c r="O411">
        <v>86</v>
      </c>
      <c r="P411">
        <v>4</v>
      </c>
      <c r="Q411">
        <v>88.29</v>
      </c>
      <c r="U411" s="1">
        <v>45826.041666666664</v>
      </c>
    </row>
    <row r="412" spans="3:21" x14ac:dyDescent="0.25">
      <c r="C412" s="1">
        <v>45765.083333333336</v>
      </c>
      <c r="D412">
        <v>-3.6</v>
      </c>
      <c r="E412">
        <v>57</v>
      </c>
      <c r="F412">
        <v>0</v>
      </c>
      <c r="G412">
        <v>89.27</v>
      </c>
      <c r="M412" s="1">
        <v>45795.083333333336</v>
      </c>
      <c r="N412">
        <v>7.2</v>
      </c>
      <c r="O412">
        <v>86</v>
      </c>
      <c r="P412">
        <v>8</v>
      </c>
      <c r="Q412">
        <v>88.24</v>
      </c>
      <c r="U412" s="1">
        <v>45826.083333333336</v>
      </c>
    </row>
    <row r="413" spans="3:21" x14ac:dyDescent="0.25">
      <c r="C413" s="1">
        <v>45765.125</v>
      </c>
      <c r="D413">
        <v>-3.2</v>
      </c>
      <c r="E413">
        <v>55</v>
      </c>
      <c r="F413">
        <v>4</v>
      </c>
      <c r="G413">
        <v>89.22</v>
      </c>
      <c r="M413" s="1">
        <v>45795.125</v>
      </c>
      <c r="N413">
        <v>6.2</v>
      </c>
      <c r="O413">
        <v>89</v>
      </c>
      <c r="P413">
        <v>4</v>
      </c>
      <c r="Q413">
        <v>88.2</v>
      </c>
      <c r="U413" s="1">
        <v>45826.125</v>
      </c>
    </row>
    <row r="414" spans="3:21" x14ac:dyDescent="0.25">
      <c r="C414" s="1">
        <v>45765.166666666664</v>
      </c>
      <c r="D414">
        <v>-4.4000000000000004</v>
      </c>
      <c r="E414">
        <v>63</v>
      </c>
      <c r="F414">
        <v>4</v>
      </c>
      <c r="G414">
        <v>89.19</v>
      </c>
      <c r="M414" s="1">
        <v>45795.166666666664</v>
      </c>
      <c r="N414">
        <v>6.2</v>
      </c>
      <c r="O414">
        <v>93</v>
      </c>
      <c r="P414">
        <v>3</v>
      </c>
      <c r="Q414">
        <v>88.17</v>
      </c>
      <c r="U414" s="1">
        <v>45826.166666666664</v>
      </c>
    </row>
    <row r="415" spans="3:21" x14ac:dyDescent="0.25">
      <c r="C415" s="1">
        <v>45765.208333333336</v>
      </c>
      <c r="D415">
        <v>-4</v>
      </c>
      <c r="E415">
        <v>59</v>
      </c>
      <c r="F415">
        <v>4</v>
      </c>
      <c r="G415">
        <v>89.16</v>
      </c>
      <c r="M415" s="1">
        <v>45795.208333333336</v>
      </c>
      <c r="N415">
        <v>5.2</v>
      </c>
      <c r="O415">
        <v>96</v>
      </c>
      <c r="P415">
        <v>8</v>
      </c>
      <c r="Q415">
        <v>88.13</v>
      </c>
      <c r="U415" s="1">
        <v>45826.208333333336</v>
      </c>
    </row>
    <row r="416" spans="3:21" x14ac:dyDescent="0.25">
      <c r="C416" s="1">
        <v>45765.25</v>
      </c>
      <c r="D416">
        <v>-3.7</v>
      </c>
      <c r="E416">
        <v>60</v>
      </c>
      <c r="F416">
        <v>4</v>
      </c>
      <c r="G416">
        <v>89.15</v>
      </c>
      <c r="M416" s="1">
        <v>45795.25</v>
      </c>
      <c r="N416">
        <v>5.9</v>
      </c>
      <c r="O416">
        <v>96</v>
      </c>
      <c r="P416">
        <v>6</v>
      </c>
      <c r="Q416">
        <v>88.15</v>
      </c>
      <c r="U416" s="1">
        <v>45826.25</v>
      </c>
    </row>
    <row r="417" spans="3:21" x14ac:dyDescent="0.25">
      <c r="C417" s="1">
        <v>45765.291666666664</v>
      </c>
      <c r="D417">
        <v>-1.2</v>
      </c>
      <c r="E417">
        <v>52</v>
      </c>
      <c r="F417">
        <v>7</v>
      </c>
      <c r="G417">
        <v>89.15</v>
      </c>
      <c r="M417" s="1">
        <v>45795.291666666664</v>
      </c>
      <c r="N417">
        <v>6.1</v>
      </c>
      <c r="O417">
        <v>98</v>
      </c>
      <c r="P417">
        <v>5</v>
      </c>
      <c r="Q417">
        <v>88.18</v>
      </c>
      <c r="U417" s="1">
        <v>45826.291666666664</v>
      </c>
    </row>
    <row r="418" spans="3:21" x14ac:dyDescent="0.25">
      <c r="C418" s="1">
        <v>45765.333333333336</v>
      </c>
      <c r="D418">
        <v>1.5</v>
      </c>
      <c r="E418">
        <v>45</v>
      </c>
      <c r="F418">
        <v>9</v>
      </c>
      <c r="G418">
        <v>89.12</v>
      </c>
      <c r="M418" s="1">
        <v>45795.333333333336</v>
      </c>
      <c r="N418">
        <v>6.9</v>
      </c>
      <c r="O418">
        <v>97</v>
      </c>
      <c r="P418">
        <v>3</v>
      </c>
      <c r="Q418">
        <v>88.18</v>
      </c>
      <c r="U418" s="1">
        <v>45826.333333333336</v>
      </c>
    </row>
    <row r="419" spans="3:21" x14ac:dyDescent="0.25">
      <c r="C419" s="1">
        <v>45765.375</v>
      </c>
      <c r="D419">
        <v>5.2</v>
      </c>
      <c r="E419">
        <v>34</v>
      </c>
      <c r="F419">
        <v>16</v>
      </c>
      <c r="G419">
        <v>89.06</v>
      </c>
      <c r="M419" s="1">
        <v>45795.375</v>
      </c>
      <c r="N419">
        <v>7.6</v>
      </c>
      <c r="O419">
        <v>92</v>
      </c>
      <c r="P419">
        <v>5</v>
      </c>
      <c r="Q419">
        <v>88.2</v>
      </c>
      <c r="U419" s="1">
        <v>45826.375</v>
      </c>
    </row>
    <row r="420" spans="3:21" x14ac:dyDescent="0.25">
      <c r="C420" s="1">
        <v>45765.416666666664</v>
      </c>
      <c r="D420">
        <v>7.8</v>
      </c>
      <c r="E420">
        <v>30</v>
      </c>
      <c r="F420">
        <v>17</v>
      </c>
      <c r="G420">
        <v>89.01</v>
      </c>
      <c r="M420" s="1">
        <v>45795.416666666664</v>
      </c>
      <c r="N420">
        <v>7.7</v>
      </c>
      <c r="O420">
        <v>91</v>
      </c>
      <c r="P420">
        <v>4</v>
      </c>
      <c r="Q420">
        <v>88.24</v>
      </c>
      <c r="U420" s="1">
        <v>45826.416666666664</v>
      </c>
    </row>
    <row r="421" spans="3:21" x14ac:dyDescent="0.25">
      <c r="C421" s="1">
        <v>45765.458333333336</v>
      </c>
      <c r="D421">
        <v>10.4</v>
      </c>
      <c r="E421">
        <v>23</v>
      </c>
      <c r="F421">
        <v>11</v>
      </c>
      <c r="G421">
        <v>88.93</v>
      </c>
      <c r="M421" s="1">
        <v>45795.458333333336</v>
      </c>
      <c r="N421">
        <v>8.3000000000000007</v>
      </c>
      <c r="O421">
        <v>88</v>
      </c>
      <c r="P421">
        <v>8</v>
      </c>
      <c r="Q421">
        <v>88.28</v>
      </c>
      <c r="U421" s="1">
        <v>45826.458333333336</v>
      </c>
    </row>
    <row r="422" spans="3:21" x14ac:dyDescent="0.25">
      <c r="C422" s="1">
        <v>45765.5</v>
      </c>
      <c r="D422">
        <v>12.4</v>
      </c>
      <c r="E422">
        <v>19</v>
      </c>
      <c r="F422">
        <v>14</v>
      </c>
      <c r="G422">
        <v>88.84</v>
      </c>
      <c r="M422" s="1">
        <v>45795.5</v>
      </c>
      <c r="N422">
        <v>8.1</v>
      </c>
      <c r="O422">
        <v>92</v>
      </c>
      <c r="P422">
        <v>11</v>
      </c>
      <c r="Q422">
        <v>88.31</v>
      </c>
      <c r="U422" s="1">
        <v>45826.5</v>
      </c>
    </row>
    <row r="423" spans="3:21" x14ac:dyDescent="0.25">
      <c r="C423" s="1">
        <v>45765.541666666664</v>
      </c>
      <c r="D423">
        <v>13.3</v>
      </c>
      <c r="E423">
        <v>17</v>
      </c>
      <c r="F423">
        <v>9</v>
      </c>
      <c r="G423">
        <v>88.76</v>
      </c>
      <c r="M423" s="1">
        <v>45795.541666666664</v>
      </c>
      <c r="N423">
        <v>9.6999999999999993</v>
      </c>
      <c r="O423">
        <v>85</v>
      </c>
      <c r="P423">
        <v>7</v>
      </c>
      <c r="Q423">
        <v>88.32</v>
      </c>
      <c r="U423" s="1">
        <v>45826.541666666664</v>
      </c>
    </row>
    <row r="424" spans="3:21" x14ac:dyDescent="0.25">
      <c r="C424" s="1">
        <v>45765.583333333336</v>
      </c>
      <c r="D424">
        <v>15</v>
      </c>
      <c r="E424">
        <v>17</v>
      </c>
      <c r="F424">
        <v>16</v>
      </c>
      <c r="G424">
        <v>88.67</v>
      </c>
      <c r="M424" s="1">
        <v>45795.583333333336</v>
      </c>
      <c r="N424">
        <v>11.2</v>
      </c>
      <c r="O424">
        <v>75</v>
      </c>
      <c r="P424">
        <v>5</v>
      </c>
      <c r="Q424">
        <v>88.31</v>
      </c>
      <c r="U424" s="1">
        <v>45826.583333333336</v>
      </c>
    </row>
    <row r="425" spans="3:21" x14ac:dyDescent="0.25">
      <c r="C425" s="1">
        <v>45765.625</v>
      </c>
      <c r="D425">
        <v>15.9</v>
      </c>
      <c r="E425">
        <v>15</v>
      </c>
      <c r="F425">
        <v>21</v>
      </c>
      <c r="G425">
        <v>88.55</v>
      </c>
      <c r="M425" s="1">
        <v>45795.625</v>
      </c>
      <c r="N425">
        <v>11.4</v>
      </c>
      <c r="O425">
        <v>72</v>
      </c>
      <c r="P425">
        <v>0</v>
      </c>
      <c r="Q425">
        <v>88.3</v>
      </c>
      <c r="U425" s="1">
        <v>45826.625</v>
      </c>
    </row>
    <row r="426" spans="3:21" x14ac:dyDescent="0.25">
      <c r="C426" s="1">
        <v>45765.666666666664</v>
      </c>
      <c r="D426">
        <v>16.7</v>
      </c>
      <c r="E426">
        <v>16</v>
      </c>
      <c r="F426">
        <v>16</v>
      </c>
      <c r="G426">
        <v>88.43</v>
      </c>
      <c r="M426" s="1">
        <v>45795.666666666664</v>
      </c>
      <c r="N426">
        <v>10.4</v>
      </c>
      <c r="O426">
        <v>82</v>
      </c>
      <c r="P426">
        <v>12</v>
      </c>
      <c r="Q426">
        <v>88.3</v>
      </c>
      <c r="U426" s="1">
        <v>45826.666666666664</v>
      </c>
    </row>
    <row r="427" spans="3:21" x14ac:dyDescent="0.25">
      <c r="C427" s="1">
        <v>45765.708333333336</v>
      </c>
      <c r="D427">
        <v>17.100000000000001</v>
      </c>
      <c r="E427">
        <v>17</v>
      </c>
      <c r="F427">
        <v>18</v>
      </c>
      <c r="G427">
        <v>88.35</v>
      </c>
      <c r="M427" s="1">
        <v>45795.708333333336</v>
      </c>
      <c r="N427">
        <v>8.8000000000000007</v>
      </c>
      <c r="O427">
        <v>87</v>
      </c>
      <c r="P427">
        <v>13</v>
      </c>
      <c r="Q427">
        <v>88.38</v>
      </c>
      <c r="U427" s="1">
        <v>45826.708333333336</v>
      </c>
    </row>
    <row r="428" spans="3:21" x14ac:dyDescent="0.25">
      <c r="C428" s="1">
        <v>45765.75</v>
      </c>
      <c r="D428">
        <v>16.7</v>
      </c>
      <c r="E428">
        <v>17</v>
      </c>
      <c r="F428">
        <v>21</v>
      </c>
      <c r="G428">
        <v>88.28</v>
      </c>
      <c r="M428" s="1">
        <v>45795.75</v>
      </c>
      <c r="N428">
        <v>8.8000000000000007</v>
      </c>
      <c r="O428">
        <v>87</v>
      </c>
      <c r="P428">
        <v>22</v>
      </c>
      <c r="Q428">
        <v>88.46</v>
      </c>
      <c r="U428" s="1">
        <v>45826.75</v>
      </c>
    </row>
    <row r="429" spans="3:21" x14ac:dyDescent="0.25">
      <c r="C429" s="1">
        <v>45765.791666666664</v>
      </c>
      <c r="D429">
        <v>14.4</v>
      </c>
      <c r="E429">
        <v>20</v>
      </c>
      <c r="F429">
        <v>20</v>
      </c>
      <c r="G429">
        <v>88.22</v>
      </c>
      <c r="M429" s="1">
        <v>45795.791666666664</v>
      </c>
      <c r="N429">
        <v>7.8</v>
      </c>
      <c r="O429">
        <v>93</v>
      </c>
      <c r="P429">
        <v>17</v>
      </c>
      <c r="Q429">
        <v>88.57</v>
      </c>
      <c r="U429" s="1">
        <v>45826.791666666664</v>
      </c>
    </row>
    <row r="430" spans="3:21" x14ac:dyDescent="0.25">
      <c r="C430" s="1">
        <v>45765.833333333336</v>
      </c>
      <c r="D430">
        <v>12.1</v>
      </c>
      <c r="E430">
        <v>23</v>
      </c>
      <c r="F430">
        <v>13</v>
      </c>
      <c r="G430">
        <v>88.2</v>
      </c>
      <c r="M430" s="1">
        <v>45795.833333333336</v>
      </c>
      <c r="N430">
        <v>6.5</v>
      </c>
      <c r="O430">
        <v>94</v>
      </c>
      <c r="P430">
        <v>14</v>
      </c>
      <c r="Q430">
        <v>88.67</v>
      </c>
      <c r="U430" s="1">
        <v>45826.833333333336</v>
      </c>
    </row>
    <row r="431" spans="3:21" x14ac:dyDescent="0.25">
      <c r="C431" s="1">
        <v>45765.875</v>
      </c>
      <c r="D431">
        <v>11</v>
      </c>
      <c r="E431">
        <v>26</v>
      </c>
      <c r="F431">
        <v>10</v>
      </c>
      <c r="G431">
        <v>88.18</v>
      </c>
      <c r="M431" s="1">
        <v>45795.875</v>
      </c>
      <c r="N431">
        <v>6.4</v>
      </c>
      <c r="O431">
        <v>93</v>
      </c>
      <c r="P431">
        <v>13</v>
      </c>
      <c r="Q431">
        <v>88.72</v>
      </c>
      <c r="U431" s="1">
        <v>45826.875</v>
      </c>
    </row>
    <row r="432" spans="3:21" x14ac:dyDescent="0.25">
      <c r="C432" s="1">
        <v>45765.916666666664</v>
      </c>
      <c r="D432">
        <v>9.6999999999999993</v>
      </c>
      <c r="E432">
        <v>28</v>
      </c>
      <c r="F432">
        <v>8</v>
      </c>
      <c r="G432">
        <v>88.12</v>
      </c>
      <c r="M432" s="1">
        <v>45795.916666666664</v>
      </c>
      <c r="N432">
        <v>6</v>
      </c>
      <c r="O432">
        <v>93</v>
      </c>
      <c r="P432">
        <v>16</v>
      </c>
      <c r="Q432">
        <v>88.73</v>
      </c>
      <c r="U432" s="1">
        <v>45826.916666666664</v>
      </c>
    </row>
    <row r="433" spans="3:21" x14ac:dyDescent="0.25">
      <c r="C433" s="1">
        <v>45765.958333333336</v>
      </c>
      <c r="D433">
        <v>8.9</v>
      </c>
      <c r="E433">
        <v>32</v>
      </c>
      <c r="F433">
        <v>7</v>
      </c>
      <c r="G433">
        <v>88.06</v>
      </c>
      <c r="M433" s="1">
        <v>45795.958333333336</v>
      </c>
      <c r="N433">
        <v>5.2</v>
      </c>
      <c r="O433">
        <v>95</v>
      </c>
      <c r="P433">
        <v>12</v>
      </c>
      <c r="Q433">
        <v>88.74</v>
      </c>
      <c r="U433" s="1">
        <v>45826.958333333336</v>
      </c>
    </row>
    <row r="434" spans="3:21" x14ac:dyDescent="0.25">
      <c r="C434" s="1">
        <v>45766</v>
      </c>
      <c r="D434">
        <v>11.3</v>
      </c>
      <c r="E434">
        <v>29</v>
      </c>
      <c r="F434">
        <v>10</v>
      </c>
      <c r="G434">
        <v>88</v>
      </c>
      <c r="M434" s="1">
        <v>45796</v>
      </c>
      <c r="N434">
        <v>4</v>
      </c>
      <c r="O434">
        <v>97</v>
      </c>
      <c r="P434">
        <v>16</v>
      </c>
      <c r="Q434">
        <v>88.74</v>
      </c>
      <c r="U434" s="1">
        <v>45827</v>
      </c>
    </row>
    <row r="435" spans="3:21" x14ac:dyDescent="0.25">
      <c r="C435" s="1">
        <v>45766.041666666664</v>
      </c>
      <c r="D435">
        <v>13.5</v>
      </c>
      <c r="E435">
        <v>30</v>
      </c>
      <c r="F435">
        <v>13</v>
      </c>
      <c r="G435">
        <v>87.94</v>
      </c>
      <c r="M435" s="1">
        <v>45796.041666666664</v>
      </c>
      <c r="N435">
        <v>3.8</v>
      </c>
      <c r="O435">
        <v>97</v>
      </c>
      <c r="P435">
        <v>10</v>
      </c>
      <c r="Q435">
        <v>88.76</v>
      </c>
      <c r="U435" s="1">
        <v>45827.041666666664</v>
      </c>
    </row>
    <row r="436" spans="3:21" x14ac:dyDescent="0.25">
      <c r="C436" s="1">
        <v>45766.083333333336</v>
      </c>
      <c r="D436">
        <v>9.8000000000000007</v>
      </c>
      <c r="E436">
        <v>38</v>
      </c>
      <c r="F436">
        <v>12</v>
      </c>
      <c r="G436">
        <v>87.9</v>
      </c>
      <c r="M436" s="1">
        <v>45796.083333333336</v>
      </c>
      <c r="N436">
        <v>3.4</v>
      </c>
      <c r="O436">
        <v>98</v>
      </c>
      <c r="P436">
        <v>11</v>
      </c>
      <c r="Q436">
        <v>88.74</v>
      </c>
      <c r="U436" s="1">
        <v>45827.083333333336</v>
      </c>
    </row>
    <row r="437" spans="3:21" x14ac:dyDescent="0.25">
      <c r="C437" s="1">
        <v>45766.125</v>
      </c>
      <c r="D437">
        <v>13.2</v>
      </c>
      <c r="E437">
        <v>33</v>
      </c>
      <c r="F437">
        <v>5</v>
      </c>
      <c r="G437">
        <v>87.9</v>
      </c>
      <c r="M437" s="1">
        <v>45796.125</v>
      </c>
      <c r="N437">
        <v>2.9</v>
      </c>
      <c r="O437">
        <v>97</v>
      </c>
      <c r="P437">
        <v>11</v>
      </c>
      <c r="Q437">
        <v>88.74</v>
      </c>
      <c r="U437" s="1">
        <v>45827.125</v>
      </c>
    </row>
    <row r="438" spans="3:21" x14ac:dyDescent="0.25">
      <c r="C438" s="1">
        <v>45766.166666666664</v>
      </c>
      <c r="D438">
        <v>14</v>
      </c>
      <c r="E438">
        <v>30</v>
      </c>
      <c r="F438">
        <v>32</v>
      </c>
      <c r="G438">
        <v>87.97</v>
      </c>
      <c r="M438" s="1">
        <v>45796.166666666664</v>
      </c>
      <c r="N438">
        <v>2.8</v>
      </c>
      <c r="O438">
        <v>96</v>
      </c>
      <c r="P438">
        <v>7</v>
      </c>
      <c r="Q438">
        <v>88.74</v>
      </c>
      <c r="U438" s="1">
        <v>45827.166666666664</v>
      </c>
    </row>
    <row r="439" spans="3:21" x14ac:dyDescent="0.25">
      <c r="C439" s="1">
        <v>45766.208333333336</v>
      </c>
      <c r="D439">
        <v>13.7</v>
      </c>
      <c r="E439">
        <v>30</v>
      </c>
      <c r="F439">
        <v>32</v>
      </c>
      <c r="G439">
        <v>87.99</v>
      </c>
      <c r="M439" s="1">
        <v>45796.208333333336</v>
      </c>
      <c r="N439">
        <v>3</v>
      </c>
      <c r="O439">
        <v>95</v>
      </c>
      <c r="P439">
        <v>12</v>
      </c>
      <c r="Q439">
        <v>88.77</v>
      </c>
      <c r="U439" s="1">
        <v>45827.208333333336</v>
      </c>
    </row>
    <row r="440" spans="3:21" x14ac:dyDescent="0.25">
      <c r="C440" s="1">
        <v>45766.25</v>
      </c>
      <c r="D440">
        <v>12.9</v>
      </c>
      <c r="E440">
        <v>32</v>
      </c>
      <c r="F440">
        <v>21</v>
      </c>
      <c r="G440">
        <v>88</v>
      </c>
      <c r="M440" s="1">
        <v>45796.25</v>
      </c>
      <c r="N440">
        <v>3</v>
      </c>
      <c r="O440">
        <v>95</v>
      </c>
      <c r="P440">
        <v>10</v>
      </c>
      <c r="Q440">
        <v>88.73</v>
      </c>
      <c r="U440" s="1">
        <v>45827.25</v>
      </c>
    </row>
    <row r="441" spans="3:21" x14ac:dyDescent="0.25">
      <c r="C441" s="1">
        <v>45766.291666666664</v>
      </c>
      <c r="D441">
        <v>11.8</v>
      </c>
      <c r="E441">
        <v>36</v>
      </c>
      <c r="F441">
        <v>19</v>
      </c>
      <c r="G441">
        <v>88.18</v>
      </c>
      <c r="M441" s="1">
        <v>45796.291666666664</v>
      </c>
      <c r="N441">
        <v>3.1</v>
      </c>
      <c r="O441">
        <v>97</v>
      </c>
      <c r="P441">
        <v>11</v>
      </c>
      <c r="Q441">
        <v>88.73</v>
      </c>
      <c r="U441" s="1">
        <v>45827.291666666664</v>
      </c>
    </row>
    <row r="442" spans="3:21" x14ac:dyDescent="0.25">
      <c r="C442" s="1">
        <v>45766.333333333336</v>
      </c>
      <c r="D442">
        <v>7.8</v>
      </c>
      <c r="E442">
        <v>60</v>
      </c>
      <c r="F442">
        <v>30</v>
      </c>
      <c r="G442">
        <v>88.34</v>
      </c>
      <c r="M442" s="1">
        <v>45796.333333333336</v>
      </c>
      <c r="N442">
        <v>4.0999999999999996</v>
      </c>
      <c r="O442">
        <v>96</v>
      </c>
      <c r="P442">
        <v>14</v>
      </c>
      <c r="Q442">
        <v>88.67</v>
      </c>
      <c r="U442" s="1">
        <v>45827.333333333336</v>
      </c>
    </row>
    <row r="443" spans="3:21" x14ac:dyDescent="0.25">
      <c r="C443" s="1">
        <v>45766.375</v>
      </c>
      <c r="D443">
        <v>7.5</v>
      </c>
      <c r="E443">
        <v>64</v>
      </c>
      <c r="F443">
        <v>26</v>
      </c>
      <c r="G443">
        <v>88.37</v>
      </c>
      <c r="M443" s="1">
        <v>45796.375</v>
      </c>
      <c r="N443">
        <v>4.7</v>
      </c>
      <c r="O443">
        <v>93</v>
      </c>
      <c r="P443">
        <v>12</v>
      </c>
      <c r="Q443">
        <v>88.63</v>
      </c>
      <c r="U443" s="1">
        <v>45827.375</v>
      </c>
    </row>
    <row r="444" spans="3:21" x14ac:dyDescent="0.25">
      <c r="C444" s="1">
        <v>45766.416666666664</v>
      </c>
      <c r="D444">
        <v>8.1999999999999993</v>
      </c>
      <c r="E444">
        <v>60</v>
      </c>
      <c r="F444">
        <v>22</v>
      </c>
      <c r="G444">
        <v>88.42</v>
      </c>
      <c r="M444" s="1">
        <v>45796.416666666664</v>
      </c>
      <c r="N444">
        <v>5.9</v>
      </c>
      <c r="O444">
        <v>85</v>
      </c>
      <c r="P444">
        <v>11</v>
      </c>
      <c r="Q444">
        <v>88.58</v>
      </c>
      <c r="U444" s="1">
        <v>45827.416666666664</v>
      </c>
    </row>
    <row r="445" spans="3:21" x14ac:dyDescent="0.25">
      <c r="C445" s="1">
        <v>45766.458333333336</v>
      </c>
      <c r="D445">
        <v>7.5</v>
      </c>
      <c r="E445">
        <v>62</v>
      </c>
      <c r="F445">
        <v>19</v>
      </c>
      <c r="G445">
        <v>88.45</v>
      </c>
      <c r="M445" s="1">
        <v>45796.458333333336</v>
      </c>
      <c r="N445">
        <v>8.6</v>
      </c>
      <c r="O445">
        <v>75</v>
      </c>
      <c r="P445">
        <v>16</v>
      </c>
      <c r="Q445">
        <v>88.53</v>
      </c>
      <c r="U445" s="1">
        <v>45827.458333333336</v>
      </c>
    </row>
    <row r="446" spans="3:21" x14ac:dyDescent="0.25">
      <c r="C446" s="1">
        <v>45766.5</v>
      </c>
      <c r="D446">
        <v>7.5</v>
      </c>
      <c r="E446">
        <v>63</v>
      </c>
      <c r="F446">
        <v>17</v>
      </c>
      <c r="G446">
        <v>88.45</v>
      </c>
      <c r="M446" s="1">
        <v>45796.5</v>
      </c>
      <c r="N446">
        <v>10.1</v>
      </c>
      <c r="O446">
        <v>70</v>
      </c>
      <c r="P446">
        <v>20</v>
      </c>
      <c r="Q446">
        <v>88.47</v>
      </c>
      <c r="U446" s="1">
        <v>45827.5</v>
      </c>
    </row>
    <row r="447" spans="3:21" x14ac:dyDescent="0.25">
      <c r="C447" s="1">
        <v>45766.541666666664</v>
      </c>
      <c r="D447">
        <v>7.1</v>
      </c>
      <c r="E447">
        <v>67</v>
      </c>
      <c r="F447">
        <v>13</v>
      </c>
      <c r="G447">
        <v>88.46</v>
      </c>
      <c r="M447" s="1">
        <v>45796.541666666664</v>
      </c>
      <c r="N447">
        <v>11.6</v>
      </c>
      <c r="O447">
        <v>63</v>
      </c>
      <c r="P447">
        <v>19</v>
      </c>
      <c r="Q447">
        <v>88.42</v>
      </c>
      <c r="U447" s="1">
        <v>45827.541666666664</v>
      </c>
    </row>
    <row r="448" spans="3:21" x14ac:dyDescent="0.25">
      <c r="C448" s="1">
        <v>45766.583333333336</v>
      </c>
      <c r="D448">
        <v>7.2</v>
      </c>
      <c r="E448">
        <v>68</v>
      </c>
      <c r="F448">
        <v>13</v>
      </c>
      <c r="G448">
        <v>88.46</v>
      </c>
      <c r="M448" s="1">
        <v>45796.583333333336</v>
      </c>
      <c r="N448">
        <v>12.7</v>
      </c>
      <c r="O448">
        <v>60</v>
      </c>
      <c r="P448">
        <v>22</v>
      </c>
      <c r="Q448">
        <v>88.37</v>
      </c>
      <c r="U448" s="1">
        <v>45827.583333333336</v>
      </c>
    </row>
    <row r="449" spans="3:21" x14ac:dyDescent="0.25">
      <c r="C449" s="1">
        <v>45766.625</v>
      </c>
      <c r="D449">
        <v>8.4</v>
      </c>
      <c r="E449">
        <v>79</v>
      </c>
      <c r="F449">
        <v>11</v>
      </c>
      <c r="G449">
        <v>88.46</v>
      </c>
      <c r="M449" s="1">
        <v>45796.625</v>
      </c>
      <c r="N449">
        <v>13.2</v>
      </c>
      <c r="O449">
        <v>60</v>
      </c>
      <c r="P449">
        <v>18</v>
      </c>
      <c r="Q449">
        <v>88.32</v>
      </c>
      <c r="U449" s="1">
        <v>45827.625</v>
      </c>
    </row>
    <row r="450" spans="3:21" x14ac:dyDescent="0.25">
      <c r="C450" s="1">
        <v>45766.666666666664</v>
      </c>
      <c r="D450">
        <v>9.6999999999999993</v>
      </c>
      <c r="E450">
        <v>60</v>
      </c>
      <c r="F450">
        <v>17</v>
      </c>
      <c r="G450">
        <v>88.41</v>
      </c>
      <c r="M450" s="1">
        <v>45796.666666666664</v>
      </c>
      <c r="N450">
        <v>15.2</v>
      </c>
      <c r="O450">
        <v>54</v>
      </c>
      <c r="P450">
        <v>17</v>
      </c>
      <c r="Q450">
        <v>88.28</v>
      </c>
      <c r="U450" s="1">
        <v>45827.666666666664</v>
      </c>
    </row>
    <row r="451" spans="3:21" x14ac:dyDescent="0.25">
      <c r="C451" s="1">
        <v>45766.708333333336</v>
      </c>
      <c r="D451">
        <v>11.2</v>
      </c>
      <c r="E451">
        <v>55</v>
      </c>
      <c r="F451">
        <v>17</v>
      </c>
      <c r="G451">
        <v>88.4</v>
      </c>
      <c r="M451" s="1">
        <v>45796.708333333336</v>
      </c>
      <c r="N451">
        <v>13.3</v>
      </c>
      <c r="O451">
        <v>46</v>
      </c>
      <c r="P451">
        <v>19</v>
      </c>
      <c r="Q451">
        <v>88.27</v>
      </c>
      <c r="U451" s="1">
        <v>45827.708333333336</v>
      </c>
    </row>
    <row r="452" spans="3:21" x14ac:dyDescent="0.25">
      <c r="C452" s="1">
        <v>45766.75</v>
      </c>
      <c r="D452">
        <v>10.8</v>
      </c>
      <c r="E452">
        <v>57</v>
      </c>
      <c r="F452">
        <v>21</v>
      </c>
      <c r="G452">
        <v>88.41</v>
      </c>
      <c r="M452" s="1">
        <v>45796.75</v>
      </c>
      <c r="N452">
        <v>10.9</v>
      </c>
      <c r="O452">
        <v>65</v>
      </c>
      <c r="P452">
        <v>17</v>
      </c>
      <c r="Q452">
        <v>88.26</v>
      </c>
      <c r="U452" s="1">
        <v>45827.75</v>
      </c>
    </row>
    <row r="453" spans="3:21" x14ac:dyDescent="0.25">
      <c r="C453" s="1">
        <v>45766.791666666664</v>
      </c>
      <c r="D453">
        <v>8.8000000000000007</v>
      </c>
      <c r="E453">
        <v>63</v>
      </c>
      <c r="F453">
        <v>22</v>
      </c>
      <c r="G453">
        <v>88.42</v>
      </c>
      <c r="M453" s="1">
        <v>45796.791666666664</v>
      </c>
      <c r="N453">
        <v>11</v>
      </c>
      <c r="O453">
        <v>60</v>
      </c>
      <c r="P453">
        <v>17</v>
      </c>
      <c r="Q453">
        <v>88.29</v>
      </c>
      <c r="U453" s="1">
        <v>45827.791666666664</v>
      </c>
    </row>
    <row r="454" spans="3:21" x14ac:dyDescent="0.25">
      <c r="C454" s="1">
        <v>45766.833333333336</v>
      </c>
      <c r="D454">
        <v>5.4</v>
      </c>
      <c r="E454">
        <v>71</v>
      </c>
      <c r="F454">
        <v>30</v>
      </c>
      <c r="G454">
        <v>88.55</v>
      </c>
      <c r="M454" s="1">
        <v>45796.833333333336</v>
      </c>
      <c r="N454">
        <v>10.3</v>
      </c>
      <c r="O454">
        <v>65</v>
      </c>
      <c r="P454">
        <v>3</v>
      </c>
      <c r="Q454">
        <v>88.31</v>
      </c>
      <c r="U454" s="1">
        <v>45827.833333333336</v>
      </c>
    </row>
    <row r="455" spans="3:21" x14ac:dyDescent="0.25">
      <c r="C455" s="1">
        <v>45766.875</v>
      </c>
      <c r="D455">
        <v>2.9</v>
      </c>
      <c r="E455">
        <v>85</v>
      </c>
      <c r="F455">
        <v>22</v>
      </c>
      <c r="G455">
        <v>88.72</v>
      </c>
      <c r="M455" s="1">
        <v>45796.875</v>
      </c>
      <c r="N455">
        <v>10.3</v>
      </c>
      <c r="O455">
        <v>54</v>
      </c>
      <c r="P455">
        <v>6</v>
      </c>
      <c r="Q455">
        <v>88.34</v>
      </c>
      <c r="U455" s="1">
        <v>45827.875</v>
      </c>
    </row>
    <row r="456" spans="3:21" x14ac:dyDescent="0.25">
      <c r="C456" s="1">
        <v>45766.916666666664</v>
      </c>
      <c r="D456">
        <v>2</v>
      </c>
      <c r="E456">
        <v>90</v>
      </c>
      <c r="F456">
        <v>18</v>
      </c>
      <c r="G456">
        <v>88.8</v>
      </c>
      <c r="M456" s="1">
        <v>45796.916666666664</v>
      </c>
      <c r="N456">
        <v>10.4</v>
      </c>
      <c r="O456">
        <v>45</v>
      </c>
      <c r="P456">
        <v>9</v>
      </c>
      <c r="Q456">
        <v>88.36</v>
      </c>
      <c r="U456" s="1">
        <v>45827.916666666664</v>
      </c>
    </row>
    <row r="457" spans="3:21" x14ac:dyDescent="0.25">
      <c r="C457" s="1">
        <v>45766.958333333336</v>
      </c>
      <c r="D457">
        <v>2.2000000000000002</v>
      </c>
      <c r="E457">
        <v>92</v>
      </c>
      <c r="F457">
        <v>17</v>
      </c>
      <c r="G457">
        <v>88.85</v>
      </c>
      <c r="M457" s="1">
        <v>45796.958333333336</v>
      </c>
      <c r="N457">
        <v>9.9</v>
      </c>
      <c r="O457">
        <v>48</v>
      </c>
      <c r="P457">
        <v>23</v>
      </c>
      <c r="Q457">
        <v>88.38</v>
      </c>
      <c r="U457" s="1">
        <v>45827.958333333336</v>
      </c>
    </row>
    <row r="458" spans="3:21" x14ac:dyDescent="0.25">
      <c r="C458" s="1">
        <v>45767</v>
      </c>
      <c r="D458">
        <v>2.5</v>
      </c>
      <c r="E458">
        <v>91</v>
      </c>
      <c r="F458">
        <v>16</v>
      </c>
      <c r="G458">
        <v>88.9</v>
      </c>
      <c r="M458" s="1">
        <v>45797</v>
      </c>
      <c r="N458">
        <v>7.9</v>
      </c>
      <c r="O458">
        <v>71</v>
      </c>
      <c r="P458">
        <v>17</v>
      </c>
      <c r="Q458">
        <v>88.39</v>
      </c>
      <c r="U458" s="1">
        <v>45828</v>
      </c>
    </row>
    <row r="459" spans="3:21" x14ac:dyDescent="0.25">
      <c r="C459" s="1">
        <v>45767.041666666664</v>
      </c>
      <c r="D459">
        <v>1.3</v>
      </c>
      <c r="E459">
        <v>91</v>
      </c>
      <c r="F459">
        <v>14</v>
      </c>
      <c r="G459">
        <v>88.94</v>
      </c>
      <c r="M459" s="1">
        <v>45797.041666666664</v>
      </c>
      <c r="N459">
        <v>7.8</v>
      </c>
      <c r="O459">
        <v>74</v>
      </c>
      <c r="P459">
        <v>18</v>
      </c>
      <c r="Q459">
        <v>88.42</v>
      </c>
      <c r="U459" s="1">
        <v>45828.041666666664</v>
      </c>
    </row>
    <row r="460" spans="3:21" x14ac:dyDescent="0.25">
      <c r="C460" s="1">
        <v>45767.083333333336</v>
      </c>
      <c r="D460">
        <v>0.6</v>
      </c>
      <c r="E460">
        <v>85</v>
      </c>
      <c r="F460">
        <v>5</v>
      </c>
      <c r="G460">
        <v>89.01</v>
      </c>
      <c r="M460" s="1">
        <v>45797.083333333336</v>
      </c>
      <c r="N460">
        <v>7.7</v>
      </c>
      <c r="O460">
        <v>73</v>
      </c>
      <c r="P460">
        <v>19</v>
      </c>
      <c r="Q460">
        <v>88.46</v>
      </c>
      <c r="U460" s="1">
        <v>45828.083333333336</v>
      </c>
    </row>
    <row r="461" spans="3:21" x14ac:dyDescent="0.25">
      <c r="C461" s="1">
        <v>45767.125</v>
      </c>
      <c r="D461">
        <v>1</v>
      </c>
      <c r="E461">
        <v>79</v>
      </c>
      <c r="F461">
        <v>18</v>
      </c>
      <c r="G461">
        <v>89.03</v>
      </c>
      <c r="M461" s="1">
        <v>45797.125</v>
      </c>
      <c r="N461">
        <v>7.2</v>
      </c>
      <c r="O461">
        <v>75</v>
      </c>
      <c r="P461">
        <v>18</v>
      </c>
      <c r="Q461">
        <v>88.51</v>
      </c>
      <c r="U461" s="1">
        <v>45828.125</v>
      </c>
    </row>
    <row r="462" spans="3:21" x14ac:dyDescent="0.25">
      <c r="C462" s="1">
        <v>45767.166666666664</v>
      </c>
      <c r="D462">
        <v>0.5</v>
      </c>
      <c r="E462">
        <v>76</v>
      </c>
      <c r="F462">
        <v>22</v>
      </c>
      <c r="G462">
        <v>89.04</v>
      </c>
      <c r="M462" s="1">
        <v>45797.166666666664</v>
      </c>
      <c r="N462">
        <v>6.6</v>
      </c>
      <c r="O462">
        <v>80</v>
      </c>
      <c r="P462">
        <v>14</v>
      </c>
      <c r="Q462">
        <v>88.53</v>
      </c>
      <c r="U462" s="1">
        <v>45828.166666666664</v>
      </c>
    </row>
    <row r="463" spans="3:21" x14ac:dyDescent="0.25">
      <c r="C463" s="1">
        <v>45767.208333333336</v>
      </c>
      <c r="D463">
        <v>0.2</v>
      </c>
      <c r="E463">
        <v>78</v>
      </c>
      <c r="F463">
        <v>13</v>
      </c>
      <c r="G463">
        <v>89.07</v>
      </c>
      <c r="M463" s="1">
        <v>45797.208333333336</v>
      </c>
      <c r="N463">
        <v>6.6</v>
      </c>
      <c r="O463">
        <v>80</v>
      </c>
      <c r="P463">
        <v>12</v>
      </c>
      <c r="Q463">
        <v>88.55</v>
      </c>
      <c r="U463" s="1">
        <v>45828.208333333336</v>
      </c>
    </row>
    <row r="464" spans="3:21" x14ac:dyDescent="0.25">
      <c r="C464" s="1">
        <v>45767.25</v>
      </c>
      <c r="D464">
        <v>-0.1</v>
      </c>
      <c r="E464">
        <v>78</v>
      </c>
      <c r="F464">
        <v>13</v>
      </c>
      <c r="G464">
        <v>89.08</v>
      </c>
      <c r="M464" s="1">
        <v>45797.25</v>
      </c>
      <c r="N464">
        <v>6.2</v>
      </c>
      <c r="O464">
        <v>82</v>
      </c>
      <c r="P464">
        <v>14</v>
      </c>
      <c r="Q464">
        <v>88.58</v>
      </c>
      <c r="U464" s="1">
        <v>45828.25</v>
      </c>
    </row>
    <row r="465" spans="3:21" x14ac:dyDescent="0.25">
      <c r="C465" s="1">
        <v>45767.291666666664</v>
      </c>
      <c r="D465">
        <v>0.6</v>
      </c>
      <c r="E465">
        <v>74</v>
      </c>
      <c r="F465">
        <v>13</v>
      </c>
      <c r="G465">
        <v>89.11</v>
      </c>
      <c r="M465" s="1">
        <v>45797.291666666664</v>
      </c>
      <c r="N465">
        <v>7.9</v>
      </c>
      <c r="O465">
        <v>72</v>
      </c>
      <c r="P465">
        <v>18</v>
      </c>
      <c r="Q465">
        <v>88.6</v>
      </c>
      <c r="U465" s="1">
        <v>45828.291666666664</v>
      </c>
    </row>
    <row r="466" spans="3:21" x14ac:dyDescent="0.25">
      <c r="C466" s="1">
        <v>45767.333333333336</v>
      </c>
      <c r="D466">
        <v>2.1</v>
      </c>
      <c r="E466">
        <v>66</v>
      </c>
      <c r="F466">
        <v>10</v>
      </c>
      <c r="G466">
        <v>89.11</v>
      </c>
      <c r="M466" s="1">
        <v>45797.333333333336</v>
      </c>
      <c r="N466">
        <v>9.5</v>
      </c>
      <c r="O466">
        <v>63</v>
      </c>
      <c r="P466">
        <v>19</v>
      </c>
      <c r="Q466">
        <v>88.62</v>
      </c>
      <c r="U466" s="1">
        <v>45828.333333333336</v>
      </c>
    </row>
    <row r="467" spans="3:21" x14ac:dyDescent="0.25">
      <c r="C467" s="1">
        <v>45767.375</v>
      </c>
      <c r="D467">
        <v>3.1</v>
      </c>
      <c r="E467">
        <v>56</v>
      </c>
      <c r="F467">
        <v>11</v>
      </c>
      <c r="G467">
        <v>89.08</v>
      </c>
      <c r="M467" s="1">
        <v>45797.375</v>
      </c>
      <c r="N467">
        <v>10.3</v>
      </c>
      <c r="O467">
        <v>63</v>
      </c>
      <c r="P467">
        <v>17</v>
      </c>
      <c r="Q467">
        <v>88.62</v>
      </c>
      <c r="U467" s="1">
        <v>45828.375</v>
      </c>
    </row>
    <row r="468" spans="3:21" x14ac:dyDescent="0.25">
      <c r="C468" s="1">
        <v>45767.416666666664</v>
      </c>
      <c r="D468">
        <v>4.0999999999999996</v>
      </c>
      <c r="E468">
        <v>47</v>
      </c>
      <c r="F468">
        <v>10</v>
      </c>
      <c r="G468">
        <v>89.07</v>
      </c>
      <c r="M468" s="1">
        <v>45797.416666666664</v>
      </c>
      <c r="N468">
        <v>11.5</v>
      </c>
      <c r="O468">
        <v>55</v>
      </c>
      <c r="P468">
        <v>20</v>
      </c>
      <c r="Q468">
        <v>88.62</v>
      </c>
      <c r="U468" s="1">
        <v>45828.416666666664</v>
      </c>
    </row>
    <row r="469" spans="3:21" x14ac:dyDescent="0.25">
      <c r="C469" s="1">
        <v>45767.458333333336</v>
      </c>
      <c r="D469">
        <v>4.3</v>
      </c>
      <c r="E469">
        <v>58</v>
      </c>
      <c r="F469">
        <v>19</v>
      </c>
      <c r="G469">
        <v>89.08</v>
      </c>
      <c r="M469" s="1">
        <v>45797.458333333336</v>
      </c>
      <c r="N469">
        <v>12.5</v>
      </c>
      <c r="O469">
        <v>47</v>
      </c>
      <c r="P469">
        <v>9</v>
      </c>
      <c r="Q469">
        <v>88.59</v>
      </c>
      <c r="U469" s="1">
        <v>45828.458333333336</v>
      </c>
    </row>
    <row r="470" spans="3:21" x14ac:dyDescent="0.25">
      <c r="C470" s="1">
        <v>45767.5</v>
      </c>
      <c r="D470">
        <v>4.2</v>
      </c>
      <c r="E470">
        <v>60</v>
      </c>
      <c r="F470">
        <v>22</v>
      </c>
      <c r="G470">
        <v>89.06</v>
      </c>
      <c r="M470" s="1">
        <v>45797.5</v>
      </c>
      <c r="N470">
        <v>12.3</v>
      </c>
      <c r="O470">
        <v>46</v>
      </c>
      <c r="P470">
        <v>17</v>
      </c>
      <c r="Q470">
        <v>88.55</v>
      </c>
      <c r="U470" s="1">
        <v>45828.5</v>
      </c>
    </row>
    <row r="471" spans="3:21" x14ac:dyDescent="0.25">
      <c r="C471" s="1">
        <v>45767.541666666664</v>
      </c>
      <c r="D471">
        <v>4.2</v>
      </c>
      <c r="E471">
        <v>66</v>
      </c>
      <c r="F471">
        <v>19</v>
      </c>
      <c r="G471">
        <v>89.01</v>
      </c>
      <c r="M471" s="1">
        <v>45797.541666666664</v>
      </c>
      <c r="N471">
        <v>11.6</v>
      </c>
      <c r="O471">
        <v>44</v>
      </c>
      <c r="P471">
        <v>13</v>
      </c>
      <c r="Q471">
        <v>88.57</v>
      </c>
      <c r="U471" s="1">
        <v>45828.541666666664</v>
      </c>
    </row>
    <row r="472" spans="3:21" x14ac:dyDescent="0.25">
      <c r="C472" s="1">
        <v>45767.583333333336</v>
      </c>
      <c r="D472">
        <v>3.7</v>
      </c>
      <c r="E472">
        <v>68</v>
      </c>
      <c r="F472">
        <v>17</v>
      </c>
      <c r="G472">
        <v>88.99</v>
      </c>
      <c r="M472" s="1">
        <v>45797.583333333336</v>
      </c>
      <c r="N472">
        <v>11.6</v>
      </c>
      <c r="O472">
        <v>53</v>
      </c>
      <c r="P472">
        <v>13</v>
      </c>
      <c r="Q472">
        <v>88.58</v>
      </c>
      <c r="U472" s="1">
        <v>45828.583333333336</v>
      </c>
    </row>
    <row r="473" spans="3:21" x14ac:dyDescent="0.25">
      <c r="C473" s="1">
        <v>45767.625</v>
      </c>
      <c r="D473">
        <v>3.5</v>
      </c>
      <c r="E473">
        <v>68</v>
      </c>
      <c r="F473">
        <v>15</v>
      </c>
      <c r="G473">
        <v>88.95</v>
      </c>
      <c r="M473" s="1">
        <v>45797.625</v>
      </c>
      <c r="N473">
        <v>11.3</v>
      </c>
      <c r="O473">
        <v>57</v>
      </c>
      <c r="P473">
        <v>14</v>
      </c>
      <c r="Q473">
        <v>88.62</v>
      </c>
      <c r="U473" s="1">
        <v>45828.625</v>
      </c>
    </row>
    <row r="474" spans="3:21" x14ac:dyDescent="0.25">
      <c r="C474" s="1">
        <v>45767.666666666664</v>
      </c>
      <c r="D474">
        <v>4.2</v>
      </c>
      <c r="E474">
        <v>68</v>
      </c>
      <c r="F474">
        <v>14</v>
      </c>
      <c r="G474">
        <v>88.92</v>
      </c>
      <c r="M474" s="1">
        <v>45797.666666666664</v>
      </c>
      <c r="N474">
        <v>10.7</v>
      </c>
      <c r="O474">
        <v>52</v>
      </c>
      <c r="P474">
        <v>10</v>
      </c>
      <c r="Q474">
        <v>88.65</v>
      </c>
      <c r="U474" s="1">
        <v>45828.666666666664</v>
      </c>
    </row>
    <row r="475" spans="3:21" x14ac:dyDescent="0.25">
      <c r="C475" s="1">
        <v>45767.708333333336</v>
      </c>
      <c r="D475">
        <v>4</v>
      </c>
      <c r="E475">
        <v>64</v>
      </c>
      <c r="F475">
        <v>14</v>
      </c>
      <c r="G475">
        <v>88.91</v>
      </c>
      <c r="M475" s="1">
        <v>45797.708333333336</v>
      </c>
      <c r="N475">
        <v>10.7</v>
      </c>
      <c r="O475">
        <v>55</v>
      </c>
      <c r="P475">
        <v>14</v>
      </c>
      <c r="Q475">
        <v>88.67</v>
      </c>
      <c r="U475" s="1">
        <v>45828.708333333336</v>
      </c>
    </row>
    <row r="476" spans="3:21" x14ac:dyDescent="0.25">
      <c r="C476" s="1">
        <v>45767.75</v>
      </c>
      <c r="D476">
        <v>3.7</v>
      </c>
      <c r="E476">
        <v>66</v>
      </c>
      <c r="F476">
        <v>11</v>
      </c>
      <c r="G476">
        <v>88.89</v>
      </c>
      <c r="M476" s="1">
        <v>45797.75</v>
      </c>
      <c r="N476">
        <v>10.6</v>
      </c>
      <c r="O476">
        <v>51</v>
      </c>
      <c r="P476">
        <v>0</v>
      </c>
      <c r="Q476">
        <v>88.74</v>
      </c>
      <c r="U476" s="1">
        <v>45828.75</v>
      </c>
    </row>
    <row r="477" spans="3:21" x14ac:dyDescent="0.25">
      <c r="C477" s="1">
        <v>45767.791666666664</v>
      </c>
      <c r="D477">
        <v>3.2</v>
      </c>
      <c r="E477">
        <v>69</v>
      </c>
      <c r="F477">
        <v>10</v>
      </c>
      <c r="G477">
        <v>88.87</v>
      </c>
      <c r="M477" s="1">
        <v>45797.791666666664</v>
      </c>
      <c r="N477">
        <v>8.6</v>
      </c>
      <c r="O477">
        <v>66</v>
      </c>
      <c r="P477">
        <v>8</v>
      </c>
      <c r="Q477">
        <v>88.8</v>
      </c>
      <c r="U477" s="1">
        <v>45828.791666666664</v>
      </c>
    </row>
    <row r="478" spans="3:21" x14ac:dyDescent="0.25">
      <c r="C478" s="1">
        <v>45767.833333333336</v>
      </c>
      <c r="D478">
        <v>2.2000000000000002</v>
      </c>
      <c r="E478">
        <v>75</v>
      </c>
      <c r="F478">
        <v>9</v>
      </c>
      <c r="G478">
        <v>88.85</v>
      </c>
      <c r="M478" s="1">
        <v>45797.833333333336</v>
      </c>
      <c r="N478">
        <v>7.8</v>
      </c>
      <c r="O478">
        <v>73</v>
      </c>
      <c r="P478">
        <v>8</v>
      </c>
      <c r="Q478">
        <v>88.83</v>
      </c>
      <c r="U478" s="1">
        <v>45828.833333333336</v>
      </c>
    </row>
    <row r="479" spans="3:21" x14ac:dyDescent="0.25">
      <c r="C479" s="1">
        <v>45767.875</v>
      </c>
      <c r="D479">
        <v>2</v>
      </c>
      <c r="E479">
        <v>81</v>
      </c>
      <c r="F479">
        <v>13</v>
      </c>
      <c r="G479">
        <v>88.84</v>
      </c>
      <c r="M479" s="1">
        <v>45797.875</v>
      </c>
      <c r="N479">
        <v>6.7</v>
      </c>
      <c r="O479">
        <v>79</v>
      </c>
      <c r="P479">
        <v>22</v>
      </c>
      <c r="Q479">
        <v>88.9</v>
      </c>
      <c r="U479" s="1">
        <v>45828.875</v>
      </c>
    </row>
    <row r="480" spans="3:21" x14ac:dyDescent="0.25">
      <c r="C480" s="1">
        <v>45767.916666666664</v>
      </c>
      <c r="D480">
        <v>1.4</v>
      </c>
      <c r="E480">
        <v>82</v>
      </c>
      <c r="F480">
        <v>8</v>
      </c>
      <c r="G480">
        <v>88.82</v>
      </c>
      <c r="M480" s="1">
        <v>45797.916666666664</v>
      </c>
      <c r="N480">
        <v>6.2</v>
      </c>
      <c r="O480">
        <v>82</v>
      </c>
      <c r="P480">
        <v>18</v>
      </c>
      <c r="Q480">
        <v>88.93</v>
      </c>
      <c r="U480" s="1">
        <v>45828.916666666664</v>
      </c>
    </row>
    <row r="481" spans="3:21" x14ac:dyDescent="0.25">
      <c r="C481" s="1">
        <v>45767.958333333336</v>
      </c>
      <c r="D481">
        <v>1.8</v>
      </c>
      <c r="E481">
        <v>84</v>
      </c>
      <c r="F481">
        <v>8</v>
      </c>
      <c r="G481">
        <v>88.8</v>
      </c>
      <c r="M481" s="1">
        <v>45797.958333333336</v>
      </c>
      <c r="N481">
        <v>6.5</v>
      </c>
      <c r="O481">
        <v>79</v>
      </c>
      <c r="P481">
        <v>18</v>
      </c>
      <c r="Q481">
        <v>88.93</v>
      </c>
      <c r="U481" s="1">
        <v>45828.958333333336</v>
      </c>
    </row>
    <row r="482" spans="3:21" x14ac:dyDescent="0.25">
      <c r="C482" s="1">
        <v>45768</v>
      </c>
      <c r="D482">
        <v>1.6</v>
      </c>
      <c r="E482">
        <v>85</v>
      </c>
      <c r="F482">
        <v>9</v>
      </c>
      <c r="G482">
        <v>88.74</v>
      </c>
      <c r="M482" s="1">
        <v>45798</v>
      </c>
      <c r="N482">
        <v>7</v>
      </c>
      <c r="O482">
        <v>80</v>
      </c>
      <c r="P482">
        <v>16</v>
      </c>
      <c r="Q482">
        <v>88.91</v>
      </c>
      <c r="U482" s="1">
        <v>45829</v>
      </c>
    </row>
    <row r="483" spans="3:21" x14ac:dyDescent="0.25">
      <c r="C483" s="1">
        <v>45768.041666666664</v>
      </c>
      <c r="D483">
        <v>1.6</v>
      </c>
      <c r="E483">
        <v>85</v>
      </c>
      <c r="F483">
        <v>9</v>
      </c>
      <c r="G483">
        <v>88.71</v>
      </c>
      <c r="M483" s="1">
        <v>45798.041666666664</v>
      </c>
      <c r="N483">
        <v>6.5</v>
      </c>
      <c r="O483">
        <v>77</v>
      </c>
      <c r="P483">
        <v>15</v>
      </c>
      <c r="Q483">
        <v>88.91</v>
      </c>
      <c r="U483" s="1">
        <v>45829.041666666664</v>
      </c>
    </row>
    <row r="484" spans="3:21" x14ac:dyDescent="0.25">
      <c r="C484" s="1">
        <v>45768.083333333336</v>
      </c>
      <c r="D484">
        <v>1.2</v>
      </c>
      <c r="E484">
        <v>89</v>
      </c>
      <c r="F484">
        <v>10</v>
      </c>
      <c r="G484">
        <v>88.67</v>
      </c>
      <c r="M484" s="1">
        <v>45798.083333333336</v>
      </c>
      <c r="N484">
        <v>6.8</v>
      </c>
      <c r="O484">
        <v>73</v>
      </c>
      <c r="P484">
        <v>17</v>
      </c>
      <c r="Q484">
        <v>88.91</v>
      </c>
      <c r="U484" s="1">
        <v>45829.083333333336</v>
      </c>
    </row>
    <row r="485" spans="3:21" x14ac:dyDescent="0.25">
      <c r="C485" s="1">
        <v>45768.125</v>
      </c>
      <c r="D485">
        <v>1.2</v>
      </c>
      <c r="E485">
        <v>91</v>
      </c>
      <c r="F485">
        <v>13</v>
      </c>
      <c r="G485">
        <v>88.63</v>
      </c>
      <c r="M485" s="1">
        <v>45798.125</v>
      </c>
      <c r="N485">
        <v>6.1</v>
      </c>
      <c r="O485">
        <v>78</v>
      </c>
      <c r="P485">
        <v>13</v>
      </c>
      <c r="Q485">
        <v>88.92</v>
      </c>
      <c r="U485" s="1">
        <v>45829.125</v>
      </c>
    </row>
    <row r="486" spans="3:21" x14ac:dyDescent="0.25">
      <c r="C486" s="1">
        <v>45768.166666666664</v>
      </c>
      <c r="D486">
        <v>1.3</v>
      </c>
      <c r="E486">
        <v>88</v>
      </c>
      <c r="F486">
        <v>10</v>
      </c>
      <c r="G486">
        <v>88.62</v>
      </c>
      <c r="M486" s="1">
        <v>45798.166666666664</v>
      </c>
      <c r="N486">
        <v>6.1</v>
      </c>
      <c r="O486">
        <v>78</v>
      </c>
      <c r="P486">
        <v>8</v>
      </c>
      <c r="Q486">
        <v>88.92</v>
      </c>
      <c r="U486" s="1">
        <v>45829.166666666664</v>
      </c>
    </row>
    <row r="487" spans="3:21" x14ac:dyDescent="0.25">
      <c r="C487" s="1">
        <v>45768.208333333336</v>
      </c>
      <c r="D487">
        <v>1.4</v>
      </c>
      <c r="E487">
        <v>88</v>
      </c>
      <c r="F487">
        <v>8</v>
      </c>
      <c r="G487">
        <v>88.6</v>
      </c>
      <c r="M487" s="1">
        <v>45798.208333333336</v>
      </c>
      <c r="N487">
        <v>7.2</v>
      </c>
      <c r="O487">
        <v>68</v>
      </c>
      <c r="P487">
        <v>14</v>
      </c>
      <c r="Q487">
        <v>88.95</v>
      </c>
      <c r="U487" s="1">
        <v>45829.208333333336</v>
      </c>
    </row>
    <row r="488" spans="3:21" x14ac:dyDescent="0.25">
      <c r="C488" s="1">
        <v>45768.25</v>
      </c>
      <c r="D488">
        <v>1.3</v>
      </c>
      <c r="E488">
        <v>90</v>
      </c>
      <c r="F488">
        <v>7</v>
      </c>
      <c r="G488">
        <v>88.57</v>
      </c>
      <c r="M488" s="1">
        <v>45798.25</v>
      </c>
      <c r="N488">
        <v>7.1</v>
      </c>
      <c r="O488">
        <v>68</v>
      </c>
      <c r="P488">
        <v>18</v>
      </c>
      <c r="Q488">
        <v>89</v>
      </c>
      <c r="U488" s="1">
        <v>45829.25</v>
      </c>
    </row>
    <row r="489" spans="3:21" x14ac:dyDescent="0.25">
      <c r="C489" s="1">
        <v>45768.291666666664</v>
      </c>
      <c r="D489">
        <v>0.8</v>
      </c>
      <c r="E489">
        <v>95</v>
      </c>
      <c r="F489">
        <v>9</v>
      </c>
      <c r="G489">
        <v>88.59</v>
      </c>
      <c r="M489" s="1">
        <v>45798.291666666664</v>
      </c>
      <c r="N489">
        <v>7.6</v>
      </c>
      <c r="O489">
        <v>73</v>
      </c>
      <c r="P489">
        <v>19</v>
      </c>
      <c r="Q489">
        <v>89.04</v>
      </c>
      <c r="U489" s="1">
        <v>45829.291666666664</v>
      </c>
    </row>
    <row r="490" spans="3:21" x14ac:dyDescent="0.25">
      <c r="C490" s="1">
        <v>45768.333333333336</v>
      </c>
      <c r="D490">
        <v>1.2</v>
      </c>
      <c r="E490">
        <v>92</v>
      </c>
      <c r="F490">
        <v>14</v>
      </c>
      <c r="G490">
        <v>88.58</v>
      </c>
      <c r="M490" s="1">
        <v>45798.333333333336</v>
      </c>
      <c r="N490">
        <v>7.3</v>
      </c>
      <c r="O490">
        <v>74</v>
      </c>
      <c r="P490">
        <v>23</v>
      </c>
      <c r="Q490">
        <v>89.07</v>
      </c>
      <c r="U490" s="1">
        <v>45829.333333333336</v>
      </c>
    </row>
    <row r="491" spans="3:21" x14ac:dyDescent="0.25">
      <c r="C491" s="1">
        <v>45768.375</v>
      </c>
      <c r="D491">
        <v>1</v>
      </c>
      <c r="E491">
        <v>91</v>
      </c>
      <c r="F491">
        <v>11</v>
      </c>
      <c r="G491">
        <v>88.57</v>
      </c>
      <c r="M491" s="1">
        <v>45798.375</v>
      </c>
      <c r="N491">
        <v>7.9</v>
      </c>
      <c r="O491">
        <v>73</v>
      </c>
      <c r="P491">
        <v>17</v>
      </c>
      <c r="Q491">
        <v>89.08</v>
      </c>
      <c r="U491" s="1">
        <v>45829.375</v>
      </c>
    </row>
    <row r="492" spans="3:21" x14ac:dyDescent="0.25">
      <c r="C492" s="1">
        <v>45768.416666666664</v>
      </c>
      <c r="D492">
        <v>0.8</v>
      </c>
      <c r="E492">
        <v>94</v>
      </c>
      <c r="F492">
        <v>7</v>
      </c>
      <c r="G492">
        <v>88.58</v>
      </c>
      <c r="M492" s="1">
        <v>45798.416666666664</v>
      </c>
      <c r="N492">
        <v>7.9</v>
      </c>
      <c r="O492">
        <v>74</v>
      </c>
      <c r="P492">
        <v>20</v>
      </c>
      <c r="Q492">
        <v>89.09</v>
      </c>
      <c r="U492" s="1">
        <v>45829.416666666664</v>
      </c>
    </row>
    <row r="493" spans="3:21" x14ac:dyDescent="0.25">
      <c r="C493" s="1">
        <v>45768.458333333336</v>
      </c>
      <c r="D493">
        <v>0.9</v>
      </c>
      <c r="E493">
        <v>96</v>
      </c>
      <c r="F493">
        <v>4</v>
      </c>
      <c r="G493">
        <v>88.6</v>
      </c>
      <c r="M493" s="1">
        <v>45798.458333333336</v>
      </c>
      <c r="N493">
        <v>8.4</v>
      </c>
      <c r="O493">
        <v>67</v>
      </c>
      <c r="P493">
        <v>23</v>
      </c>
      <c r="Q493">
        <v>89.12</v>
      </c>
      <c r="U493" s="1">
        <v>45829.458333333336</v>
      </c>
    </row>
    <row r="494" spans="3:21" x14ac:dyDescent="0.25">
      <c r="C494" s="1">
        <v>45768.5</v>
      </c>
      <c r="D494">
        <v>0.9</v>
      </c>
      <c r="E494">
        <v>96</v>
      </c>
      <c r="F494">
        <v>8</v>
      </c>
      <c r="G494">
        <v>88.6</v>
      </c>
      <c r="M494" s="1">
        <v>45798.5</v>
      </c>
      <c r="N494">
        <v>6.5</v>
      </c>
      <c r="O494">
        <v>78</v>
      </c>
      <c r="P494">
        <v>20</v>
      </c>
      <c r="Q494">
        <v>89.2</v>
      </c>
      <c r="U494" s="1">
        <v>45829.5</v>
      </c>
    </row>
    <row r="495" spans="3:21" x14ac:dyDescent="0.25">
      <c r="C495" s="1">
        <v>45768.541666666664</v>
      </c>
      <c r="D495">
        <v>1.9</v>
      </c>
      <c r="E495">
        <v>95</v>
      </c>
      <c r="F495">
        <v>10</v>
      </c>
      <c r="G495">
        <v>88.61</v>
      </c>
      <c r="M495" s="1">
        <v>45798.541666666664</v>
      </c>
      <c r="N495">
        <v>5.0999999999999996</v>
      </c>
      <c r="O495">
        <v>91</v>
      </c>
      <c r="P495">
        <v>10</v>
      </c>
      <c r="Q495">
        <v>89.24</v>
      </c>
      <c r="U495" s="1">
        <v>45829.541666666664</v>
      </c>
    </row>
    <row r="496" spans="3:21" x14ac:dyDescent="0.25">
      <c r="C496" s="1">
        <v>45768.583333333336</v>
      </c>
      <c r="D496">
        <v>2.9</v>
      </c>
      <c r="E496">
        <v>88</v>
      </c>
      <c r="F496">
        <v>13</v>
      </c>
      <c r="G496">
        <v>88.64</v>
      </c>
      <c r="M496" s="1">
        <v>45798.583333333336</v>
      </c>
      <c r="N496">
        <v>6.7</v>
      </c>
      <c r="O496">
        <v>84</v>
      </c>
      <c r="P496">
        <v>20</v>
      </c>
      <c r="Q496">
        <v>89.22</v>
      </c>
      <c r="U496" s="1">
        <v>45829.583333333336</v>
      </c>
    </row>
    <row r="497" spans="3:21" x14ac:dyDescent="0.25">
      <c r="C497" s="1">
        <v>45768.625</v>
      </c>
      <c r="D497">
        <v>2.8</v>
      </c>
      <c r="E497">
        <v>91</v>
      </c>
      <c r="F497">
        <v>14</v>
      </c>
      <c r="G497">
        <v>88.67</v>
      </c>
      <c r="M497" s="1">
        <v>45798.625</v>
      </c>
      <c r="N497">
        <v>10.3</v>
      </c>
      <c r="O497">
        <v>66</v>
      </c>
      <c r="P497">
        <v>26</v>
      </c>
      <c r="Q497">
        <v>89.17</v>
      </c>
      <c r="U497" s="1">
        <v>45829.625</v>
      </c>
    </row>
    <row r="498" spans="3:21" x14ac:dyDescent="0.25">
      <c r="C498" s="1">
        <v>45768.666666666664</v>
      </c>
      <c r="D498">
        <v>1.4</v>
      </c>
      <c r="E498">
        <v>93</v>
      </c>
      <c r="F498">
        <v>15</v>
      </c>
      <c r="G498">
        <v>88.72</v>
      </c>
      <c r="M498" s="1">
        <v>45798.666666666664</v>
      </c>
      <c r="N498">
        <v>9.6</v>
      </c>
      <c r="O498">
        <v>68</v>
      </c>
      <c r="P498">
        <v>26</v>
      </c>
      <c r="Q498">
        <v>89.19</v>
      </c>
      <c r="U498" s="1">
        <v>45829.666666666664</v>
      </c>
    </row>
    <row r="499" spans="3:21" x14ac:dyDescent="0.25">
      <c r="C499" s="1">
        <v>45768.708333333336</v>
      </c>
      <c r="D499">
        <v>1.4</v>
      </c>
      <c r="E499">
        <v>92</v>
      </c>
      <c r="F499">
        <v>25</v>
      </c>
      <c r="G499">
        <v>88.79</v>
      </c>
      <c r="M499" s="1">
        <v>45798.708333333336</v>
      </c>
      <c r="N499">
        <v>10.4</v>
      </c>
      <c r="O499">
        <v>62</v>
      </c>
      <c r="P499">
        <v>25</v>
      </c>
      <c r="Q499">
        <v>89.25</v>
      </c>
      <c r="U499" s="1">
        <v>45829.708333333336</v>
      </c>
    </row>
    <row r="500" spans="3:21" x14ac:dyDescent="0.25">
      <c r="C500" s="1">
        <v>45768.75</v>
      </c>
      <c r="D500">
        <v>1.5</v>
      </c>
      <c r="E500">
        <v>92</v>
      </c>
      <c r="F500">
        <v>19</v>
      </c>
      <c r="G500">
        <v>88.81</v>
      </c>
      <c r="M500" s="1">
        <v>45798.75</v>
      </c>
      <c r="N500">
        <v>8.9</v>
      </c>
      <c r="O500">
        <v>67</v>
      </c>
      <c r="P500">
        <v>23</v>
      </c>
      <c r="Q500">
        <v>89.25</v>
      </c>
      <c r="U500" s="1">
        <v>45829.75</v>
      </c>
    </row>
    <row r="501" spans="3:21" x14ac:dyDescent="0.25">
      <c r="C501" s="1">
        <v>45768.791666666664</v>
      </c>
      <c r="D501">
        <v>1.5</v>
      </c>
      <c r="E501">
        <v>89</v>
      </c>
      <c r="F501">
        <v>25</v>
      </c>
      <c r="G501">
        <v>88.84</v>
      </c>
      <c r="M501" s="1">
        <v>45798.791666666664</v>
      </c>
      <c r="N501">
        <v>8</v>
      </c>
      <c r="O501">
        <v>66</v>
      </c>
      <c r="P501">
        <v>30</v>
      </c>
      <c r="Q501">
        <v>89.28</v>
      </c>
      <c r="U501" s="1">
        <v>45829.791666666664</v>
      </c>
    </row>
    <row r="502" spans="3:21" x14ac:dyDescent="0.25">
      <c r="C502" s="1">
        <v>45768.833333333336</v>
      </c>
      <c r="D502">
        <v>0.8</v>
      </c>
      <c r="E502">
        <v>91</v>
      </c>
      <c r="F502">
        <v>23</v>
      </c>
      <c r="G502">
        <v>88.9</v>
      </c>
      <c r="M502" s="1">
        <v>45798.833333333336</v>
      </c>
      <c r="N502">
        <v>7.2</v>
      </c>
      <c r="O502">
        <v>75</v>
      </c>
      <c r="P502">
        <v>18</v>
      </c>
      <c r="Q502">
        <v>89.32</v>
      </c>
      <c r="U502" s="1">
        <v>45829.833333333336</v>
      </c>
    </row>
    <row r="503" spans="3:21" x14ac:dyDescent="0.25">
      <c r="C503" s="1">
        <v>45768.875</v>
      </c>
      <c r="D503">
        <v>0.8</v>
      </c>
      <c r="E503">
        <v>91</v>
      </c>
      <c r="F503">
        <v>24</v>
      </c>
      <c r="G503">
        <v>88.97</v>
      </c>
      <c r="M503" s="1">
        <v>45798.875</v>
      </c>
      <c r="N503">
        <v>6.2</v>
      </c>
      <c r="O503">
        <v>79</v>
      </c>
      <c r="P503">
        <v>9</v>
      </c>
      <c r="Q503">
        <v>89.37</v>
      </c>
      <c r="U503" s="1">
        <v>45829.875</v>
      </c>
    </row>
    <row r="504" spans="3:21" x14ac:dyDescent="0.25">
      <c r="C504" s="1">
        <v>45768.916666666664</v>
      </c>
      <c r="D504">
        <v>0.6</v>
      </c>
      <c r="E504">
        <v>90</v>
      </c>
      <c r="F504">
        <v>27</v>
      </c>
      <c r="G504">
        <v>88.99</v>
      </c>
      <c r="M504" s="1">
        <v>45798.916666666664</v>
      </c>
      <c r="N504">
        <v>6.2</v>
      </c>
      <c r="O504">
        <v>74</v>
      </c>
      <c r="P504">
        <v>8</v>
      </c>
      <c r="Q504">
        <v>89.37</v>
      </c>
      <c r="U504" s="1">
        <v>45829.916666666664</v>
      </c>
    </row>
    <row r="505" spans="3:21" x14ac:dyDescent="0.25">
      <c r="C505" s="1">
        <v>45768.958333333336</v>
      </c>
      <c r="D505">
        <v>0.1</v>
      </c>
      <c r="E505">
        <v>94</v>
      </c>
      <c r="F505">
        <v>27</v>
      </c>
      <c r="G505">
        <v>89</v>
      </c>
      <c r="M505" s="1">
        <v>45798.958333333336</v>
      </c>
      <c r="N505">
        <v>6.1</v>
      </c>
      <c r="O505">
        <v>76</v>
      </c>
      <c r="P505">
        <v>8</v>
      </c>
      <c r="Q505">
        <v>89.35</v>
      </c>
      <c r="U505" s="1">
        <v>45829.958333333336</v>
      </c>
    </row>
    <row r="506" spans="3:21" x14ac:dyDescent="0.25">
      <c r="C506" s="1">
        <v>45769</v>
      </c>
      <c r="D506">
        <v>0.2</v>
      </c>
      <c r="E506">
        <v>94</v>
      </c>
      <c r="F506">
        <v>34</v>
      </c>
      <c r="G506">
        <v>89.02</v>
      </c>
      <c r="M506" s="1">
        <v>45799</v>
      </c>
      <c r="N506">
        <v>5.7</v>
      </c>
      <c r="O506">
        <v>76</v>
      </c>
      <c r="P506">
        <v>7</v>
      </c>
      <c r="Q506">
        <v>89.32</v>
      </c>
      <c r="U506" s="1">
        <v>45830</v>
      </c>
    </row>
    <row r="507" spans="3:21" x14ac:dyDescent="0.25">
      <c r="C507" s="1">
        <v>45769.041666666664</v>
      </c>
      <c r="D507">
        <v>0.1</v>
      </c>
      <c r="E507">
        <v>91</v>
      </c>
      <c r="F507">
        <v>32</v>
      </c>
      <c r="G507">
        <v>89.07</v>
      </c>
      <c r="M507" s="1">
        <v>45799.041666666664</v>
      </c>
      <c r="N507">
        <v>4.9000000000000004</v>
      </c>
      <c r="O507">
        <v>78</v>
      </c>
      <c r="P507">
        <v>4</v>
      </c>
      <c r="Q507">
        <v>89.28</v>
      </c>
      <c r="U507" s="1">
        <v>45830.041666666664</v>
      </c>
    </row>
    <row r="508" spans="3:21" x14ac:dyDescent="0.25">
      <c r="C508" s="1">
        <v>45769.083333333336</v>
      </c>
      <c r="D508">
        <v>0</v>
      </c>
      <c r="E508">
        <v>89</v>
      </c>
      <c r="F508">
        <v>25</v>
      </c>
      <c r="G508">
        <v>89.07</v>
      </c>
      <c r="M508" s="1">
        <v>45799.083333333336</v>
      </c>
      <c r="N508">
        <v>4.9000000000000004</v>
      </c>
      <c r="O508">
        <v>78</v>
      </c>
      <c r="P508">
        <v>0</v>
      </c>
      <c r="Q508">
        <v>89.26</v>
      </c>
      <c r="U508" s="1">
        <v>45830.083333333336</v>
      </c>
    </row>
    <row r="509" spans="3:21" x14ac:dyDescent="0.25">
      <c r="C509" s="1">
        <v>45769.125</v>
      </c>
      <c r="D509">
        <v>-0.8</v>
      </c>
      <c r="E509">
        <v>90</v>
      </c>
      <c r="F509">
        <v>18</v>
      </c>
      <c r="G509">
        <v>89.08</v>
      </c>
      <c r="M509" s="1">
        <v>45799.125</v>
      </c>
      <c r="N509">
        <v>3.5</v>
      </c>
      <c r="O509">
        <v>84</v>
      </c>
      <c r="P509">
        <v>8</v>
      </c>
      <c r="Q509">
        <v>89.23</v>
      </c>
      <c r="U509" s="1">
        <v>45830.125</v>
      </c>
    </row>
    <row r="510" spans="3:21" x14ac:dyDescent="0.25">
      <c r="C510" s="1">
        <v>45769.166666666664</v>
      </c>
      <c r="D510">
        <v>-0.7</v>
      </c>
      <c r="E510">
        <v>89</v>
      </c>
      <c r="F510">
        <v>15</v>
      </c>
      <c r="G510">
        <v>89.13</v>
      </c>
      <c r="M510" s="1">
        <v>45799.166666666664</v>
      </c>
      <c r="U510" s="1">
        <v>45830.166666666664</v>
      </c>
    </row>
    <row r="511" spans="3:21" x14ac:dyDescent="0.25">
      <c r="C511" s="1">
        <v>45769.208333333336</v>
      </c>
      <c r="D511">
        <v>-0.8</v>
      </c>
      <c r="E511">
        <v>91</v>
      </c>
      <c r="F511">
        <v>17</v>
      </c>
      <c r="G511">
        <v>89.14</v>
      </c>
      <c r="M511" s="1">
        <v>45799.208333333336</v>
      </c>
      <c r="N511">
        <v>3</v>
      </c>
      <c r="O511">
        <v>89</v>
      </c>
      <c r="P511">
        <v>11</v>
      </c>
      <c r="Q511">
        <v>89.22</v>
      </c>
      <c r="U511" s="1">
        <v>45830.208333333336</v>
      </c>
    </row>
    <row r="512" spans="3:21" x14ac:dyDescent="0.25">
      <c r="C512" s="1">
        <v>45769.25</v>
      </c>
      <c r="D512">
        <v>-1.8</v>
      </c>
      <c r="E512">
        <v>91</v>
      </c>
      <c r="F512">
        <v>8</v>
      </c>
      <c r="G512">
        <v>89.17</v>
      </c>
      <c r="M512" s="1">
        <v>45799.25</v>
      </c>
      <c r="N512">
        <v>4.2</v>
      </c>
      <c r="O512">
        <v>84</v>
      </c>
      <c r="P512">
        <v>6</v>
      </c>
      <c r="Q512">
        <v>89.22</v>
      </c>
      <c r="U512" s="1">
        <v>45830.25</v>
      </c>
    </row>
    <row r="513" spans="3:21" x14ac:dyDescent="0.25">
      <c r="C513" s="1">
        <v>45769.291666666664</v>
      </c>
      <c r="D513">
        <v>-0.8</v>
      </c>
      <c r="E513">
        <v>82</v>
      </c>
      <c r="F513">
        <v>12</v>
      </c>
      <c r="G513">
        <v>89.2</v>
      </c>
      <c r="M513" s="1">
        <v>45799.291666666664</v>
      </c>
      <c r="N513">
        <v>5.9</v>
      </c>
      <c r="O513">
        <v>74</v>
      </c>
      <c r="P513">
        <v>6</v>
      </c>
      <c r="Q513">
        <v>89.21</v>
      </c>
      <c r="U513" s="1">
        <v>45830.291666666664</v>
      </c>
    </row>
    <row r="514" spans="3:21" x14ac:dyDescent="0.25">
      <c r="C514" s="1">
        <v>45769.333333333336</v>
      </c>
      <c r="D514">
        <v>1.1000000000000001</v>
      </c>
      <c r="E514">
        <v>72</v>
      </c>
      <c r="F514">
        <v>17</v>
      </c>
      <c r="G514">
        <v>89.19</v>
      </c>
      <c r="M514" s="1">
        <v>45799.333333333336</v>
      </c>
      <c r="N514">
        <v>8.3000000000000007</v>
      </c>
      <c r="O514">
        <v>67</v>
      </c>
      <c r="P514">
        <v>12</v>
      </c>
      <c r="Q514">
        <v>89.2</v>
      </c>
      <c r="U514" s="1">
        <v>45830.333333333336</v>
      </c>
    </row>
    <row r="515" spans="3:21" x14ac:dyDescent="0.25">
      <c r="C515" s="1">
        <v>45769.375</v>
      </c>
      <c r="D515">
        <v>2.9</v>
      </c>
      <c r="E515">
        <v>67</v>
      </c>
      <c r="F515">
        <v>18</v>
      </c>
      <c r="G515">
        <v>89.2</v>
      </c>
      <c r="M515" s="1">
        <v>45799.375</v>
      </c>
      <c r="N515">
        <v>9.4</v>
      </c>
      <c r="O515">
        <v>65</v>
      </c>
      <c r="P515">
        <v>9</v>
      </c>
      <c r="Q515">
        <v>89.19</v>
      </c>
      <c r="U515" s="1">
        <v>45830.375</v>
      </c>
    </row>
    <row r="516" spans="3:21" x14ac:dyDescent="0.25">
      <c r="C516" s="1">
        <v>45769.416666666664</v>
      </c>
      <c r="D516">
        <v>4.3</v>
      </c>
      <c r="E516">
        <v>59</v>
      </c>
      <c r="F516">
        <v>11</v>
      </c>
      <c r="G516">
        <v>89.23</v>
      </c>
      <c r="M516" s="1">
        <v>45799.416666666664</v>
      </c>
      <c r="N516">
        <v>11.1</v>
      </c>
      <c r="O516">
        <v>56</v>
      </c>
      <c r="P516">
        <v>13</v>
      </c>
      <c r="Q516">
        <v>89.15</v>
      </c>
      <c r="U516" s="1">
        <v>45830.416666666664</v>
      </c>
    </row>
    <row r="517" spans="3:21" x14ac:dyDescent="0.25">
      <c r="C517" s="1">
        <v>45769.458333333336</v>
      </c>
      <c r="D517">
        <v>5.2</v>
      </c>
      <c r="E517">
        <v>52</v>
      </c>
      <c r="F517">
        <v>18</v>
      </c>
      <c r="G517">
        <v>89.24</v>
      </c>
      <c r="M517" s="1">
        <v>45799.458333333336</v>
      </c>
      <c r="N517">
        <v>11.9</v>
      </c>
      <c r="O517">
        <v>58</v>
      </c>
      <c r="P517">
        <v>16</v>
      </c>
      <c r="Q517">
        <v>89.15</v>
      </c>
      <c r="U517" s="1">
        <v>45830.458333333336</v>
      </c>
    </row>
    <row r="518" spans="3:21" x14ac:dyDescent="0.25">
      <c r="C518" s="1">
        <v>45769.5</v>
      </c>
      <c r="D518">
        <v>5.8</v>
      </c>
      <c r="E518">
        <v>40</v>
      </c>
      <c r="F518">
        <v>17</v>
      </c>
      <c r="G518">
        <v>89.21</v>
      </c>
      <c r="M518" s="1">
        <v>45799.5</v>
      </c>
      <c r="N518">
        <v>12.4</v>
      </c>
      <c r="O518">
        <v>49</v>
      </c>
      <c r="P518">
        <v>14</v>
      </c>
      <c r="Q518">
        <v>89.1</v>
      </c>
      <c r="U518" s="1">
        <v>45830.5</v>
      </c>
    </row>
    <row r="519" spans="3:21" x14ac:dyDescent="0.25">
      <c r="C519" s="1">
        <v>45769.541666666664</v>
      </c>
      <c r="D519">
        <v>7</v>
      </c>
      <c r="E519">
        <v>38</v>
      </c>
      <c r="F519">
        <v>16</v>
      </c>
      <c r="G519">
        <v>89.18</v>
      </c>
      <c r="M519" s="1">
        <v>45799.541666666664</v>
      </c>
      <c r="N519">
        <v>13.4</v>
      </c>
      <c r="O519">
        <v>52</v>
      </c>
      <c r="P519">
        <v>16</v>
      </c>
      <c r="Q519">
        <v>89.07</v>
      </c>
      <c r="U519" s="1">
        <v>45830.541666666664</v>
      </c>
    </row>
    <row r="520" spans="3:21" x14ac:dyDescent="0.25">
      <c r="C520" s="1">
        <v>45769.583333333336</v>
      </c>
      <c r="D520">
        <v>6.8</v>
      </c>
      <c r="E520">
        <v>38</v>
      </c>
      <c r="F520">
        <v>8</v>
      </c>
      <c r="G520">
        <v>89.15</v>
      </c>
      <c r="M520" s="1">
        <v>45799.583333333336</v>
      </c>
      <c r="N520">
        <v>14.3</v>
      </c>
      <c r="O520">
        <v>37</v>
      </c>
      <c r="P520">
        <v>14</v>
      </c>
      <c r="Q520">
        <v>89.03</v>
      </c>
      <c r="U520" s="1">
        <v>45830.583333333336</v>
      </c>
    </row>
    <row r="521" spans="3:21" x14ac:dyDescent="0.25">
      <c r="C521" s="1">
        <v>45769.625</v>
      </c>
      <c r="D521">
        <v>6.2</v>
      </c>
      <c r="E521">
        <v>37</v>
      </c>
      <c r="F521">
        <v>5</v>
      </c>
      <c r="G521">
        <v>89.12</v>
      </c>
      <c r="M521" s="1">
        <v>45799.625</v>
      </c>
      <c r="N521">
        <v>15</v>
      </c>
      <c r="O521">
        <v>30</v>
      </c>
      <c r="P521">
        <v>17</v>
      </c>
      <c r="Q521">
        <v>89</v>
      </c>
      <c r="U521" s="1">
        <v>45830.625</v>
      </c>
    </row>
    <row r="522" spans="3:21" x14ac:dyDescent="0.25">
      <c r="C522" s="1">
        <v>45769.666666666664</v>
      </c>
      <c r="D522">
        <v>6.4</v>
      </c>
      <c r="E522">
        <v>38</v>
      </c>
      <c r="F522">
        <v>0</v>
      </c>
      <c r="G522">
        <v>89.1</v>
      </c>
      <c r="M522" s="1">
        <v>45799.666666666664</v>
      </c>
      <c r="N522">
        <v>14.5</v>
      </c>
      <c r="O522">
        <v>30</v>
      </c>
      <c r="P522">
        <v>16</v>
      </c>
      <c r="Q522">
        <v>89</v>
      </c>
      <c r="U522" s="1">
        <v>45830.666666666664</v>
      </c>
    </row>
    <row r="523" spans="3:21" x14ac:dyDescent="0.25">
      <c r="C523" s="1">
        <v>45769.708333333336</v>
      </c>
      <c r="D523">
        <v>5.6</v>
      </c>
      <c r="E523">
        <v>47</v>
      </c>
      <c r="F523">
        <v>7</v>
      </c>
      <c r="G523">
        <v>89.1</v>
      </c>
      <c r="M523" s="1">
        <v>45799.708333333336</v>
      </c>
      <c r="N523">
        <v>14.3</v>
      </c>
      <c r="O523">
        <v>39</v>
      </c>
      <c r="P523">
        <v>15</v>
      </c>
      <c r="Q523">
        <v>89.02</v>
      </c>
      <c r="U523" s="1">
        <v>45830.708333333336</v>
      </c>
    </row>
    <row r="524" spans="3:21" x14ac:dyDescent="0.25">
      <c r="C524" s="1">
        <v>45769.75</v>
      </c>
      <c r="D524">
        <v>6.3</v>
      </c>
      <c r="E524">
        <v>42</v>
      </c>
      <c r="F524">
        <v>16</v>
      </c>
      <c r="G524">
        <v>89.06</v>
      </c>
      <c r="M524" s="1">
        <v>45799.75</v>
      </c>
      <c r="N524">
        <v>13.4</v>
      </c>
      <c r="O524">
        <v>45</v>
      </c>
      <c r="P524">
        <v>13</v>
      </c>
      <c r="Q524">
        <v>89.01</v>
      </c>
      <c r="U524" s="1">
        <v>45830.75</v>
      </c>
    </row>
    <row r="525" spans="3:21" x14ac:dyDescent="0.25">
      <c r="C525" s="1">
        <v>45769.791666666664</v>
      </c>
      <c r="D525">
        <v>5.4</v>
      </c>
      <c r="E525">
        <v>51</v>
      </c>
      <c r="F525">
        <v>16</v>
      </c>
      <c r="G525">
        <v>89.08</v>
      </c>
      <c r="M525" s="1">
        <v>45799.791666666664</v>
      </c>
      <c r="N525">
        <v>12.3</v>
      </c>
      <c r="O525">
        <v>46</v>
      </c>
      <c r="P525">
        <v>9</v>
      </c>
      <c r="Q525">
        <v>89.06</v>
      </c>
      <c r="U525" s="1">
        <v>45830.791666666664</v>
      </c>
    </row>
    <row r="526" spans="3:21" x14ac:dyDescent="0.25">
      <c r="C526" s="1">
        <v>45769.833333333336</v>
      </c>
      <c r="D526">
        <v>3.4</v>
      </c>
      <c r="E526">
        <v>56</v>
      </c>
      <c r="F526">
        <v>11</v>
      </c>
      <c r="G526">
        <v>89.11</v>
      </c>
      <c r="M526" s="1">
        <v>45799.833333333336</v>
      </c>
      <c r="N526">
        <v>12</v>
      </c>
      <c r="O526">
        <v>48</v>
      </c>
      <c r="P526">
        <v>8</v>
      </c>
      <c r="Q526">
        <v>89.07</v>
      </c>
      <c r="U526" s="1">
        <v>45830.833333333336</v>
      </c>
    </row>
    <row r="527" spans="3:21" x14ac:dyDescent="0.25">
      <c r="C527" s="1">
        <v>45769.875</v>
      </c>
      <c r="D527">
        <v>2.8</v>
      </c>
      <c r="E527">
        <v>65</v>
      </c>
      <c r="F527">
        <v>14</v>
      </c>
      <c r="G527">
        <v>89.15</v>
      </c>
      <c r="M527" s="1">
        <v>45799.875</v>
      </c>
      <c r="N527">
        <v>12</v>
      </c>
      <c r="O527">
        <v>47</v>
      </c>
      <c r="P527">
        <v>6</v>
      </c>
      <c r="Q527">
        <v>89.06</v>
      </c>
      <c r="U527" s="1">
        <v>45830.875</v>
      </c>
    </row>
    <row r="528" spans="3:21" x14ac:dyDescent="0.25">
      <c r="C528" s="1">
        <v>45769.916666666664</v>
      </c>
      <c r="D528">
        <v>2</v>
      </c>
      <c r="E528">
        <v>74</v>
      </c>
      <c r="F528">
        <v>11</v>
      </c>
      <c r="G528">
        <v>89.16</v>
      </c>
      <c r="M528" s="1">
        <v>45799.916666666664</v>
      </c>
      <c r="N528">
        <v>10.8</v>
      </c>
      <c r="O528">
        <v>57</v>
      </c>
      <c r="P528">
        <v>5</v>
      </c>
      <c r="Q528">
        <v>89.08</v>
      </c>
      <c r="U528" s="1">
        <v>45830.916666666664</v>
      </c>
    </row>
    <row r="529" spans="3:21" x14ac:dyDescent="0.25">
      <c r="C529" s="1">
        <v>45769.958333333336</v>
      </c>
      <c r="D529">
        <v>1.8</v>
      </c>
      <c r="E529">
        <v>74</v>
      </c>
      <c r="F529">
        <v>10</v>
      </c>
      <c r="G529">
        <v>89.15</v>
      </c>
      <c r="M529" s="1">
        <v>45799.958333333336</v>
      </c>
      <c r="N529">
        <v>11.1</v>
      </c>
      <c r="O529">
        <v>55</v>
      </c>
      <c r="P529">
        <v>0</v>
      </c>
      <c r="Q529">
        <v>89.09</v>
      </c>
      <c r="U529" s="1">
        <v>45830.958333333336</v>
      </c>
    </row>
    <row r="530" spans="3:21" x14ac:dyDescent="0.25">
      <c r="C530" s="1">
        <v>45770</v>
      </c>
      <c r="D530">
        <v>1</v>
      </c>
      <c r="E530">
        <v>81</v>
      </c>
      <c r="F530">
        <v>9</v>
      </c>
      <c r="G530">
        <v>89.15</v>
      </c>
      <c r="M530" s="1">
        <v>45800</v>
      </c>
      <c r="N530">
        <v>9</v>
      </c>
      <c r="O530">
        <v>66</v>
      </c>
      <c r="P530">
        <v>8</v>
      </c>
      <c r="Q530">
        <v>89.07</v>
      </c>
      <c r="U530" s="1">
        <v>45831</v>
      </c>
    </row>
    <row r="531" spans="3:21" x14ac:dyDescent="0.25">
      <c r="C531" s="1">
        <v>45770.041666666664</v>
      </c>
      <c r="D531">
        <v>0.3</v>
      </c>
      <c r="E531">
        <v>84</v>
      </c>
      <c r="F531">
        <v>8</v>
      </c>
      <c r="G531">
        <v>89.15</v>
      </c>
      <c r="M531" s="1">
        <v>45800.041666666664</v>
      </c>
      <c r="N531">
        <v>7.8</v>
      </c>
      <c r="O531">
        <v>70</v>
      </c>
      <c r="P531">
        <v>5</v>
      </c>
      <c r="Q531">
        <v>89.06</v>
      </c>
      <c r="U531" s="1">
        <v>45831.041666666664</v>
      </c>
    </row>
    <row r="532" spans="3:21" x14ac:dyDescent="0.25">
      <c r="C532" s="1">
        <v>45770.083333333336</v>
      </c>
      <c r="D532">
        <v>-0.3</v>
      </c>
      <c r="E532">
        <v>84</v>
      </c>
      <c r="F532">
        <v>7</v>
      </c>
      <c r="G532">
        <v>89.14</v>
      </c>
      <c r="M532" s="1">
        <v>45800.083333333336</v>
      </c>
      <c r="N532">
        <v>7.6</v>
      </c>
      <c r="O532">
        <v>73</v>
      </c>
      <c r="P532">
        <v>0</v>
      </c>
      <c r="Q532">
        <v>89.04</v>
      </c>
      <c r="U532" s="1">
        <v>45831.083333333336</v>
      </c>
    </row>
    <row r="533" spans="3:21" x14ac:dyDescent="0.25">
      <c r="C533" s="1">
        <v>45770.125</v>
      </c>
      <c r="D533">
        <v>-1.2</v>
      </c>
      <c r="E533">
        <v>85</v>
      </c>
      <c r="F533">
        <v>0</v>
      </c>
      <c r="G533">
        <v>89.14</v>
      </c>
      <c r="M533" s="1">
        <v>45800.125</v>
      </c>
      <c r="N533">
        <v>6.9</v>
      </c>
      <c r="O533">
        <v>76</v>
      </c>
      <c r="P533">
        <v>0</v>
      </c>
      <c r="Q533">
        <v>89.03</v>
      </c>
      <c r="U533" s="1">
        <v>45831.125</v>
      </c>
    </row>
    <row r="534" spans="3:21" x14ac:dyDescent="0.25">
      <c r="C534" s="1">
        <v>45770.166666666664</v>
      </c>
      <c r="D534">
        <v>-1.7</v>
      </c>
      <c r="E534">
        <v>79</v>
      </c>
      <c r="F534">
        <v>3</v>
      </c>
      <c r="G534">
        <v>89.15</v>
      </c>
      <c r="M534" s="1">
        <v>45800.166666666664</v>
      </c>
      <c r="N534">
        <v>7</v>
      </c>
      <c r="O534">
        <v>80</v>
      </c>
      <c r="P534">
        <v>4</v>
      </c>
      <c r="Q534">
        <v>89.02</v>
      </c>
      <c r="U534" s="1">
        <v>45831.166666666664</v>
      </c>
    </row>
    <row r="535" spans="3:21" x14ac:dyDescent="0.25">
      <c r="C535" s="1">
        <v>45770.208333333336</v>
      </c>
      <c r="D535">
        <v>-2.2000000000000002</v>
      </c>
      <c r="E535">
        <v>77</v>
      </c>
      <c r="F535">
        <v>4</v>
      </c>
      <c r="G535">
        <v>89.15</v>
      </c>
      <c r="M535" s="1">
        <v>45800.208333333336</v>
      </c>
      <c r="N535">
        <v>6.7</v>
      </c>
      <c r="O535">
        <v>78</v>
      </c>
      <c r="P535">
        <v>3</v>
      </c>
      <c r="Q535">
        <v>89.03</v>
      </c>
      <c r="U535" s="1">
        <v>45831.208333333336</v>
      </c>
    </row>
    <row r="536" spans="3:21" x14ac:dyDescent="0.25">
      <c r="C536" s="1">
        <v>45770.25</v>
      </c>
      <c r="D536">
        <v>-2.1</v>
      </c>
      <c r="E536">
        <v>74</v>
      </c>
      <c r="F536">
        <v>4</v>
      </c>
      <c r="G536">
        <v>89.15</v>
      </c>
      <c r="M536" s="1">
        <v>45800.25</v>
      </c>
      <c r="N536">
        <v>7.4</v>
      </c>
      <c r="O536">
        <v>76</v>
      </c>
      <c r="P536">
        <v>3</v>
      </c>
      <c r="Q536">
        <v>89.04</v>
      </c>
      <c r="U536" s="1">
        <v>45831.25</v>
      </c>
    </row>
    <row r="537" spans="3:21" x14ac:dyDescent="0.25">
      <c r="C537" s="1">
        <v>45770.291666666664</v>
      </c>
      <c r="D537">
        <v>-0.1</v>
      </c>
      <c r="E537">
        <v>69</v>
      </c>
      <c r="F537">
        <v>3</v>
      </c>
      <c r="G537">
        <v>89.19</v>
      </c>
      <c r="M537" s="1">
        <v>45800.291666666664</v>
      </c>
      <c r="N537">
        <v>9.1</v>
      </c>
      <c r="O537">
        <v>72</v>
      </c>
      <c r="P537">
        <v>7</v>
      </c>
      <c r="Q537">
        <v>89.08</v>
      </c>
      <c r="U537" s="1">
        <v>45831.291666666664</v>
      </c>
    </row>
    <row r="538" spans="3:21" x14ac:dyDescent="0.25">
      <c r="C538" s="1">
        <v>45770.333333333336</v>
      </c>
      <c r="D538">
        <v>4.0999999999999996</v>
      </c>
      <c r="E538">
        <v>49</v>
      </c>
      <c r="F538">
        <v>6</v>
      </c>
      <c r="G538">
        <v>89.2</v>
      </c>
      <c r="M538" s="1">
        <v>45800.333333333336</v>
      </c>
      <c r="N538">
        <v>11.2</v>
      </c>
      <c r="O538">
        <v>59</v>
      </c>
      <c r="P538">
        <v>4</v>
      </c>
      <c r="Q538">
        <v>89.08</v>
      </c>
      <c r="U538" s="1">
        <v>45831.333333333336</v>
      </c>
    </row>
    <row r="539" spans="3:21" x14ac:dyDescent="0.25">
      <c r="C539" s="1">
        <v>45770.375</v>
      </c>
      <c r="D539">
        <v>7.2</v>
      </c>
      <c r="E539">
        <v>37</v>
      </c>
      <c r="F539">
        <v>14</v>
      </c>
      <c r="G539">
        <v>89.21</v>
      </c>
      <c r="M539" s="1">
        <v>45800.375</v>
      </c>
      <c r="N539">
        <v>13.5</v>
      </c>
      <c r="O539">
        <v>49</v>
      </c>
      <c r="P539">
        <v>10</v>
      </c>
      <c r="Q539">
        <v>89.08</v>
      </c>
      <c r="U539" s="1">
        <v>45831.375</v>
      </c>
    </row>
    <row r="540" spans="3:21" x14ac:dyDescent="0.25">
      <c r="C540" s="1">
        <v>45770.416666666664</v>
      </c>
      <c r="D540">
        <v>8.1999999999999993</v>
      </c>
      <c r="E540">
        <v>32</v>
      </c>
      <c r="F540">
        <v>13</v>
      </c>
      <c r="G540">
        <v>89.21</v>
      </c>
      <c r="M540" s="1">
        <v>45800.416666666664</v>
      </c>
      <c r="N540">
        <v>14.3</v>
      </c>
      <c r="O540">
        <v>53</v>
      </c>
      <c r="P540">
        <v>21</v>
      </c>
      <c r="Q540">
        <v>89.07</v>
      </c>
      <c r="U540" s="1">
        <v>45831.416666666664</v>
      </c>
    </row>
    <row r="541" spans="3:21" x14ac:dyDescent="0.25">
      <c r="C541" s="1">
        <v>45770.458333333336</v>
      </c>
      <c r="D541">
        <v>7.6</v>
      </c>
      <c r="E541">
        <v>32</v>
      </c>
      <c r="F541">
        <v>3</v>
      </c>
      <c r="G541">
        <v>89.21</v>
      </c>
      <c r="M541" s="1">
        <v>45800.458333333336</v>
      </c>
      <c r="N541">
        <v>15</v>
      </c>
      <c r="O541">
        <v>47</v>
      </c>
      <c r="P541">
        <v>13</v>
      </c>
      <c r="Q541">
        <v>89.07</v>
      </c>
      <c r="U541" s="1">
        <v>45831.458333333336</v>
      </c>
    </row>
    <row r="542" spans="3:21" x14ac:dyDescent="0.25">
      <c r="C542" s="1">
        <v>45770.5</v>
      </c>
      <c r="D542">
        <v>8.1</v>
      </c>
      <c r="E542">
        <v>30</v>
      </c>
      <c r="F542">
        <v>5</v>
      </c>
      <c r="G542">
        <v>89.2</v>
      </c>
      <c r="M542" s="1">
        <v>45800.5</v>
      </c>
      <c r="N542">
        <v>15.9</v>
      </c>
      <c r="O542">
        <v>45</v>
      </c>
      <c r="P542">
        <v>19</v>
      </c>
      <c r="Q542">
        <v>89.02</v>
      </c>
      <c r="U542" s="1">
        <v>45831.5</v>
      </c>
    </row>
    <row r="543" spans="3:21" x14ac:dyDescent="0.25">
      <c r="C543" s="1">
        <v>45770.541666666664</v>
      </c>
      <c r="D543">
        <v>8.9</v>
      </c>
      <c r="E543">
        <v>32</v>
      </c>
      <c r="F543">
        <v>7</v>
      </c>
      <c r="G543">
        <v>89.2</v>
      </c>
      <c r="M543" s="1">
        <v>45800.541666666664</v>
      </c>
      <c r="N543">
        <v>14.9</v>
      </c>
      <c r="O543">
        <v>52</v>
      </c>
      <c r="P543">
        <v>27</v>
      </c>
      <c r="Q543">
        <v>89.03</v>
      </c>
      <c r="U543" s="1">
        <v>45831.541666666664</v>
      </c>
    </row>
    <row r="544" spans="3:21" x14ac:dyDescent="0.25">
      <c r="C544" s="1">
        <v>45770.583333333336</v>
      </c>
      <c r="D544">
        <v>9.9</v>
      </c>
      <c r="E544">
        <v>27</v>
      </c>
      <c r="F544">
        <v>0</v>
      </c>
      <c r="G544">
        <v>89.18</v>
      </c>
      <c r="M544" s="1">
        <v>45800.583333333336</v>
      </c>
      <c r="N544">
        <v>14.7</v>
      </c>
      <c r="O544">
        <v>52</v>
      </c>
      <c r="P544">
        <v>22</v>
      </c>
      <c r="Q544">
        <v>89.06</v>
      </c>
      <c r="U544" s="1">
        <v>45831.583333333336</v>
      </c>
    </row>
    <row r="545" spans="3:21" x14ac:dyDescent="0.25">
      <c r="C545" s="1">
        <v>45770.625</v>
      </c>
      <c r="D545">
        <v>10.1</v>
      </c>
      <c r="E545">
        <v>26</v>
      </c>
      <c r="F545">
        <v>5</v>
      </c>
      <c r="G545">
        <v>89.16</v>
      </c>
      <c r="M545" s="1">
        <v>45800.625</v>
      </c>
      <c r="N545">
        <v>10.9</v>
      </c>
      <c r="O545">
        <v>79</v>
      </c>
      <c r="P545">
        <v>9</v>
      </c>
      <c r="Q545">
        <v>89.12</v>
      </c>
      <c r="U545" s="1">
        <v>45831.625</v>
      </c>
    </row>
    <row r="546" spans="3:21" x14ac:dyDescent="0.25">
      <c r="C546" s="1">
        <v>45770.666666666664</v>
      </c>
      <c r="D546">
        <v>10.7</v>
      </c>
      <c r="E546">
        <v>27</v>
      </c>
      <c r="F546">
        <v>10</v>
      </c>
      <c r="G546">
        <v>89.14</v>
      </c>
      <c r="M546" s="1">
        <v>45800.666666666664</v>
      </c>
      <c r="N546">
        <v>13.8</v>
      </c>
      <c r="O546">
        <v>70</v>
      </c>
      <c r="P546">
        <v>22</v>
      </c>
      <c r="Q546">
        <v>89.09</v>
      </c>
      <c r="U546" s="1">
        <v>45831.666666666664</v>
      </c>
    </row>
    <row r="547" spans="3:21" x14ac:dyDescent="0.25">
      <c r="C547" s="1">
        <v>45770.708333333336</v>
      </c>
      <c r="D547">
        <v>9.9</v>
      </c>
      <c r="E547">
        <v>26</v>
      </c>
      <c r="F547">
        <v>8</v>
      </c>
      <c r="G547">
        <v>89.17</v>
      </c>
      <c r="M547" s="1">
        <v>45800.708333333336</v>
      </c>
      <c r="N547">
        <v>14</v>
      </c>
      <c r="O547">
        <v>56</v>
      </c>
      <c r="P547">
        <v>18</v>
      </c>
      <c r="Q547">
        <v>89.05</v>
      </c>
      <c r="U547" s="1">
        <v>45831.708333333336</v>
      </c>
    </row>
    <row r="548" spans="3:21" x14ac:dyDescent="0.25">
      <c r="C548" s="1">
        <v>45770.75</v>
      </c>
      <c r="D548">
        <v>9.1999999999999993</v>
      </c>
      <c r="E548">
        <v>31</v>
      </c>
      <c r="F548">
        <v>18</v>
      </c>
      <c r="G548">
        <v>89.2</v>
      </c>
      <c r="M548" s="1">
        <v>45800.75</v>
      </c>
      <c r="N548">
        <v>12.9</v>
      </c>
      <c r="O548">
        <v>65</v>
      </c>
      <c r="P548">
        <v>18</v>
      </c>
      <c r="Q548">
        <v>89.06</v>
      </c>
      <c r="U548" s="1">
        <v>45831.75</v>
      </c>
    </row>
    <row r="549" spans="3:21" x14ac:dyDescent="0.25">
      <c r="C549" s="1">
        <v>45770.791666666664</v>
      </c>
      <c r="D549">
        <v>8.5</v>
      </c>
      <c r="E549">
        <v>34</v>
      </c>
      <c r="F549">
        <v>11</v>
      </c>
      <c r="G549">
        <v>89.22</v>
      </c>
      <c r="M549" s="1">
        <v>45800.791666666664</v>
      </c>
      <c r="N549">
        <v>13.1</v>
      </c>
      <c r="O549">
        <v>62</v>
      </c>
      <c r="P549">
        <v>15</v>
      </c>
      <c r="Q549">
        <v>89.08</v>
      </c>
      <c r="U549" s="1">
        <v>45831.791666666664</v>
      </c>
    </row>
    <row r="550" spans="3:21" x14ac:dyDescent="0.25">
      <c r="C550" s="1">
        <v>45770.833333333336</v>
      </c>
      <c r="D550">
        <v>5.8</v>
      </c>
      <c r="E550">
        <v>45</v>
      </c>
      <c r="F550">
        <v>10</v>
      </c>
      <c r="G550">
        <v>89.29</v>
      </c>
      <c r="M550" s="1">
        <v>45800.833333333336</v>
      </c>
      <c r="N550">
        <v>11.9</v>
      </c>
      <c r="O550">
        <v>71</v>
      </c>
      <c r="P550">
        <v>26</v>
      </c>
      <c r="Q550">
        <v>89.09</v>
      </c>
      <c r="U550" s="1">
        <v>45831.833333333336</v>
      </c>
    </row>
    <row r="551" spans="3:21" x14ac:dyDescent="0.25">
      <c r="C551" s="1">
        <v>45770.875</v>
      </c>
      <c r="D551">
        <v>6.3</v>
      </c>
      <c r="E551">
        <v>39</v>
      </c>
      <c r="F551">
        <v>9</v>
      </c>
      <c r="G551">
        <v>89.33</v>
      </c>
      <c r="M551" s="1">
        <v>45800.875</v>
      </c>
      <c r="N551">
        <v>10.8</v>
      </c>
      <c r="O551">
        <v>76</v>
      </c>
      <c r="P551">
        <v>17</v>
      </c>
      <c r="Q551">
        <v>89.13</v>
      </c>
      <c r="U551" s="1">
        <v>45831.875</v>
      </c>
    </row>
    <row r="552" spans="3:21" x14ac:dyDescent="0.25">
      <c r="C552" s="1">
        <v>45770.916666666664</v>
      </c>
      <c r="D552">
        <v>4.8</v>
      </c>
      <c r="E552">
        <v>46</v>
      </c>
      <c r="F552">
        <v>9</v>
      </c>
      <c r="G552">
        <v>89.36</v>
      </c>
      <c r="M552" s="1">
        <v>45800.916666666664</v>
      </c>
      <c r="N552">
        <v>9.8000000000000007</v>
      </c>
      <c r="O552">
        <v>79</v>
      </c>
      <c r="P552">
        <v>16</v>
      </c>
      <c r="Q552">
        <v>89.15</v>
      </c>
      <c r="U552" s="1">
        <v>45831.916666666664</v>
      </c>
    </row>
    <row r="553" spans="3:21" x14ac:dyDescent="0.25">
      <c r="C553" s="1">
        <v>45770.958333333336</v>
      </c>
      <c r="D553">
        <v>3.5</v>
      </c>
      <c r="E553">
        <v>54</v>
      </c>
      <c r="F553">
        <v>0</v>
      </c>
      <c r="G553">
        <v>89.41</v>
      </c>
      <c r="M553" s="1">
        <v>45800.958333333336</v>
      </c>
      <c r="N553">
        <v>8.8000000000000007</v>
      </c>
      <c r="O553">
        <v>84</v>
      </c>
      <c r="P553">
        <v>21</v>
      </c>
      <c r="Q553">
        <v>89.15</v>
      </c>
      <c r="U553" s="1">
        <v>45831.958333333336</v>
      </c>
    </row>
    <row r="554" spans="3:21" x14ac:dyDescent="0.25">
      <c r="C554" s="1">
        <v>45771</v>
      </c>
      <c r="D554">
        <v>3.3</v>
      </c>
      <c r="E554">
        <v>53</v>
      </c>
      <c r="F554">
        <v>0</v>
      </c>
      <c r="G554">
        <v>89.44</v>
      </c>
      <c r="M554" s="1">
        <v>45801</v>
      </c>
      <c r="N554">
        <v>8.3000000000000007</v>
      </c>
      <c r="O554">
        <v>90</v>
      </c>
      <c r="P554">
        <v>18</v>
      </c>
      <c r="Q554">
        <v>89.14</v>
      </c>
      <c r="U554" s="1">
        <v>45832</v>
      </c>
    </row>
    <row r="555" spans="3:21" x14ac:dyDescent="0.25">
      <c r="C555" s="1">
        <v>45771.041666666664</v>
      </c>
      <c r="D555">
        <v>2</v>
      </c>
      <c r="E555">
        <v>60</v>
      </c>
      <c r="F555">
        <v>0</v>
      </c>
      <c r="G555">
        <v>89.47</v>
      </c>
      <c r="M555" s="1">
        <v>45801.041666666664</v>
      </c>
      <c r="N555">
        <v>7.9</v>
      </c>
      <c r="O555">
        <v>86</v>
      </c>
      <c r="P555">
        <v>14</v>
      </c>
      <c r="Q555">
        <v>89.13</v>
      </c>
      <c r="U555" s="1">
        <v>45832.041666666664</v>
      </c>
    </row>
    <row r="556" spans="3:21" x14ac:dyDescent="0.25">
      <c r="C556" s="1">
        <v>45771.083333333336</v>
      </c>
      <c r="D556">
        <v>1.3</v>
      </c>
      <c r="E556">
        <v>64</v>
      </c>
      <c r="F556">
        <v>3</v>
      </c>
      <c r="G556">
        <v>89.47</v>
      </c>
      <c r="M556" s="1">
        <v>45801.083333333336</v>
      </c>
      <c r="N556">
        <v>7.1</v>
      </c>
      <c r="O556">
        <v>86</v>
      </c>
      <c r="P556">
        <v>10</v>
      </c>
      <c r="Q556">
        <v>89.14</v>
      </c>
      <c r="U556" s="1">
        <v>45832.083333333336</v>
      </c>
    </row>
    <row r="557" spans="3:21" x14ac:dyDescent="0.25">
      <c r="C557" s="1">
        <v>45771.125</v>
      </c>
      <c r="D557">
        <v>-1.1000000000000001</v>
      </c>
      <c r="E557">
        <v>74</v>
      </c>
      <c r="F557">
        <v>10</v>
      </c>
      <c r="G557">
        <v>89.47</v>
      </c>
      <c r="M557" s="1">
        <v>45801.125</v>
      </c>
      <c r="N557">
        <v>7</v>
      </c>
      <c r="O557">
        <v>87</v>
      </c>
      <c r="P557">
        <v>8</v>
      </c>
      <c r="Q557">
        <v>89.16</v>
      </c>
      <c r="U557" s="1">
        <v>45832.125</v>
      </c>
    </row>
    <row r="558" spans="3:21" x14ac:dyDescent="0.25">
      <c r="C558" s="1">
        <v>45771.166666666664</v>
      </c>
      <c r="D558">
        <v>-0.9</v>
      </c>
      <c r="E558">
        <v>69</v>
      </c>
      <c r="F558">
        <v>5</v>
      </c>
      <c r="G558">
        <v>89.49</v>
      </c>
      <c r="M558" s="1">
        <v>45801.166666666664</v>
      </c>
      <c r="N558">
        <v>6.4</v>
      </c>
      <c r="O558">
        <v>92</v>
      </c>
      <c r="P558">
        <v>5</v>
      </c>
      <c r="Q558">
        <v>89.17</v>
      </c>
      <c r="U558" s="1">
        <v>45832.166666666664</v>
      </c>
    </row>
    <row r="559" spans="3:21" x14ac:dyDescent="0.25">
      <c r="C559" s="1">
        <v>45771.208333333336</v>
      </c>
      <c r="D559">
        <v>-2.5</v>
      </c>
      <c r="E559">
        <v>74</v>
      </c>
      <c r="F559">
        <v>0</v>
      </c>
      <c r="G559">
        <v>89.5</v>
      </c>
      <c r="M559" s="1">
        <v>45801.208333333336</v>
      </c>
      <c r="N559">
        <v>5.6</v>
      </c>
      <c r="O559">
        <v>94</v>
      </c>
      <c r="P559">
        <v>6</v>
      </c>
      <c r="Q559">
        <v>89.2</v>
      </c>
      <c r="U559" s="1">
        <v>45832.208333333336</v>
      </c>
    </row>
    <row r="560" spans="3:21" x14ac:dyDescent="0.25">
      <c r="C560" s="1">
        <v>45771.25</v>
      </c>
      <c r="D560">
        <v>-1.4</v>
      </c>
      <c r="E560">
        <v>71</v>
      </c>
      <c r="F560">
        <v>0</v>
      </c>
      <c r="G560">
        <v>89.52</v>
      </c>
      <c r="M560" s="1">
        <v>45801.25</v>
      </c>
      <c r="N560">
        <v>6.8</v>
      </c>
      <c r="O560">
        <v>93</v>
      </c>
      <c r="P560">
        <v>8</v>
      </c>
      <c r="Q560">
        <v>89.24</v>
      </c>
      <c r="U560" s="1">
        <v>45832.25</v>
      </c>
    </row>
    <row r="561" spans="3:21" x14ac:dyDescent="0.25">
      <c r="C561" s="1">
        <v>45771.291666666664</v>
      </c>
      <c r="D561">
        <v>0.9</v>
      </c>
      <c r="E561">
        <v>69</v>
      </c>
      <c r="F561">
        <v>5</v>
      </c>
      <c r="G561">
        <v>89.57</v>
      </c>
      <c r="M561" s="1">
        <v>45801.291666666664</v>
      </c>
      <c r="N561">
        <v>8.6999999999999993</v>
      </c>
      <c r="O561">
        <v>86</v>
      </c>
      <c r="P561">
        <v>8</v>
      </c>
      <c r="Q561">
        <v>89.27</v>
      </c>
      <c r="U561" s="1">
        <v>45832.291666666664</v>
      </c>
    </row>
    <row r="562" spans="3:21" x14ac:dyDescent="0.25">
      <c r="C562" s="1">
        <v>45771.333333333336</v>
      </c>
      <c r="D562">
        <v>4.5</v>
      </c>
      <c r="E562">
        <v>52</v>
      </c>
      <c r="F562">
        <v>6</v>
      </c>
      <c r="G562">
        <v>89.59</v>
      </c>
      <c r="M562" s="1">
        <v>45801.333333333336</v>
      </c>
      <c r="N562">
        <v>10.4</v>
      </c>
      <c r="O562">
        <v>72</v>
      </c>
      <c r="P562">
        <v>10</v>
      </c>
      <c r="Q562">
        <v>89.29</v>
      </c>
      <c r="U562" s="1">
        <v>45832.333333333336</v>
      </c>
    </row>
    <row r="563" spans="3:21" x14ac:dyDescent="0.25">
      <c r="C563" s="1">
        <v>45771.375</v>
      </c>
      <c r="D563">
        <v>7.9</v>
      </c>
      <c r="E563">
        <v>39</v>
      </c>
      <c r="F563">
        <v>11</v>
      </c>
      <c r="G563">
        <v>89.59</v>
      </c>
      <c r="M563" s="1">
        <v>45801.375</v>
      </c>
      <c r="N563">
        <v>12.6</v>
      </c>
      <c r="O563">
        <v>62</v>
      </c>
      <c r="P563">
        <v>18</v>
      </c>
      <c r="Q563">
        <v>89.3</v>
      </c>
      <c r="U563" s="1">
        <v>45832.375</v>
      </c>
    </row>
    <row r="564" spans="3:21" x14ac:dyDescent="0.25">
      <c r="C564" s="1">
        <v>45771.416666666664</v>
      </c>
      <c r="D564">
        <v>10.199999999999999</v>
      </c>
      <c r="E564">
        <v>33</v>
      </c>
      <c r="F564">
        <v>20</v>
      </c>
      <c r="G564">
        <v>89.59</v>
      </c>
      <c r="M564" s="1">
        <v>45801.416666666664</v>
      </c>
      <c r="N564">
        <v>14.4</v>
      </c>
      <c r="O564">
        <v>62</v>
      </c>
      <c r="P564">
        <v>22</v>
      </c>
      <c r="Q564">
        <v>89.29</v>
      </c>
      <c r="U564" s="1">
        <v>45832.416666666664</v>
      </c>
    </row>
    <row r="565" spans="3:21" x14ac:dyDescent="0.25">
      <c r="C565" s="1">
        <v>45771.458333333336</v>
      </c>
      <c r="D565">
        <v>11.8</v>
      </c>
      <c r="E565">
        <v>28</v>
      </c>
      <c r="F565">
        <v>19</v>
      </c>
      <c r="G565">
        <v>89.59</v>
      </c>
      <c r="M565" s="1">
        <v>45801.458333333336</v>
      </c>
      <c r="N565">
        <v>16.399999999999999</v>
      </c>
      <c r="O565">
        <v>50</v>
      </c>
      <c r="P565">
        <v>23</v>
      </c>
      <c r="Q565">
        <v>89.27</v>
      </c>
      <c r="U565" s="1">
        <v>45832.458333333336</v>
      </c>
    </row>
    <row r="566" spans="3:21" x14ac:dyDescent="0.25">
      <c r="C566" s="1">
        <v>45771.5</v>
      </c>
      <c r="D566">
        <v>12.6</v>
      </c>
      <c r="E566">
        <v>24</v>
      </c>
      <c r="F566">
        <v>26</v>
      </c>
      <c r="G566">
        <v>89.55</v>
      </c>
      <c r="M566" s="1">
        <v>45801.5</v>
      </c>
      <c r="N566">
        <v>17.600000000000001</v>
      </c>
      <c r="O566">
        <v>49</v>
      </c>
      <c r="P566">
        <v>24</v>
      </c>
      <c r="Q566">
        <v>89.24</v>
      </c>
      <c r="U566" s="1">
        <v>45832.5</v>
      </c>
    </row>
    <row r="567" spans="3:21" x14ac:dyDescent="0.25">
      <c r="C567" s="1">
        <v>45771.541666666664</v>
      </c>
      <c r="D567">
        <v>13.1</v>
      </c>
      <c r="E567">
        <v>23</v>
      </c>
      <c r="F567">
        <v>23</v>
      </c>
      <c r="G567">
        <v>89.52</v>
      </c>
      <c r="M567" s="1">
        <v>45801.541666666664</v>
      </c>
      <c r="N567">
        <v>18.399999999999999</v>
      </c>
      <c r="O567">
        <v>38</v>
      </c>
      <c r="P567">
        <v>23</v>
      </c>
      <c r="Q567">
        <v>89.23</v>
      </c>
      <c r="U567" s="1">
        <v>45832.541666666664</v>
      </c>
    </row>
    <row r="568" spans="3:21" x14ac:dyDescent="0.25">
      <c r="C568" s="1">
        <v>45771.583333333336</v>
      </c>
      <c r="D568">
        <v>13.4</v>
      </c>
      <c r="E568">
        <v>23</v>
      </c>
      <c r="F568">
        <v>21</v>
      </c>
      <c r="G568">
        <v>89.49</v>
      </c>
      <c r="M568" s="1">
        <v>45801.583333333336</v>
      </c>
      <c r="N568">
        <v>19.3</v>
      </c>
      <c r="O568">
        <v>36</v>
      </c>
      <c r="P568">
        <v>18</v>
      </c>
      <c r="Q568">
        <v>89.22</v>
      </c>
      <c r="U568" s="1">
        <v>45832.583333333336</v>
      </c>
    </row>
    <row r="569" spans="3:21" x14ac:dyDescent="0.25">
      <c r="C569" s="1">
        <v>45771.625</v>
      </c>
      <c r="D569">
        <v>14.3</v>
      </c>
      <c r="E569">
        <v>22</v>
      </c>
      <c r="F569">
        <v>28</v>
      </c>
      <c r="G569">
        <v>89.46</v>
      </c>
      <c r="M569" s="1">
        <v>45801.625</v>
      </c>
      <c r="N569">
        <v>20</v>
      </c>
      <c r="O569">
        <v>37</v>
      </c>
      <c r="P569">
        <v>26</v>
      </c>
      <c r="Q569">
        <v>89.17</v>
      </c>
      <c r="U569" s="1">
        <v>45832.625</v>
      </c>
    </row>
    <row r="570" spans="3:21" x14ac:dyDescent="0.25">
      <c r="C570" s="1">
        <v>45771.666666666664</v>
      </c>
      <c r="D570">
        <v>14.5</v>
      </c>
      <c r="E570">
        <v>21</v>
      </c>
      <c r="F570">
        <v>27</v>
      </c>
      <c r="G570">
        <v>89.42</v>
      </c>
      <c r="M570" s="1">
        <v>45801.666666666664</v>
      </c>
      <c r="N570">
        <v>20.100000000000001</v>
      </c>
      <c r="O570">
        <v>36</v>
      </c>
      <c r="P570">
        <v>17</v>
      </c>
      <c r="Q570">
        <v>89.15</v>
      </c>
      <c r="U570" s="1">
        <v>45832.666666666664</v>
      </c>
    </row>
    <row r="571" spans="3:21" x14ac:dyDescent="0.25">
      <c r="C571" s="1">
        <v>45771.708333333336</v>
      </c>
      <c r="D571">
        <v>14.2</v>
      </c>
      <c r="E571">
        <v>22</v>
      </c>
      <c r="F571">
        <v>22</v>
      </c>
      <c r="G571">
        <v>89.41</v>
      </c>
      <c r="M571" s="1">
        <v>45801.708333333336</v>
      </c>
      <c r="N571">
        <v>20</v>
      </c>
      <c r="O571">
        <v>33</v>
      </c>
      <c r="P571">
        <v>27</v>
      </c>
      <c r="Q571">
        <v>89.14</v>
      </c>
      <c r="U571" s="1">
        <v>45832.708333333336</v>
      </c>
    </row>
    <row r="572" spans="3:21" x14ac:dyDescent="0.25">
      <c r="C572" s="1">
        <v>45771.75</v>
      </c>
      <c r="D572">
        <v>13.4</v>
      </c>
      <c r="E572">
        <v>23</v>
      </c>
      <c r="F572">
        <v>25</v>
      </c>
      <c r="G572">
        <v>89.38</v>
      </c>
      <c r="M572" s="1">
        <v>45801.75</v>
      </c>
      <c r="N572">
        <v>19.3</v>
      </c>
      <c r="O572">
        <v>39</v>
      </c>
      <c r="P572">
        <v>24</v>
      </c>
      <c r="Q572">
        <v>89.15</v>
      </c>
      <c r="U572" s="1">
        <v>45832.75</v>
      </c>
    </row>
    <row r="573" spans="3:21" x14ac:dyDescent="0.25">
      <c r="C573" s="1">
        <v>45771.791666666664</v>
      </c>
      <c r="D573">
        <v>12</v>
      </c>
      <c r="E573">
        <v>26</v>
      </c>
      <c r="F573">
        <v>26</v>
      </c>
      <c r="G573">
        <v>89.37</v>
      </c>
      <c r="M573" s="1">
        <v>45801.791666666664</v>
      </c>
      <c r="N573">
        <v>18.2</v>
      </c>
      <c r="O573">
        <v>39</v>
      </c>
      <c r="P573">
        <v>32</v>
      </c>
      <c r="Q573">
        <v>89.15</v>
      </c>
      <c r="U573" s="1">
        <v>45832.791666666664</v>
      </c>
    </row>
    <row r="574" spans="3:21" x14ac:dyDescent="0.25">
      <c r="C574" s="1">
        <v>45771.833333333336</v>
      </c>
      <c r="D574">
        <v>10.3</v>
      </c>
      <c r="E574">
        <v>29</v>
      </c>
      <c r="F574">
        <v>23</v>
      </c>
      <c r="G574">
        <v>89.37</v>
      </c>
      <c r="M574" s="1">
        <v>45801.833333333336</v>
      </c>
      <c r="N574">
        <v>16.899999999999999</v>
      </c>
      <c r="O574">
        <v>44</v>
      </c>
      <c r="P574">
        <v>19</v>
      </c>
      <c r="Q574">
        <v>89.17</v>
      </c>
      <c r="U574" s="1">
        <v>45832.833333333336</v>
      </c>
    </row>
    <row r="575" spans="3:21" x14ac:dyDescent="0.25">
      <c r="C575" s="1">
        <v>45771.875</v>
      </c>
      <c r="D575">
        <v>8.9</v>
      </c>
      <c r="E575">
        <v>29</v>
      </c>
      <c r="F575">
        <v>24</v>
      </c>
      <c r="G575">
        <v>89.41</v>
      </c>
      <c r="M575" s="1">
        <v>45801.875</v>
      </c>
      <c r="N575">
        <v>14.9</v>
      </c>
      <c r="O575">
        <v>50</v>
      </c>
      <c r="P575">
        <v>23</v>
      </c>
      <c r="Q575">
        <v>89.2</v>
      </c>
      <c r="U575" s="1">
        <v>45832.875</v>
      </c>
    </row>
    <row r="576" spans="3:21" x14ac:dyDescent="0.25">
      <c r="C576" s="1">
        <v>45771.916666666664</v>
      </c>
      <c r="D576">
        <v>7.4</v>
      </c>
      <c r="E576">
        <v>35</v>
      </c>
      <c r="F576">
        <v>20</v>
      </c>
      <c r="G576">
        <v>89.43</v>
      </c>
      <c r="M576" s="1">
        <v>45801.916666666664</v>
      </c>
      <c r="N576">
        <v>13.5</v>
      </c>
      <c r="O576">
        <v>57</v>
      </c>
      <c r="P576">
        <v>18</v>
      </c>
      <c r="Q576">
        <v>89.22</v>
      </c>
      <c r="U576" s="1">
        <v>45832.916666666664</v>
      </c>
    </row>
    <row r="577" spans="3:21" x14ac:dyDescent="0.25">
      <c r="C577" s="1">
        <v>45771.958333333336</v>
      </c>
      <c r="D577">
        <v>5.3</v>
      </c>
      <c r="E577">
        <v>44</v>
      </c>
      <c r="F577">
        <v>15</v>
      </c>
      <c r="G577">
        <v>89.44</v>
      </c>
      <c r="M577" s="1">
        <v>45801.958333333336</v>
      </c>
      <c r="N577">
        <v>12.4</v>
      </c>
      <c r="O577">
        <v>60</v>
      </c>
      <c r="P577">
        <v>19</v>
      </c>
      <c r="Q577">
        <v>89.22</v>
      </c>
      <c r="U577" s="1">
        <v>45832.958333333336</v>
      </c>
    </row>
    <row r="578" spans="3:21" x14ac:dyDescent="0.25">
      <c r="C578" s="1">
        <v>45772</v>
      </c>
      <c r="D578">
        <v>4.8</v>
      </c>
      <c r="E578">
        <v>46</v>
      </c>
      <c r="F578">
        <v>15</v>
      </c>
      <c r="G578">
        <v>89.42</v>
      </c>
      <c r="M578" s="1">
        <v>45802</v>
      </c>
      <c r="N578">
        <v>11.6</v>
      </c>
      <c r="O578">
        <v>63</v>
      </c>
      <c r="P578">
        <v>16</v>
      </c>
      <c r="Q578">
        <v>89.22</v>
      </c>
      <c r="U578" s="1">
        <v>45833</v>
      </c>
    </row>
    <row r="579" spans="3:21" x14ac:dyDescent="0.25">
      <c r="C579" s="1">
        <v>45772.041666666664</v>
      </c>
      <c r="D579">
        <v>4.8</v>
      </c>
      <c r="E579">
        <v>47</v>
      </c>
      <c r="F579">
        <v>17</v>
      </c>
      <c r="G579">
        <v>89.41</v>
      </c>
      <c r="M579" s="1">
        <v>45802.041666666664</v>
      </c>
      <c r="N579">
        <v>10.6</v>
      </c>
      <c r="O579">
        <v>68</v>
      </c>
      <c r="P579">
        <v>7</v>
      </c>
      <c r="Q579">
        <v>89.18</v>
      </c>
      <c r="U579" s="1">
        <v>45833.041666666664</v>
      </c>
    </row>
    <row r="580" spans="3:21" x14ac:dyDescent="0.25">
      <c r="C580" s="1">
        <v>45772.083333333336</v>
      </c>
      <c r="D580">
        <v>3.6</v>
      </c>
      <c r="E580">
        <v>54</v>
      </c>
      <c r="F580">
        <v>14</v>
      </c>
      <c r="G580">
        <v>89.36</v>
      </c>
      <c r="M580" s="1">
        <v>45802.083333333336</v>
      </c>
      <c r="N580">
        <v>9.5</v>
      </c>
      <c r="O580">
        <v>74</v>
      </c>
      <c r="P580">
        <v>15</v>
      </c>
      <c r="Q580">
        <v>89.15</v>
      </c>
      <c r="U580" s="1">
        <v>45833.083333333336</v>
      </c>
    </row>
    <row r="581" spans="3:21" x14ac:dyDescent="0.25">
      <c r="C581" s="1">
        <v>45772.125</v>
      </c>
      <c r="D581">
        <v>2</v>
      </c>
      <c r="E581">
        <v>60</v>
      </c>
      <c r="F581">
        <v>13</v>
      </c>
      <c r="G581">
        <v>89.33</v>
      </c>
      <c r="M581" s="1">
        <v>45802.125</v>
      </c>
      <c r="N581">
        <v>8.6999999999999993</v>
      </c>
      <c r="O581">
        <v>79</v>
      </c>
      <c r="P581">
        <v>13</v>
      </c>
      <c r="Q581">
        <v>89.13</v>
      </c>
      <c r="U581" s="1">
        <v>45833.125</v>
      </c>
    </row>
    <row r="582" spans="3:21" x14ac:dyDescent="0.25">
      <c r="C582" s="1">
        <v>45772.166666666664</v>
      </c>
      <c r="D582">
        <v>1.8</v>
      </c>
      <c r="E582">
        <v>59</v>
      </c>
      <c r="F582">
        <v>12</v>
      </c>
      <c r="G582">
        <v>89.31</v>
      </c>
      <c r="M582" s="1">
        <v>45802.166666666664</v>
      </c>
      <c r="N582">
        <v>8.4</v>
      </c>
      <c r="O582">
        <v>81</v>
      </c>
      <c r="P582">
        <v>7</v>
      </c>
      <c r="Q582">
        <v>89.11</v>
      </c>
      <c r="U582" s="1">
        <v>45833.166666666664</v>
      </c>
    </row>
    <row r="583" spans="3:21" x14ac:dyDescent="0.25">
      <c r="C583" s="1">
        <v>45772.208333333336</v>
      </c>
      <c r="D583">
        <v>1.9</v>
      </c>
      <c r="E583">
        <v>59</v>
      </c>
      <c r="F583">
        <v>10</v>
      </c>
      <c r="G583">
        <v>89.29</v>
      </c>
      <c r="M583" s="1">
        <v>45802.208333333336</v>
      </c>
      <c r="N583">
        <v>8</v>
      </c>
      <c r="O583">
        <v>84</v>
      </c>
      <c r="P583">
        <v>8</v>
      </c>
      <c r="Q583">
        <v>89.1</v>
      </c>
      <c r="U583" s="1">
        <v>45833.208333333336</v>
      </c>
    </row>
    <row r="584" spans="3:21" x14ac:dyDescent="0.25">
      <c r="C584" s="1">
        <v>45772.25</v>
      </c>
      <c r="D584">
        <v>2.5</v>
      </c>
      <c r="E584">
        <v>57</v>
      </c>
      <c r="F584">
        <v>10</v>
      </c>
      <c r="G584">
        <v>89.28</v>
      </c>
      <c r="M584" s="1">
        <v>45802.25</v>
      </c>
      <c r="N584">
        <v>8.8000000000000007</v>
      </c>
      <c r="O584">
        <v>84</v>
      </c>
      <c r="P584">
        <v>5</v>
      </c>
      <c r="Q584">
        <v>89.12</v>
      </c>
      <c r="U584" s="1">
        <v>45833.25</v>
      </c>
    </row>
    <row r="585" spans="3:21" x14ac:dyDescent="0.25">
      <c r="C585" s="1">
        <v>45772.291666666664</v>
      </c>
      <c r="D585">
        <v>5</v>
      </c>
      <c r="E585">
        <v>51</v>
      </c>
      <c r="F585">
        <v>14</v>
      </c>
      <c r="G585">
        <v>89.26</v>
      </c>
      <c r="M585" s="1">
        <v>45802.291666666664</v>
      </c>
      <c r="N585">
        <v>10.8</v>
      </c>
      <c r="O585">
        <v>73</v>
      </c>
      <c r="P585">
        <v>5</v>
      </c>
      <c r="Q585">
        <v>89.11</v>
      </c>
      <c r="U585" s="1">
        <v>45833.291666666664</v>
      </c>
    </row>
    <row r="586" spans="3:21" x14ac:dyDescent="0.25">
      <c r="C586" s="1">
        <v>45772.333333333336</v>
      </c>
      <c r="D586">
        <v>7.2</v>
      </c>
      <c r="E586">
        <v>45</v>
      </c>
      <c r="F586">
        <v>18</v>
      </c>
      <c r="G586">
        <v>89.23</v>
      </c>
      <c r="M586" s="1">
        <v>45802.333333333336</v>
      </c>
      <c r="N586">
        <v>13</v>
      </c>
      <c r="O586">
        <v>69</v>
      </c>
      <c r="P586">
        <v>6</v>
      </c>
      <c r="Q586">
        <v>89.11</v>
      </c>
      <c r="U586" s="1">
        <v>45833.333333333336</v>
      </c>
    </row>
    <row r="587" spans="3:21" x14ac:dyDescent="0.25">
      <c r="C587" s="1">
        <v>45772.375</v>
      </c>
      <c r="D587">
        <v>9.8000000000000007</v>
      </c>
      <c r="E587">
        <v>40</v>
      </c>
      <c r="F587">
        <v>19</v>
      </c>
      <c r="G587">
        <v>89.18</v>
      </c>
      <c r="M587" s="1">
        <v>45802.375</v>
      </c>
      <c r="N587">
        <v>15.2</v>
      </c>
      <c r="O587">
        <v>57</v>
      </c>
      <c r="P587">
        <v>10</v>
      </c>
      <c r="Q587">
        <v>89.08</v>
      </c>
      <c r="U587" s="1">
        <v>45833.375</v>
      </c>
    </row>
    <row r="588" spans="3:21" x14ac:dyDescent="0.25">
      <c r="C588" s="1">
        <v>45772.416666666664</v>
      </c>
      <c r="D588">
        <v>13</v>
      </c>
      <c r="E588">
        <v>32</v>
      </c>
      <c r="F588">
        <v>30</v>
      </c>
      <c r="G588">
        <v>89.13</v>
      </c>
      <c r="M588" s="1">
        <v>45802.416666666664</v>
      </c>
      <c r="N588">
        <v>18.100000000000001</v>
      </c>
      <c r="O588">
        <v>46</v>
      </c>
      <c r="P588">
        <v>18</v>
      </c>
      <c r="Q588">
        <v>89.05</v>
      </c>
      <c r="U588" s="1">
        <v>45833.416666666664</v>
      </c>
    </row>
    <row r="589" spans="3:21" x14ac:dyDescent="0.25">
      <c r="C589" s="1">
        <v>45772.458333333336</v>
      </c>
      <c r="D589">
        <v>14.9</v>
      </c>
      <c r="E589">
        <v>29</v>
      </c>
      <c r="F589">
        <v>32</v>
      </c>
      <c r="G589">
        <v>89.07</v>
      </c>
      <c r="M589" s="1">
        <v>45802.458333333336</v>
      </c>
      <c r="N589">
        <v>19.7</v>
      </c>
      <c r="O589">
        <v>42</v>
      </c>
      <c r="P589">
        <v>21</v>
      </c>
      <c r="Q589">
        <v>88.99</v>
      </c>
      <c r="U589" s="1">
        <v>45833.458333333336</v>
      </c>
    </row>
    <row r="590" spans="3:21" x14ac:dyDescent="0.25">
      <c r="C590" s="1">
        <v>45772.5</v>
      </c>
      <c r="D590">
        <v>16.2</v>
      </c>
      <c r="E590">
        <v>24</v>
      </c>
      <c r="F590">
        <v>30</v>
      </c>
      <c r="G590">
        <v>89</v>
      </c>
      <c r="M590" s="1">
        <v>45802.5</v>
      </c>
      <c r="N590">
        <v>22</v>
      </c>
      <c r="O590">
        <v>36</v>
      </c>
      <c r="P590">
        <v>22</v>
      </c>
      <c r="Q590">
        <v>88.94</v>
      </c>
      <c r="U590" s="1">
        <v>45833.5</v>
      </c>
    </row>
    <row r="591" spans="3:21" x14ac:dyDescent="0.25">
      <c r="C591" s="1">
        <v>45772.541666666664</v>
      </c>
      <c r="D591">
        <v>16.7</v>
      </c>
      <c r="E591">
        <v>24</v>
      </c>
      <c r="F591">
        <v>23</v>
      </c>
      <c r="G591">
        <v>88.92</v>
      </c>
      <c r="M591" s="1">
        <v>45802.541666666664</v>
      </c>
      <c r="N591">
        <v>23.1</v>
      </c>
      <c r="O591">
        <v>33</v>
      </c>
      <c r="P591">
        <v>20</v>
      </c>
      <c r="Q591">
        <v>88.89</v>
      </c>
      <c r="U591" s="1">
        <v>45833.541666666664</v>
      </c>
    </row>
    <row r="592" spans="3:21" x14ac:dyDescent="0.25">
      <c r="C592" s="1">
        <v>45772.583333333336</v>
      </c>
      <c r="D592">
        <v>17.100000000000001</v>
      </c>
      <c r="E592">
        <v>22</v>
      </c>
      <c r="F592">
        <v>29</v>
      </c>
      <c r="G592">
        <v>88.82</v>
      </c>
      <c r="M592" s="1">
        <v>45802.583333333336</v>
      </c>
      <c r="N592">
        <v>24.2</v>
      </c>
      <c r="O592">
        <v>27</v>
      </c>
      <c r="P592">
        <v>19</v>
      </c>
      <c r="Q592">
        <v>88.83</v>
      </c>
      <c r="U592" s="1">
        <v>45833.583333333336</v>
      </c>
    </row>
    <row r="593" spans="3:21" x14ac:dyDescent="0.25">
      <c r="C593" s="1">
        <v>45772.625</v>
      </c>
      <c r="D593">
        <v>18.3</v>
      </c>
      <c r="E593">
        <v>18</v>
      </c>
      <c r="F593">
        <v>34</v>
      </c>
      <c r="G593">
        <v>88.72</v>
      </c>
      <c r="M593" s="1">
        <v>45802.625</v>
      </c>
      <c r="N593">
        <v>24.4</v>
      </c>
      <c r="O593">
        <v>27</v>
      </c>
      <c r="P593">
        <v>26</v>
      </c>
      <c r="Q593">
        <v>88.79</v>
      </c>
      <c r="U593" s="1">
        <v>45833.625</v>
      </c>
    </row>
    <row r="594" spans="3:21" x14ac:dyDescent="0.25">
      <c r="C594" s="1">
        <v>45772.666666666664</v>
      </c>
      <c r="D594">
        <v>18.2</v>
      </c>
      <c r="E594">
        <v>19</v>
      </c>
      <c r="F594">
        <v>34</v>
      </c>
      <c r="G594">
        <v>88.63</v>
      </c>
      <c r="M594" s="1">
        <v>45802.666666666664</v>
      </c>
      <c r="N594">
        <v>25</v>
      </c>
      <c r="O594">
        <v>26</v>
      </c>
      <c r="P594">
        <v>26</v>
      </c>
      <c r="Q594">
        <v>88.75</v>
      </c>
      <c r="U594" s="1">
        <v>45833.666666666664</v>
      </c>
    </row>
    <row r="595" spans="3:21" x14ac:dyDescent="0.25">
      <c r="C595" s="1">
        <v>45772.708333333336</v>
      </c>
      <c r="D595">
        <v>18.100000000000001</v>
      </c>
      <c r="E595">
        <v>18</v>
      </c>
      <c r="F595">
        <v>32</v>
      </c>
      <c r="G595">
        <v>88.58</v>
      </c>
      <c r="M595" s="1">
        <v>45802.708333333336</v>
      </c>
      <c r="N595">
        <v>24.9</v>
      </c>
      <c r="O595">
        <v>28</v>
      </c>
      <c r="P595">
        <v>22</v>
      </c>
      <c r="Q595">
        <v>88.7</v>
      </c>
      <c r="U595" s="1">
        <v>45833.708333333336</v>
      </c>
    </row>
    <row r="596" spans="3:21" x14ac:dyDescent="0.25">
      <c r="C596" s="1">
        <v>45772.75</v>
      </c>
      <c r="D596">
        <v>16.8</v>
      </c>
      <c r="E596">
        <v>21</v>
      </c>
      <c r="F596">
        <v>35</v>
      </c>
      <c r="G596">
        <v>88.54</v>
      </c>
      <c r="M596" s="1">
        <v>45802.75</v>
      </c>
      <c r="N596">
        <v>24.7</v>
      </c>
      <c r="O596">
        <v>27</v>
      </c>
      <c r="P596">
        <v>32</v>
      </c>
      <c r="Q596">
        <v>88.65</v>
      </c>
      <c r="U596" s="1">
        <v>45833.75</v>
      </c>
    </row>
    <row r="597" spans="3:21" x14ac:dyDescent="0.25">
      <c r="C597" s="1">
        <v>45772.791666666664</v>
      </c>
      <c r="D597">
        <v>15.4</v>
      </c>
      <c r="E597">
        <v>23</v>
      </c>
      <c r="F597">
        <v>27</v>
      </c>
      <c r="G597">
        <v>88.51</v>
      </c>
      <c r="M597" s="1">
        <v>45802.791666666664</v>
      </c>
      <c r="N597">
        <v>23.5</v>
      </c>
      <c r="O597">
        <v>30</v>
      </c>
      <c r="P597">
        <v>26</v>
      </c>
      <c r="Q597">
        <v>88.65</v>
      </c>
      <c r="U597" s="1">
        <v>45833.791666666664</v>
      </c>
    </row>
    <row r="598" spans="3:21" x14ac:dyDescent="0.25">
      <c r="C598" s="1">
        <v>45772.833333333336</v>
      </c>
      <c r="D598">
        <v>13.2</v>
      </c>
      <c r="E598">
        <v>28</v>
      </c>
      <c r="F598">
        <v>22</v>
      </c>
      <c r="G598">
        <v>88.51</v>
      </c>
      <c r="M598" s="1">
        <v>45802.833333333336</v>
      </c>
      <c r="N598">
        <v>22.1</v>
      </c>
      <c r="O598">
        <v>35</v>
      </c>
      <c r="P598">
        <v>27</v>
      </c>
      <c r="Q598">
        <v>88.65</v>
      </c>
      <c r="U598" s="1">
        <v>45833.833333333336</v>
      </c>
    </row>
    <row r="599" spans="3:21" x14ac:dyDescent="0.25">
      <c r="C599" s="1">
        <v>45772.875</v>
      </c>
      <c r="D599">
        <v>11.4</v>
      </c>
      <c r="E599">
        <v>32</v>
      </c>
      <c r="F599">
        <v>18</v>
      </c>
      <c r="G599">
        <v>88.53</v>
      </c>
      <c r="M599" s="1">
        <v>45802.875</v>
      </c>
      <c r="N599">
        <v>20</v>
      </c>
      <c r="O599">
        <v>40</v>
      </c>
      <c r="P599">
        <v>30</v>
      </c>
      <c r="Q599">
        <v>88.67</v>
      </c>
      <c r="U599" s="1">
        <v>45833.875</v>
      </c>
    </row>
    <row r="600" spans="3:21" x14ac:dyDescent="0.25">
      <c r="C600" s="1">
        <v>45772.916666666664</v>
      </c>
      <c r="D600">
        <v>9.1</v>
      </c>
      <c r="E600">
        <v>39</v>
      </c>
      <c r="F600">
        <v>16</v>
      </c>
      <c r="G600">
        <v>88.48</v>
      </c>
      <c r="M600" s="1">
        <v>45802.916666666664</v>
      </c>
      <c r="N600">
        <v>17.8</v>
      </c>
      <c r="O600">
        <v>46</v>
      </c>
      <c r="P600">
        <v>21</v>
      </c>
      <c r="Q600">
        <v>88.68</v>
      </c>
      <c r="U600" s="1">
        <v>45833.916666666664</v>
      </c>
    </row>
    <row r="601" spans="3:21" x14ac:dyDescent="0.25">
      <c r="C601" s="1">
        <v>45772.958333333336</v>
      </c>
      <c r="D601">
        <v>8.3000000000000007</v>
      </c>
      <c r="E601">
        <v>44</v>
      </c>
      <c r="F601">
        <v>13</v>
      </c>
      <c r="G601">
        <v>88.48</v>
      </c>
      <c r="M601" s="1">
        <v>45802.958333333336</v>
      </c>
      <c r="N601">
        <v>16.5</v>
      </c>
      <c r="O601">
        <v>50</v>
      </c>
      <c r="P601">
        <v>18</v>
      </c>
      <c r="Q601">
        <v>88.65</v>
      </c>
      <c r="U601" s="1">
        <v>45833.958333333336</v>
      </c>
    </row>
    <row r="602" spans="3:21" x14ac:dyDescent="0.25">
      <c r="C602" s="1">
        <v>45773</v>
      </c>
      <c r="D602">
        <v>7.4</v>
      </c>
      <c r="E602">
        <v>50</v>
      </c>
      <c r="F602">
        <v>12</v>
      </c>
      <c r="G602">
        <v>88.44</v>
      </c>
      <c r="M602" s="1">
        <v>45803</v>
      </c>
      <c r="N602">
        <v>13.9</v>
      </c>
      <c r="O602">
        <v>59</v>
      </c>
      <c r="P602">
        <v>10</v>
      </c>
      <c r="Q602">
        <v>88.62</v>
      </c>
      <c r="U602" s="1">
        <v>45834</v>
      </c>
    </row>
    <row r="603" spans="3:21" x14ac:dyDescent="0.25">
      <c r="C603" s="1">
        <v>45773.041666666664</v>
      </c>
      <c r="D603">
        <v>6.3</v>
      </c>
      <c r="E603">
        <v>56</v>
      </c>
      <c r="F603">
        <v>13</v>
      </c>
      <c r="G603">
        <v>88.42</v>
      </c>
      <c r="M603" s="1">
        <v>45803.041666666664</v>
      </c>
      <c r="N603">
        <v>12.3</v>
      </c>
      <c r="O603">
        <v>66</v>
      </c>
      <c r="P603">
        <v>12</v>
      </c>
      <c r="Q603">
        <v>88.58</v>
      </c>
      <c r="U603" s="1">
        <v>45834.041666666664</v>
      </c>
    </row>
    <row r="604" spans="3:21" x14ac:dyDescent="0.25">
      <c r="C604" s="1">
        <v>45773.083333333336</v>
      </c>
      <c r="D604">
        <v>5.6</v>
      </c>
      <c r="E604">
        <v>55</v>
      </c>
      <c r="F604">
        <v>11</v>
      </c>
      <c r="G604">
        <v>88.36</v>
      </c>
      <c r="M604" s="1">
        <v>45803.083333333336</v>
      </c>
      <c r="N604">
        <v>12.6</v>
      </c>
      <c r="O604">
        <v>66</v>
      </c>
      <c r="P604">
        <v>10</v>
      </c>
      <c r="Q604">
        <v>88.57</v>
      </c>
      <c r="U604" s="1">
        <v>45834.083333333336</v>
      </c>
    </row>
    <row r="605" spans="3:21" x14ac:dyDescent="0.25">
      <c r="C605" s="1">
        <v>45773.125</v>
      </c>
      <c r="D605">
        <v>3.3</v>
      </c>
      <c r="E605">
        <v>58</v>
      </c>
      <c r="F605">
        <v>8</v>
      </c>
      <c r="G605">
        <v>88.35</v>
      </c>
      <c r="M605" s="1">
        <v>45803.125</v>
      </c>
      <c r="N605">
        <v>12.3</v>
      </c>
      <c r="O605">
        <v>68</v>
      </c>
      <c r="P605">
        <v>5</v>
      </c>
      <c r="Q605">
        <v>88.56</v>
      </c>
      <c r="U605" s="1">
        <v>45834.125</v>
      </c>
    </row>
    <row r="606" spans="3:21" x14ac:dyDescent="0.25">
      <c r="C606" s="1">
        <v>45773.166666666664</v>
      </c>
      <c r="D606">
        <v>3.2</v>
      </c>
      <c r="E606">
        <v>53</v>
      </c>
      <c r="F606">
        <v>6</v>
      </c>
      <c r="G606">
        <v>88.33</v>
      </c>
      <c r="M606" s="1">
        <v>45803.166666666664</v>
      </c>
      <c r="N606">
        <v>9.8000000000000007</v>
      </c>
      <c r="O606">
        <v>77</v>
      </c>
      <c r="P606">
        <v>11</v>
      </c>
      <c r="Q606">
        <v>88.56</v>
      </c>
      <c r="U606" s="1">
        <v>45834.166666666664</v>
      </c>
    </row>
    <row r="607" spans="3:21" x14ac:dyDescent="0.25">
      <c r="C607" s="1">
        <v>45773.208333333336</v>
      </c>
      <c r="D607">
        <v>2.7</v>
      </c>
      <c r="E607">
        <v>53</v>
      </c>
      <c r="F607">
        <v>3</v>
      </c>
      <c r="G607">
        <v>88.28</v>
      </c>
      <c r="M607" s="1">
        <v>45803.208333333336</v>
      </c>
      <c r="N607">
        <v>10.1</v>
      </c>
      <c r="O607">
        <v>75</v>
      </c>
      <c r="P607">
        <v>9</v>
      </c>
      <c r="Q607">
        <v>88.58</v>
      </c>
      <c r="U607" s="1">
        <v>45834.208333333336</v>
      </c>
    </row>
    <row r="608" spans="3:21" x14ac:dyDescent="0.25">
      <c r="C608" s="1">
        <v>45773.25</v>
      </c>
      <c r="D608">
        <v>3</v>
      </c>
      <c r="E608">
        <v>53</v>
      </c>
      <c r="F608">
        <v>6</v>
      </c>
      <c r="G608">
        <v>88.29</v>
      </c>
      <c r="M608" s="1">
        <v>45803.25</v>
      </c>
      <c r="N608">
        <v>11</v>
      </c>
      <c r="O608">
        <v>70</v>
      </c>
      <c r="P608">
        <v>10</v>
      </c>
      <c r="Q608">
        <v>88.56</v>
      </c>
      <c r="U608" s="1">
        <v>45834.25</v>
      </c>
    </row>
    <row r="609" spans="3:21" x14ac:dyDescent="0.25">
      <c r="C609" s="1">
        <v>45773.291666666664</v>
      </c>
      <c r="D609">
        <v>5.2</v>
      </c>
      <c r="E609">
        <v>46</v>
      </c>
      <c r="F609">
        <v>4</v>
      </c>
      <c r="G609">
        <v>88.31</v>
      </c>
      <c r="M609" s="1">
        <v>45803.291666666664</v>
      </c>
      <c r="N609">
        <v>13.8</v>
      </c>
      <c r="O609">
        <v>59</v>
      </c>
      <c r="P609">
        <v>10</v>
      </c>
      <c r="Q609">
        <v>88.55</v>
      </c>
      <c r="U609" s="1">
        <v>45834.291666666664</v>
      </c>
    </row>
    <row r="610" spans="3:21" x14ac:dyDescent="0.25">
      <c r="C610" s="1">
        <v>45773.333333333336</v>
      </c>
      <c r="D610">
        <v>9.8000000000000007</v>
      </c>
      <c r="E610">
        <v>38</v>
      </c>
      <c r="F610">
        <v>4</v>
      </c>
      <c r="G610">
        <v>88.28</v>
      </c>
      <c r="M610" s="1">
        <v>45803.333333333336</v>
      </c>
      <c r="N610">
        <v>15.4</v>
      </c>
      <c r="O610">
        <v>55</v>
      </c>
      <c r="P610">
        <v>10</v>
      </c>
      <c r="Q610">
        <v>88.54</v>
      </c>
      <c r="U610" s="1">
        <v>45834.333333333336</v>
      </c>
    </row>
    <row r="611" spans="3:21" x14ac:dyDescent="0.25">
      <c r="C611" s="1">
        <v>45773.375</v>
      </c>
      <c r="D611">
        <v>14.9</v>
      </c>
      <c r="E611">
        <v>26</v>
      </c>
      <c r="F611">
        <v>9</v>
      </c>
      <c r="G611">
        <v>88.26</v>
      </c>
      <c r="M611" s="1">
        <v>45803.375</v>
      </c>
      <c r="N611">
        <v>18.100000000000001</v>
      </c>
      <c r="O611">
        <v>50</v>
      </c>
      <c r="P611">
        <v>16</v>
      </c>
      <c r="Q611">
        <v>88.51</v>
      </c>
      <c r="U611" s="1">
        <v>45834.375</v>
      </c>
    </row>
    <row r="612" spans="3:21" x14ac:dyDescent="0.25">
      <c r="C612" s="1">
        <v>45773.416666666664</v>
      </c>
      <c r="D612">
        <v>16.5</v>
      </c>
      <c r="E612">
        <v>22</v>
      </c>
      <c r="F612">
        <v>18</v>
      </c>
      <c r="G612">
        <v>88.24</v>
      </c>
      <c r="M612" s="1">
        <v>45803.416666666664</v>
      </c>
      <c r="N612">
        <v>20.8</v>
      </c>
      <c r="O612">
        <v>48</v>
      </c>
      <c r="P612">
        <v>18</v>
      </c>
      <c r="Q612">
        <v>88.5</v>
      </c>
      <c r="U612" s="1">
        <v>45834.416666666664</v>
      </c>
    </row>
    <row r="613" spans="3:21" x14ac:dyDescent="0.25">
      <c r="C613" s="1">
        <v>45773.458333333336</v>
      </c>
      <c r="D613">
        <v>16.899999999999999</v>
      </c>
      <c r="E613">
        <v>20</v>
      </c>
      <c r="F613">
        <v>11</v>
      </c>
      <c r="G613">
        <v>88.23</v>
      </c>
      <c r="M613" s="1">
        <v>45803.458333333336</v>
      </c>
      <c r="N613">
        <v>23.6</v>
      </c>
      <c r="O613">
        <v>38</v>
      </c>
      <c r="P613">
        <v>28</v>
      </c>
      <c r="Q613">
        <v>88.46</v>
      </c>
      <c r="U613" s="1">
        <v>45834.458333333336</v>
      </c>
    </row>
    <row r="614" spans="3:21" x14ac:dyDescent="0.25">
      <c r="C614" s="1">
        <v>45773.5</v>
      </c>
      <c r="D614">
        <v>17.100000000000001</v>
      </c>
      <c r="E614">
        <v>17</v>
      </c>
      <c r="F614">
        <v>4</v>
      </c>
      <c r="G614">
        <v>88.19</v>
      </c>
      <c r="M614" s="1">
        <v>45803.5</v>
      </c>
      <c r="N614">
        <v>26</v>
      </c>
      <c r="O614">
        <v>32</v>
      </c>
      <c r="P614">
        <v>26</v>
      </c>
      <c r="Q614">
        <v>88.42</v>
      </c>
      <c r="U614" s="1">
        <v>45834.5</v>
      </c>
    </row>
    <row r="615" spans="3:21" x14ac:dyDescent="0.25">
      <c r="C615" s="1">
        <v>45773.541666666664</v>
      </c>
      <c r="D615">
        <v>17.7</v>
      </c>
      <c r="E615">
        <v>16</v>
      </c>
      <c r="F615">
        <v>7</v>
      </c>
      <c r="G615">
        <v>88.14</v>
      </c>
      <c r="M615" s="1">
        <v>45803.541666666664</v>
      </c>
      <c r="N615">
        <v>26.9</v>
      </c>
      <c r="O615">
        <v>28</v>
      </c>
      <c r="P615">
        <v>29</v>
      </c>
      <c r="Q615">
        <v>88.36</v>
      </c>
      <c r="U615" s="1">
        <v>45834.541666666664</v>
      </c>
    </row>
    <row r="616" spans="3:21" x14ac:dyDescent="0.25">
      <c r="C616" s="1">
        <v>45773.583333333336</v>
      </c>
      <c r="D616">
        <v>18.8</v>
      </c>
      <c r="E616">
        <v>15</v>
      </c>
      <c r="F616">
        <v>12</v>
      </c>
      <c r="G616">
        <v>88.12</v>
      </c>
      <c r="M616" s="1">
        <v>45803.583333333336</v>
      </c>
      <c r="N616">
        <v>25.9</v>
      </c>
      <c r="O616">
        <v>29</v>
      </c>
      <c r="P616">
        <v>24</v>
      </c>
      <c r="Q616">
        <v>88.33</v>
      </c>
      <c r="U616" s="1">
        <v>45834.583333333336</v>
      </c>
    </row>
    <row r="617" spans="3:21" x14ac:dyDescent="0.25">
      <c r="C617" s="1">
        <v>45773.625</v>
      </c>
      <c r="D617">
        <v>18.600000000000001</v>
      </c>
      <c r="E617">
        <v>15</v>
      </c>
      <c r="F617">
        <v>3</v>
      </c>
      <c r="G617">
        <v>88.08</v>
      </c>
      <c r="M617" s="1">
        <v>45803.625</v>
      </c>
      <c r="N617">
        <v>25.9</v>
      </c>
      <c r="O617">
        <v>24</v>
      </c>
      <c r="P617">
        <v>18</v>
      </c>
      <c r="Q617">
        <v>88.28</v>
      </c>
      <c r="U617" s="1">
        <v>45834.625</v>
      </c>
    </row>
    <row r="618" spans="3:21" x14ac:dyDescent="0.25">
      <c r="C618" s="1">
        <v>45773.666666666664</v>
      </c>
      <c r="D618">
        <v>19</v>
      </c>
      <c r="E618">
        <v>14</v>
      </c>
      <c r="F618">
        <v>5</v>
      </c>
      <c r="G618">
        <v>88.04</v>
      </c>
      <c r="M618" s="1">
        <v>45803.666666666664</v>
      </c>
      <c r="N618">
        <v>27.7</v>
      </c>
      <c r="O618">
        <v>20</v>
      </c>
      <c r="P618">
        <v>30</v>
      </c>
      <c r="Q618">
        <v>88.26</v>
      </c>
      <c r="U618" s="1">
        <v>45834.666666666664</v>
      </c>
    </row>
    <row r="619" spans="3:21" x14ac:dyDescent="0.25">
      <c r="C619" s="1">
        <v>45773.708333333336</v>
      </c>
      <c r="D619">
        <v>19.399999999999999</v>
      </c>
      <c r="E619">
        <v>16</v>
      </c>
      <c r="F619">
        <v>15</v>
      </c>
      <c r="G619">
        <v>88</v>
      </c>
      <c r="M619" s="1">
        <v>45803.708333333336</v>
      </c>
      <c r="N619">
        <v>25.2</v>
      </c>
      <c r="O619">
        <v>22</v>
      </c>
      <c r="P619">
        <v>23</v>
      </c>
      <c r="Q619">
        <v>88.29</v>
      </c>
      <c r="U619" s="1">
        <v>45834.708333333336</v>
      </c>
    </row>
    <row r="620" spans="3:21" x14ac:dyDescent="0.25">
      <c r="C620" s="1">
        <v>45773.75</v>
      </c>
      <c r="D620">
        <v>18.7</v>
      </c>
      <c r="E620">
        <v>18</v>
      </c>
      <c r="F620">
        <v>16</v>
      </c>
      <c r="G620">
        <v>88</v>
      </c>
      <c r="M620" s="1">
        <v>45803.75</v>
      </c>
      <c r="N620">
        <v>20</v>
      </c>
      <c r="O620">
        <v>37</v>
      </c>
      <c r="P620">
        <v>28</v>
      </c>
      <c r="Q620">
        <v>88.42</v>
      </c>
      <c r="U620" s="1">
        <v>45834.75</v>
      </c>
    </row>
    <row r="621" spans="3:21" x14ac:dyDescent="0.25">
      <c r="C621" s="1">
        <v>45773.791666666664</v>
      </c>
      <c r="D621">
        <v>16.899999999999999</v>
      </c>
      <c r="E621">
        <v>19</v>
      </c>
      <c r="F621">
        <v>12</v>
      </c>
      <c r="G621">
        <v>88.01</v>
      </c>
      <c r="M621" s="1">
        <v>45803.791666666664</v>
      </c>
      <c r="N621">
        <v>21.1</v>
      </c>
      <c r="O621">
        <v>33</v>
      </c>
      <c r="P621">
        <v>45</v>
      </c>
      <c r="Q621">
        <v>88.46</v>
      </c>
      <c r="U621" s="1">
        <v>45834.791666666664</v>
      </c>
    </row>
    <row r="622" spans="3:21" x14ac:dyDescent="0.25">
      <c r="C622" s="1">
        <v>45773.833333333336</v>
      </c>
      <c r="D622">
        <v>15.1</v>
      </c>
      <c r="E622">
        <v>25</v>
      </c>
      <c r="F622">
        <v>12</v>
      </c>
      <c r="G622">
        <v>88.04</v>
      </c>
      <c r="M622" s="1">
        <v>45803.833333333336</v>
      </c>
      <c r="N622">
        <v>17.5</v>
      </c>
      <c r="O622">
        <v>38</v>
      </c>
      <c r="P622">
        <v>32</v>
      </c>
      <c r="Q622">
        <v>88.56</v>
      </c>
      <c r="U622" s="1">
        <v>45834.833333333336</v>
      </c>
    </row>
    <row r="623" spans="3:21" x14ac:dyDescent="0.25">
      <c r="C623" s="1">
        <v>45773.875</v>
      </c>
      <c r="D623">
        <v>13.8</v>
      </c>
      <c r="E623">
        <v>24</v>
      </c>
      <c r="F623">
        <v>17</v>
      </c>
      <c r="G623">
        <v>88.1</v>
      </c>
      <c r="M623" s="1">
        <v>45803.875</v>
      </c>
      <c r="N623">
        <v>16</v>
      </c>
      <c r="O623">
        <v>41</v>
      </c>
      <c r="P623">
        <v>19</v>
      </c>
      <c r="Q623">
        <v>88.66</v>
      </c>
      <c r="U623" s="1">
        <v>45834.875</v>
      </c>
    </row>
    <row r="624" spans="3:21" x14ac:dyDescent="0.25">
      <c r="C624" s="1">
        <v>45773.916666666664</v>
      </c>
      <c r="D624">
        <v>12</v>
      </c>
      <c r="E624">
        <v>29</v>
      </c>
      <c r="F624">
        <v>13</v>
      </c>
      <c r="G624">
        <v>88.14</v>
      </c>
      <c r="M624" s="1">
        <v>45803.916666666664</v>
      </c>
      <c r="N624">
        <v>16</v>
      </c>
      <c r="O624">
        <v>37</v>
      </c>
      <c r="P624">
        <v>21</v>
      </c>
      <c r="Q624">
        <v>88.74</v>
      </c>
      <c r="U624" s="1">
        <v>45834.916666666664</v>
      </c>
    </row>
    <row r="625" spans="3:21" x14ac:dyDescent="0.25">
      <c r="C625" s="1">
        <v>45773.958333333336</v>
      </c>
      <c r="D625">
        <v>10.5</v>
      </c>
      <c r="E625">
        <v>37</v>
      </c>
      <c r="F625">
        <v>13</v>
      </c>
      <c r="G625">
        <v>88.18</v>
      </c>
      <c r="M625" s="1">
        <v>45803.958333333336</v>
      </c>
      <c r="N625">
        <v>15.5</v>
      </c>
      <c r="O625">
        <v>38</v>
      </c>
      <c r="P625">
        <v>24</v>
      </c>
      <c r="Q625">
        <v>88.81</v>
      </c>
      <c r="U625" s="1">
        <v>45834.958333333336</v>
      </c>
    </row>
    <row r="626" spans="3:21" x14ac:dyDescent="0.25">
      <c r="C626" s="1">
        <v>45774</v>
      </c>
      <c r="D626">
        <v>12.3</v>
      </c>
      <c r="E626">
        <v>35</v>
      </c>
      <c r="F626">
        <v>31</v>
      </c>
      <c r="G626">
        <v>88.27</v>
      </c>
      <c r="M626" s="1">
        <v>45804</v>
      </c>
      <c r="N626">
        <v>13.1</v>
      </c>
      <c r="O626">
        <v>44</v>
      </c>
      <c r="P626">
        <v>11</v>
      </c>
      <c r="Q626">
        <v>88.88</v>
      </c>
      <c r="U626" s="1">
        <v>45835</v>
      </c>
    </row>
    <row r="627" spans="3:21" x14ac:dyDescent="0.25">
      <c r="C627" s="1">
        <v>45774.041666666664</v>
      </c>
      <c r="D627">
        <v>9.1</v>
      </c>
      <c r="E627">
        <v>45</v>
      </c>
      <c r="F627">
        <v>39</v>
      </c>
      <c r="G627">
        <v>88.38</v>
      </c>
      <c r="M627" s="1">
        <v>45804.041666666664</v>
      </c>
      <c r="N627">
        <v>14.6</v>
      </c>
      <c r="O627">
        <v>35</v>
      </c>
      <c r="P627">
        <v>26</v>
      </c>
      <c r="Q627">
        <v>88.89</v>
      </c>
      <c r="U627" s="1">
        <v>45835.041666666664</v>
      </c>
    </row>
    <row r="628" spans="3:21" x14ac:dyDescent="0.25">
      <c r="C628" s="1">
        <v>45774.083333333336</v>
      </c>
      <c r="D628">
        <v>7.7</v>
      </c>
      <c r="E628">
        <v>53</v>
      </c>
      <c r="F628">
        <v>36</v>
      </c>
      <c r="G628">
        <v>88.43</v>
      </c>
      <c r="M628" s="1">
        <v>45804.083333333336</v>
      </c>
      <c r="N628">
        <v>13.3</v>
      </c>
      <c r="O628">
        <v>38</v>
      </c>
      <c r="P628">
        <v>19</v>
      </c>
      <c r="Q628">
        <v>88.91</v>
      </c>
      <c r="U628" s="1">
        <v>45835.083333333336</v>
      </c>
    </row>
    <row r="629" spans="3:21" x14ac:dyDescent="0.25">
      <c r="C629" s="1">
        <v>45774.125</v>
      </c>
      <c r="D629">
        <v>6.2</v>
      </c>
      <c r="E629">
        <v>61</v>
      </c>
      <c r="F629">
        <v>32</v>
      </c>
      <c r="G629">
        <v>88.52</v>
      </c>
      <c r="M629" s="1">
        <v>45804.125</v>
      </c>
      <c r="N629">
        <v>12.7</v>
      </c>
      <c r="O629">
        <v>38</v>
      </c>
      <c r="P629">
        <v>16</v>
      </c>
      <c r="Q629">
        <v>88.97</v>
      </c>
      <c r="U629" s="1">
        <v>45835.125</v>
      </c>
    </row>
    <row r="630" spans="3:21" x14ac:dyDescent="0.25">
      <c r="C630" s="1">
        <v>45774.166666666664</v>
      </c>
      <c r="D630">
        <v>4.9000000000000004</v>
      </c>
      <c r="E630">
        <v>66</v>
      </c>
      <c r="F630">
        <v>24</v>
      </c>
      <c r="G630">
        <v>88.63</v>
      </c>
      <c r="M630" s="1">
        <v>45804.166666666664</v>
      </c>
      <c r="N630">
        <v>13.2</v>
      </c>
      <c r="O630">
        <v>36</v>
      </c>
      <c r="P630">
        <v>26</v>
      </c>
      <c r="Q630">
        <v>88.96</v>
      </c>
      <c r="U630" s="1">
        <v>45835.166666666664</v>
      </c>
    </row>
    <row r="631" spans="3:21" x14ac:dyDescent="0.25">
      <c r="C631" s="1">
        <v>45774.208333333336</v>
      </c>
      <c r="D631">
        <v>5.3</v>
      </c>
      <c r="E631">
        <v>66</v>
      </c>
      <c r="F631">
        <v>32</v>
      </c>
      <c r="G631">
        <v>88.69</v>
      </c>
      <c r="M631" s="1">
        <v>45804.208333333336</v>
      </c>
      <c r="N631">
        <v>13.6</v>
      </c>
      <c r="O631">
        <v>35</v>
      </c>
      <c r="P631">
        <v>26</v>
      </c>
      <c r="Q631">
        <v>89</v>
      </c>
      <c r="U631" s="1">
        <v>45835.208333333336</v>
      </c>
    </row>
    <row r="632" spans="3:21" x14ac:dyDescent="0.25">
      <c r="C632" s="1">
        <v>45774.25</v>
      </c>
      <c r="D632">
        <v>4.7</v>
      </c>
      <c r="E632">
        <v>69</v>
      </c>
      <c r="F632">
        <v>25</v>
      </c>
      <c r="G632">
        <v>88.79</v>
      </c>
      <c r="M632" s="1">
        <v>45804.25</v>
      </c>
      <c r="N632">
        <v>14.3</v>
      </c>
      <c r="O632">
        <v>33</v>
      </c>
      <c r="P632">
        <v>27</v>
      </c>
      <c r="Q632">
        <v>89.04</v>
      </c>
      <c r="U632" s="1">
        <v>45835.25</v>
      </c>
    </row>
    <row r="633" spans="3:21" x14ac:dyDescent="0.25">
      <c r="C633" s="1">
        <v>45774.291666666664</v>
      </c>
      <c r="D633">
        <v>4.5</v>
      </c>
      <c r="E633">
        <v>71</v>
      </c>
      <c r="F633">
        <v>26</v>
      </c>
      <c r="G633">
        <v>88.84</v>
      </c>
      <c r="M633" s="1">
        <v>45804.291666666664</v>
      </c>
      <c r="N633">
        <v>15.6</v>
      </c>
      <c r="O633">
        <v>32</v>
      </c>
      <c r="P633">
        <v>22</v>
      </c>
      <c r="Q633">
        <v>89.1</v>
      </c>
      <c r="U633" s="1">
        <v>45835.291666666664</v>
      </c>
    </row>
    <row r="634" spans="3:21" x14ac:dyDescent="0.25">
      <c r="C634" s="1">
        <v>45774.333333333336</v>
      </c>
      <c r="D634">
        <v>4.0999999999999996</v>
      </c>
      <c r="E634">
        <v>77</v>
      </c>
      <c r="F634">
        <v>26</v>
      </c>
      <c r="G634">
        <v>88.86</v>
      </c>
      <c r="M634" s="1">
        <v>45804.333333333336</v>
      </c>
      <c r="N634">
        <v>17</v>
      </c>
      <c r="O634">
        <v>30</v>
      </c>
      <c r="P634">
        <v>21</v>
      </c>
      <c r="Q634">
        <v>89.16</v>
      </c>
      <c r="U634" s="1">
        <v>45835.333333333336</v>
      </c>
    </row>
    <row r="635" spans="3:21" x14ac:dyDescent="0.25">
      <c r="C635" s="1">
        <v>45774.375</v>
      </c>
      <c r="D635">
        <v>2.9</v>
      </c>
      <c r="E635">
        <v>92</v>
      </c>
      <c r="F635">
        <v>23</v>
      </c>
      <c r="G635">
        <v>88.93</v>
      </c>
      <c r="M635" s="1">
        <v>45804.375</v>
      </c>
      <c r="N635">
        <v>18.399999999999999</v>
      </c>
      <c r="O635">
        <v>26</v>
      </c>
      <c r="P635">
        <v>15</v>
      </c>
      <c r="Q635">
        <v>89.18</v>
      </c>
      <c r="U635" s="1">
        <v>45835.375</v>
      </c>
    </row>
    <row r="636" spans="3:21" x14ac:dyDescent="0.25">
      <c r="C636" s="1">
        <v>45774.416666666664</v>
      </c>
      <c r="D636">
        <v>2.2999999999999998</v>
      </c>
      <c r="E636">
        <v>94</v>
      </c>
      <c r="F636">
        <v>18</v>
      </c>
      <c r="G636">
        <v>88.98</v>
      </c>
      <c r="M636" s="1">
        <v>45804.416666666664</v>
      </c>
      <c r="N636">
        <v>19.2</v>
      </c>
      <c r="O636">
        <v>24</v>
      </c>
      <c r="P636">
        <v>9</v>
      </c>
      <c r="Q636">
        <v>89.18</v>
      </c>
      <c r="U636" s="1">
        <v>45835.416666666664</v>
      </c>
    </row>
    <row r="637" spans="3:21" x14ac:dyDescent="0.25">
      <c r="C637" s="1">
        <v>45774.458333333336</v>
      </c>
      <c r="D637">
        <v>2.5</v>
      </c>
      <c r="E637">
        <v>91</v>
      </c>
      <c r="F637">
        <v>26</v>
      </c>
      <c r="G637">
        <v>89.03</v>
      </c>
      <c r="M637" s="1">
        <v>45804.458333333336</v>
      </c>
      <c r="N637">
        <v>19.600000000000001</v>
      </c>
      <c r="O637">
        <v>24</v>
      </c>
      <c r="P637">
        <v>14</v>
      </c>
      <c r="Q637">
        <v>89.18</v>
      </c>
      <c r="U637" s="1">
        <v>45835.458333333336</v>
      </c>
    </row>
    <row r="638" spans="3:21" x14ac:dyDescent="0.25">
      <c r="C638" s="1">
        <v>45774.5</v>
      </c>
      <c r="D638">
        <v>2.6</v>
      </c>
      <c r="E638">
        <v>84</v>
      </c>
      <c r="F638">
        <v>24</v>
      </c>
      <c r="G638">
        <v>89.04</v>
      </c>
      <c r="M638" s="1">
        <v>45804.5</v>
      </c>
      <c r="N638">
        <v>20.399999999999999</v>
      </c>
      <c r="O638">
        <v>23</v>
      </c>
      <c r="P638">
        <v>13</v>
      </c>
      <c r="Q638">
        <v>89.2</v>
      </c>
      <c r="U638" s="1">
        <v>45835.5</v>
      </c>
    </row>
    <row r="639" spans="3:21" x14ac:dyDescent="0.25">
      <c r="C639" s="1">
        <v>45774.541666666664</v>
      </c>
      <c r="D639">
        <v>2.7</v>
      </c>
      <c r="E639">
        <v>83</v>
      </c>
      <c r="F639">
        <v>22</v>
      </c>
      <c r="G639">
        <v>89.05</v>
      </c>
      <c r="M639" s="1">
        <v>45804.541666666664</v>
      </c>
      <c r="N639">
        <v>21.4</v>
      </c>
      <c r="O639">
        <v>27</v>
      </c>
      <c r="P639">
        <v>13</v>
      </c>
      <c r="Q639">
        <v>89.19</v>
      </c>
      <c r="U639" s="1">
        <v>45835.541666666664</v>
      </c>
    </row>
    <row r="640" spans="3:21" x14ac:dyDescent="0.25">
      <c r="C640" s="1">
        <v>45774.583333333336</v>
      </c>
      <c r="D640">
        <v>4.2</v>
      </c>
      <c r="E640">
        <v>66</v>
      </c>
      <c r="F640">
        <v>19</v>
      </c>
      <c r="G640">
        <v>89.06</v>
      </c>
      <c r="M640" s="1">
        <v>45804.583333333336</v>
      </c>
      <c r="N640">
        <v>21.9</v>
      </c>
      <c r="O640">
        <v>25</v>
      </c>
      <c r="P640">
        <v>10</v>
      </c>
      <c r="Q640">
        <v>89.18</v>
      </c>
      <c r="U640" s="1">
        <v>45835.583333333336</v>
      </c>
    </row>
    <row r="641" spans="3:21" x14ac:dyDescent="0.25">
      <c r="C641" s="1">
        <v>45774.625</v>
      </c>
      <c r="D641">
        <v>4.3</v>
      </c>
      <c r="E641">
        <v>62</v>
      </c>
      <c r="F641">
        <v>24</v>
      </c>
      <c r="G641">
        <v>89.07</v>
      </c>
      <c r="M641" s="1">
        <v>45804.625</v>
      </c>
      <c r="N641">
        <v>22.7</v>
      </c>
      <c r="O641">
        <v>25</v>
      </c>
      <c r="P641">
        <v>8</v>
      </c>
      <c r="Q641">
        <v>89.17</v>
      </c>
      <c r="U641" s="1">
        <v>45835.625</v>
      </c>
    </row>
    <row r="642" spans="3:21" x14ac:dyDescent="0.25">
      <c r="C642" s="1">
        <v>45774.666666666664</v>
      </c>
      <c r="D642">
        <v>5.4</v>
      </c>
      <c r="E642">
        <v>55</v>
      </c>
      <c r="F642">
        <v>18</v>
      </c>
      <c r="G642">
        <v>89.09</v>
      </c>
      <c r="M642" s="1">
        <v>45804.666666666664</v>
      </c>
      <c r="N642">
        <v>22.4</v>
      </c>
      <c r="O642">
        <v>25</v>
      </c>
      <c r="P642">
        <v>8</v>
      </c>
      <c r="Q642">
        <v>89.17</v>
      </c>
      <c r="U642" s="1">
        <v>45835.666666666664</v>
      </c>
    </row>
    <row r="643" spans="3:21" x14ac:dyDescent="0.25">
      <c r="C643" s="1">
        <v>45774.708333333336</v>
      </c>
      <c r="D643">
        <v>4.8</v>
      </c>
      <c r="E643">
        <v>59</v>
      </c>
      <c r="F643">
        <v>13</v>
      </c>
      <c r="G643">
        <v>89.12</v>
      </c>
      <c r="M643" s="1">
        <v>45804.708333333336</v>
      </c>
      <c r="N643">
        <v>22.5</v>
      </c>
      <c r="O643">
        <v>24</v>
      </c>
      <c r="P643">
        <v>8</v>
      </c>
      <c r="Q643">
        <v>89.17</v>
      </c>
      <c r="U643" s="1">
        <v>45835.708333333336</v>
      </c>
    </row>
    <row r="644" spans="3:21" x14ac:dyDescent="0.25">
      <c r="C644" s="1">
        <v>45774.75</v>
      </c>
      <c r="D644">
        <v>4.7</v>
      </c>
      <c r="E644">
        <v>59</v>
      </c>
      <c r="F644">
        <v>12</v>
      </c>
      <c r="G644">
        <v>89.18</v>
      </c>
      <c r="M644" s="1">
        <v>45804.75</v>
      </c>
      <c r="N644">
        <v>22.9</v>
      </c>
      <c r="O644">
        <v>26</v>
      </c>
      <c r="P644">
        <v>8</v>
      </c>
      <c r="Q644">
        <v>89.18</v>
      </c>
      <c r="U644" s="1">
        <v>45835.75</v>
      </c>
    </row>
    <row r="645" spans="3:21" x14ac:dyDescent="0.25">
      <c r="C645" s="1">
        <v>45774.791666666664</v>
      </c>
      <c r="D645">
        <v>4.4000000000000004</v>
      </c>
      <c r="E645">
        <v>62</v>
      </c>
      <c r="F645">
        <v>14</v>
      </c>
      <c r="G645">
        <v>89.23</v>
      </c>
      <c r="M645" s="1">
        <v>45804.791666666664</v>
      </c>
      <c r="N645">
        <v>21.2</v>
      </c>
      <c r="O645">
        <v>30</v>
      </c>
      <c r="P645">
        <v>13</v>
      </c>
      <c r="Q645">
        <v>89.2</v>
      </c>
      <c r="U645" s="1">
        <v>45835.791666666664</v>
      </c>
    </row>
    <row r="646" spans="3:21" x14ac:dyDescent="0.25">
      <c r="C646" s="1">
        <v>45774.833333333336</v>
      </c>
      <c r="D646">
        <v>3.8</v>
      </c>
      <c r="E646">
        <v>64</v>
      </c>
      <c r="F646">
        <v>4</v>
      </c>
      <c r="G646">
        <v>89.28</v>
      </c>
      <c r="M646" s="1">
        <v>45804.833333333336</v>
      </c>
      <c r="N646">
        <v>20</v>
      </c>
      <c r="O646">
        <v>30</v>
      </c>
      <c r="P646">
        <v>14</v>
      </c>
      <c r="Q646">
        <v>89.23</v>
      </c>
      <c r="U646" s="1">
        <v>45835.833333333336</v>
      </c>
    </row>
    <row r="647" spans="3:21" x14ac:dyDescent="0.25">
      <c r="C647" s="1">
        <v>45774.875</v>
      </c>
      <c r="D647">
        <v>3.8</v>
      </c>
      <c r="E647">
        <v>66</v>
      </c>
      <c r="F647">
        <v>6</v>
      </c>
      <c r="G647">
        <v>89.34</v>
      </c>
      <c r="M647" s="1">
        <v>45804.875</v>
      </c>
      <c r="N647">
        <v>18.600000000000001</v>
      </c>
      <c r="O647">
        <v>33</v>
      </c>
      <c r="P647">
        <v>9</v>
      </c>
      <c r="Q647">
        <v>89.28</v>
      </c>
      <c r="U647" s="1">
        <v>45835.875</v>
      </c>
    </row>
    <row r="648" spans="3:21" x14ac:dyDescent="0.25">
      <c r="C648" s="1">
        <v>45774.916666666664</v>
      </c>
      <c r="D648">
        <v>3.5</v>
      </c>
      <c r="E648">
        <v>64</v>
      </c>
      <c r="F648">
        <v>5</v>
      </c>
      <c r="G648">
        <v>89.35</v>
      </c>
      <c r="M648" s="1">
        <v>45804.916666666664</v>
      </c>
      <c r="N648">
        <v>17.600000000000001</v>
      </c>
      <c r="O648">
        <v>35</v>
      </c>
      <c r="P648">
        <v>6</v>
      </c>
      <c r="Q648">
        <v>89.33</v>
      </c>
      <c r="U648" s="1">
        <v>45835.916666666664</v>
      </c>
    </row>
    <row r="649" spans="3:21" x14ac:dyDescent="0.25">
      <c r="C649" s="1">
        <v>45774.958333333336</v>
      </c>
      <c r="D649">
        <v>3.1</v>
      </c>
      <c r="E649">
        <v>79</v>
      </c>
      <c r="F649">
        <v>7</v>
      </c>
      <c r="G649">
        <v>89.35</v>
      </c>
      <c r="M649" s="1">
        <v>45804.958333333336</v>
      </c>
      <c r="N649">
        <v>17.5</v>
      </c>
      <c r="O649">
        <v>36</v>
      </c>
      <c r="P649">
        <v>7</v>
      </c>
      <c r="Q649">
        <v>89.33</v>
      </c>
      <c r="U649" s="1">
        <v>45835.958333333336</v>
      </c>
    </row>
    <row r="650" spans="3:21" x14ac:dyDescent="0.25">
      <c r="C650" s="1">
        <v>45775</v>
      </c>
      <c r="D650">
        <v>2.6</v>
      </c>
      <c r="E650">
        <v>82</v>
      </c>
      <c r="F650">
        <v>10</v>
      </c>
      <c r="G650">
        <v>89.38</v>
      </c>
      <c r="M650" s="1">
        <v>45805</v>
      </c>
      <c r="N650">
        <v>15.9</v>
      </c>
      <c r="O650">
        <v>45</v>
      </c>
      <c r="P650">
        <v>4</v>
      </c>
      <c r="Q650">
        <v>89.36</v>
      </c>
      <c r="U650" s="1">
        <v>45836</v>
      </c>
    </row>
    <row r="651" spans="3:21" x14ac:dyDescent="0.25">
      <c r="C651" s="1">
        <v>45775.041666666664</v>
      </c>
      <c r="D651">
        <v>2.4</v>
      </c>
      <c r="E651">
        <v>82</v>
      </c>
      <c r="F651">
        <v>5</v>
      </c>
      <c r="G651">
        <v>89.38</v>
      </c>
      <c r="M651" s="1">
        <v>45805.041666666664</v>
      </c>
      <c r="N651">
        <v>14.1</v>
      </c>
      <c r="O651">
        <v>55</v>
      </c>
      <c r="P651">
        <v>4</v>
      </c>
      <c r="Q651">
        <v>89.37</v>
      </c>
      <c r="U651" s="1">
        <v>45836.041666666664</v>
      </c>
    </row>
    <row r="652" spans="3:21" x14ac:dyDescent="0.25">
      <c r="C652" s="1">
        <v>45775.083333333336</v>
      </c>
      <c r="D652">
        <v>1.3</v>
      </c>
      <c r="E652">
        <v>88</v>
      </c>
      <c r="F652">
        <v>6</v>
      </c>
      <c r="G652">
        <v>89.35</v>
      </c>
      <c r="M652" s="1">
        <v>45805.083333333336</v>
      </c>
      <c r="N652">
        <v>11.8</v>
      </c>
      <c r="O652">
        <v>62</v>
      </c>
      <c r="P652">
        <v>4</v>
      </c>
      <c r="Q652">
        <v>89.38</v>
      </c>
      <c r="U652" s="1">
        <v>45836.083333333336</v>
      </c>
    </row>
    <row r="653" spans="3:21" x14ac:dyDescent="0.25">
      <c r="C653" s="1">
        <v>45775.125</v>
      </c>
      <c r="D653">
        <v>1.7</v>
      </c>
      <c r="E653">
        <v>86</v>
      </c>
      <c r="F653">
        <v>5</v>
      </c>
      <c r="G653">
        <v>89.34</v>
      </c>
      <c r="M653" s="1">
        <v>45805.125</v>
      </c>
      <c r="N653">
        <v>10.6</v>
      </c>
      <c r="O653">
        <v>62</v>
      </c>
      <c r="P653">
        <v>5</v>
      </c>
      <c r="Q653">
        <v>89.42</v>
      </c>
      <c r="U653" s="1">
        <v>45836.125</v>
      </c>
    </row>
    <row r="654" spans="3:21" x14ac:dyDescent="0.25">
      <c r="C654" s="1">
        <v>45775.166666666664</v>
      </c>
      <c r="D654">
        <v>0.5</v>
      </c>
      <c r="E654">
        <v>89</v>
      </c>
      <c r="F654">
        <v>11</v>
      </c>
      <c r="G654">
        <v>89.31</v>
      </c>
      <c r="M654" s="1">
        <v>45805.166666666664</v>
      </c>
      <c r="N654">
        <v>10.1</v>
      </c>
      <c r="O654">
        <v>65</v>
      </c>
      <c r="P654">
        <v>4</v>
      </c>
      <c r="Q654">
        <v>89.43</v>
      </c>
      <c r="U654" s="1">
        <v>45836.166666666664</v>
      </c>
    </row>
    <row r="655" spans="3:21" x14ac:dyDescent="0.25">
      <c r="C655" s="1">
        <v>45775.208333333336</v>
      </c>
      <c r="D655">
        <v>0.2</v>
      </c>
      <c r="E655">
        <v>89</v>
      </c>
      <c r="F655">
        <v>10</v>
      </c>
      <c r="G655">
        <v>89.27</v>
      </c>
      <c r="M655" s="1">
        <v>45805.208333333336</v>
      </c>
      <c r="N655">
        <v>10</v>
      </c>
      <c r="O655">
        <v>66</v>
      </c>
      <c r="P655">
        <v>0</v>
      </c>
      <c r="Q655">
        <v>89.45</v>
      </c>
      <c r="U655" s="1">
        <v>45836.208333333336</v>
      </c>
    </row>
    <row r="656" spans="3:21" x14ac:dyDescent="0.25">
      <c r="C656" s="1">
        <v>45775.25</v>
      </c>
      <c r="D656">
        <v>0.4</v>
      </c>
      <c r="E656">
        <v>88</v>
      </c>
      <c r="F656">
        <v>8</v>
      </c>
      <c r="G656">
        <v>89.22</v>
      </c>
      <c r="M656" s="1">
        <v>45805.25</v>
      </c>
      <c r="N656">
        <v>12.5</v>
      </c>
      <c r="O656">
        <v>66</v>
      </c>
      <c r="P656">
        <v>0</v>
      </c>
      <c r="Q656">
        <v>89.48</v>
      </c>
      <c r="U656" s="1">
        <v>45836.25</v>
      </c>
    </row>
    <row r="657" spans="3:21" x14ac:dyDescent="0.25">
      <c r="C657" s="1">
        <v>45775.291666666664</v>
      </c>
      <c r="D657">
        <v>2.5</v>
      </c>
      <c r="E657">
        <v>81</v>
      </c>
      <c r="F657">
        <v>12</v>
      </c>
      <c r="G657">
        <v>89.23</v>
      </c>
      <c r="M657" s="1">
        <v>45805.291666666664</v>
      </c>
      <c r="N657">
        <v>15</v>
      </c>
      <c r="O657">
        <v>51</v>
      </c>
      <c r="P657">
        <v>4</v>
      </c>
      <c r="Q657">
        <v>89.51</v>
      </c>
      <c r="U657" s="1">
        <v>45836.291666666664</v>
      </c>
    </row>
    <row r="658" spans="3:21" x14ac:dyDescent="0.25">
      <c r="C658" s="1">
        <v>45775.333333333336</v>
      </c>
      <c r="D658">
        <v>4</v>
      </c>
      <c r="E658">
        <v>72</v>
      </c>
      <c r="F658">
        <v>20</v>
      </c>
      <c r="G658">
        <v>89.23</v>
      </c>
      <c r="M658" s="1">
        <v>45805.333333333336</v>
      </c>
      <c r="N658">
        <v>17.899999999999999</v>
      </c>
      <c r="O658">
        <v>42</v>
      </c>
      <c r="P658">
        <v>0</v>
      </c>
      <c r="Q658">
        <v>89.51</v>
      </c>
      <c r="U658" s="1">
        <v>45836.333333333336</v>
      </c>
    </row>
    <row r="659" spans="3:21" x14ac:dyDescent="0.25">
      <c r="C659" s="1">
        <v>45775.375</v>
      </c>
      <c r="D659">
        <v>5.9</v>
      </c>
      <c r="E659">
        <v>59</v>
      </c>
      <c r="F659">
        <v>27</v>
      </c>
      <c r="G659">
        <v>89.17</v>
      </c>
      <c r="M659" s="1">
        <v>45805.375</v>
      </c>
      <c r="N659">
        <v>20.5</v>
      </c>
      <c r="O659">
        <v>32</v>
      </c>
      <c r="P659">
        <v>3</v>
      </c>
      <c r="Q659">
        <v>89.49</v>
      </c>
      <c r="U659" s="1">
        <v>45836.375</v>
      </c>
    </row>
    <row r="660" spans="3:21" x14ac:dyDescent="0.25">
      <c r="C660" s="1">
        <v>45775.416666666664</v>
      </c>
      <c r="D660">
        <v>7.2</v>
      </c>
      <c r="E660">
        <v>59</v>
      </c>
      <c r="F660">
        <v>28</v>
      </c>
      <c r="G660">
        <v>89.06</v>
      </c>
      <c r="M660" s="1">
        <v>45805.416666666664</v>
      </c>
      <c r="N660">
        <v>22.5</v>
      </c>
      <c r="O660">
        <v>32</v>
      </c>
      <c r="P660">
        <v>19</v>
      </c>
      <c r="Q660">
        <v>89.47</v>
      </c>
      <c r="U660" s="1">
        <v>45836.416666666664</v>
      </c>
    </row>
    <row r="661" spans="3:21" x14ac:dyDescent="0.25">
      <c r="C661" s="1">
        <v>45775.458333333336</v>
      </c>
      <c r="D661">
        <v>9.5</v>
      </c>
      <c r="E661">
        <v>50</v>
      </c>
      <c r="F661">
        <v>24</v>
      </c>
      <c r="G661">
        <v>88.95</v>
      </c>
      <c r="M661" s="1">
        <v>45805.458333333336</v>
      </c>
      <c r="N661">
        <v>23.3</v>
      </c>
      <c r="O661">
        <v>28</v>
      </c>
      <c r="P661">
        <v>17</v>
      </c>
      <c r="Q661">
        <v>89.44</v>
      </c>
      <c r="U661" s="1">
        <v>45836.458333333336</v>
      </c>
    </row>
    <row r="662" spans="3:21" x14ac:dyDescent="0.25">
      <c r="C662" s="1">
        <v>45775.5</v>
      </c>
      <c r="D662">
        <v>11.6</v>
      </c>
      <c r="E662">
        <v>45</v>
      </c>
      <c r="F662">
        <v>23</v>
      </c>
      <c r="G662">
        <v>88.85</v>
      </c>
      <c r="M662" s="1">
        <v>45805.5</v>
      </c>
      <c r="N662">
        <v>24.4</v>
      </c>
      <c r="O662">
        <v>26</v>
      </c>
      <c r="P662">
        <v>20</v>
      </c>
      <c r="Q662">
        <v>89.36</v>
      </c>
      <c r="U662" s="1">
        <v>45836.5</v>
      </c>
    </row>
    <row r="663" spans="3:21" x14ac:dyDescent="0.25">
      <c r="C663" s="1">
        <v>45775.541666666664</v>
      </c>
      <c r="D663">
        <v>13.6</v>
      </c>
      <c r="E663">
        <v>40</v>
      </c>
      <c r="F663">
        <v>19</v>
      </c>
      <c r="G663">
        <v>88.74</v>
      </c>
      <c r="M663" s="1">
        <v>45805.541666666664</v>
      </c>
      <c r="N663">
        <v>24.9</v>
      </c>
      <c r="O663">
        <v>28</v>
      </c>
      <c r="P663">
        <v>25</v>
      </c>
      <c r="Q663">
        <v>89.32</v>
      </c>
      <c r="U663" s="1">
        <v>45836.541666666664</v>
      </c>
    </row>
    <row r="664" spans="3:21" x14ac:dyDescent="0.25">
      <c r="C664" s="1">
        <v>45775.583333333336</v>
      </c>
      <c r="D664">
        <v>15.1</v>
      </c>
      <c r="E664">
        <v>35</v>
      </c>
      <c r="F664">
        <v>13</v>
      </c>
      <c r="G664">
        <v>88.65</v>
      </c>
      <c r="M664" s="1">
        <v>45805.583333333336</v>
      </c>
      <c r="N664">
        <v>25.7</v>
      </c>
      <c r="O664">
        <v>29</v>
      </c>
      <c r="P664">
        <v>16</v>
      </c>
      <c r="Q664">
        <v>89.28</v>
      </c>
      <c r="U664" s="1">
        <v>45836.583333333336</v>
      </c>
    </row>
    <row r="665" spans="3:21" x14ac:dyDescent="0.25">
      <c r="C665" s="1">
        <v>45775.625</v>
      </c>
      <c r="D665">
        <v>15.5</v>
      </c>
      <c r="E665">
        <v>34</v>
      </c>
      <c r="F665">
        <v>14</v>
      </c>
      <c r="G665">
        <v>88.54</v>
      </c>
      <c r="M665" s="1">
        <v>45805.625</v>
      </c>
      <c r="N665">
        <v>26.3</v>
      </c>
      <c r="O665">
        <v>27</v>
      </c>
      <c r="P665">
        <v>15</v>
      </c>
      <c r="Q665">
        <v>89.22</v>
      </c>
      <c r="U665" s="1">
        <v>45836.625</v>
      </c>
    </row>
    <row r="666" spans="3:21" x14ac:dyDescent="0.25">
      <c r="C666" s="1">
        <v>45775.666666666664</v>
      </c>
      <c r="D666">
        <v>15.4</v>
      </c>
      <c r="E666">
        <v>29</v>
      </c>
      <c r="F666">
        <v>7</v>
      </c>
      <c r="G666">
        <v>88.49</v>
      </c>
      <c r="M666" s="1">
        <v>45805.666666666664</v>
      </c>
      <c r="N666">
        <v>26.1</v>
      </c>
      <c r="O666">
        <v>24</v>
      </c>
      <c r="P666">
        <v>22</v>
      </c>
      <c r="Q666">
        <v>89.17</v>
      </c>
      <c r="U666" s="1">
        <v>45836.666666666664</v>
      </c>
    </row>
    <row r="667" spans="3:21" x14ac:dyDescent="0.25">
      <c r="C667" s="1">
        <v>45775.708333333336</v>
      </c>
      <c r="D667">
        <v>15.6</v>
      </c>
      <c r="E667">
        <v>26</v>
      </c>
      <c r="F667">
        <v>5</v>
      </c>
      <c r="G667">
        <v>88.44</v>
      </c>
      <c r="M667" s="1">
        <v>45805.708333333336</v>
      </c>
      <c r="N667">
        <v>25.7</v>
      </c>
      <c r="O667">
        <v>23</v>
      </c>
      <c r="P667">
        <v>25</v>
      </c>
      <c r="Q667">
        <v>89.14</v>
      </c>
      <c r="U667" s="1">
        <v>45836.708333333336</v>
      </c>
    </row>
    <row r="668" spans="3:21" x14ac:dyDescent="0.25">
      <c r="C668" s="1">
        <v>45775.75</v>
      </c>
      <c r="D668">
        <v>15.4</v>
      </c>
      <c r="E668">
        <v>26</v>
      </c>
      <c r="F668">
        <v>12</v>
      </c>
      <c r="G668">
        <v>88.39</v>
      </c>
      <c r="M668" s="1">
        <v>45805.75</v>
      </c>
      <c r="N668">
        <v>25.2</v>
      </c>
      <c r="O668">
        <v>25</v>
      </c>
      <c r="P668">
        <v>18</v>
      </c>
      <c r="Q668">
        <v>89.09</v>
      </c>
      <c r="U668" s="1">
        <v>45836.75</v>
      </c>
    </row>
    <row r="669" spans="3:21" x14ac:dyDescent="0.25">
      <c r="C669" s="1">
        <v>45775.791666666664</v>
      </c>
      <c r="D669">
        <v>13.9</v>
      </c>
      <c r="E669">
        <v>33</v>
      </c>
      <c r="F669">
        <v>10</v>
      </c>
      <c r="G669">
        <v>88.35</v>
      </c>
      <c r="M669" s="1">
        <v>45805.791666666664</v>
      </c>
      <c r="N669">
        <v>24</v>
      </c>
      <c r="O669">
        <v>26</v>
      </c>
      <c r="P669">
        <v>27</v>
      </c>
      <c r="Q669">
        <v>89.08</v>
      </c>
      <c r="U669" s="1">
        <v>45836.791666666664</v>
      </c>
    </row>
    <row r="670" spans="3:21" x14ac:dyDescent="0.25">
      <c r="C670" s="1">
        <v>45775.833333333336</v>
      </c>
      <c r="D670">
        <v>14.6</v>
      </c>
      <c r="E670">
        <v>32</v>
      </c>
      <c r="F670">
        <v>5</v>
      </c>
      <c r="G670">
        <v>88.36</v>
      </c>
      <c r="M670" s="1">
        <v>45805.833333333336</v>
      </c>
      <c r="N670">
        <v>22.3</v>
      </c>
      <c r="O670">
        <v>31</v>
      </c>
      <c r="P670">
        <v>23</v>
      </c>
      <c r="Q670">
        <v>89.05</v>
      </c>
      <c r="U670" s="1">
        <v>45836.833333333336</v>
      </c>
    </row>
    <row r="671" spans="3:21" x14ac:dyDescent="0.25">
      <c r="C671" s="1">
        <v>45775.875</v>
      </c>
      <c r="D671">
        <v>13.9</v>
      </c>
      <c r="E671">
        <v>33</v>
      </c>
      <c r="F671">
        <v>21</v>
      </c>
      <c r="G671">
        <v>88.39</v>
      </c>
      <c r="M671" s="1">
        <v>45805.875</v>
      </c>
      <c r="N671">
        <v>20.5</v>
      </c>
      <c r="O671">
        <v>36</v>
      </c>
      <c r="P671">
        <v>19</v>
      </c>
      <c r="Q671">
        <v>89.04</v>
      </c>
      <c r="U671" s="1">
        <v>45836.875</v>
      </c>
    </row>
    <row r="672" spans="3:21" x14ac:dyDescent="0.25">
      <c r="C672" s="1">
        <v>45775.916666666664</v>
      </c>
      <c r="D672">
        <v>13.3</v>
      </c>
      <c r="E672">
        <v>35</v>
      </c>
      <c r="F672">
        <v>24</v>
      </c>
      <c r="G672">
        <v>88.37</v>
      </c>
      <c r="M672" s="1">
        <v>45805.916666666664</v>
      </c>
      <c r="N672">
        <v>18.5</v>
      </c>
      <c r="O672">
        <v>40</v>
      </c>
      <c r="P672">
        <v>20</v>
      </c>
      <c r="Q672">
        <v>89.02</v>
      </c>
      <c r="U672" s="1">
        <v>45836.916666666664</v>
      </c>
    </row>
    <row r="673" spans="3:21" x14ac:dyDescent="0.25">
      <c r="C673" s="1">
        <v>45775.958333333336</v>
      </c>
      <c r="D673">
        <v>12.3</v>
      </c>
      <c r="E673">
        <v>37</v>
      </c>
      <c r="F673">
        <v>21</v>
      </c>
      <c r="G673">
        <v>88.37</v>
      </c>
      <c r="M673" s="1">
        <v>45805.958333333336</v>
      </c>
      <c r="N673">
        <v>16</v>
      </c>
      <c r="O673">
        <v>47</v>
      </c>
      <c r="P673">
        <v>14</v>
      </c>
      <c r="Q673">
        <v>88.99</v>
      </c>
      <c r="U673" s="1">
        <v>45836.958333333336</v>
      </c>
    </row>
    <row r="674" spans="3:21" x14ac:dyDescent="0.25">
      <c r="C674" s="1">
        <v>45776</v>
      </c>
      <c r="D674">
        <v>11.9</v>
      </c>
      <c r="E674">
        <v>39</v>
      </c>
      <c r="F674">
        <v>26</v>
      </c>
      <c r="G674">
        <v>88.35</v>
      </c>
      <c r="M674" s="1">
        <v>45806</v>
      </c>
      <c r="N674">
        <v>15.5</v>
      </c>
      <c r="O674">
        <v>50</v>
      </c>
      <c r="P674">
        <v>15</v>
      </c>
      <c r="Q674">
        <v>88.95</v>
      </c>
      <c r="U674" s="1">
        <v>45837</v>
      </c>
    </row>
    <row r="675" spans="3:21" x14ac:dyDescent="0.25">
      <c r="C675" s="1">
        <v>45776.041666666664</v>
      </c>
      <c r="D675">
        <v>12</v>
      </c>
      <c r="E675">
        <v>38</v>
      </c>
      <c r="F675">
        <v>18</v>
      </c>
      <c r="G675">
        <v>88.35</v>
      </c>
      <c r="M675" s="1">
        <v>45806.041666666664</v>
      </c>
      <c r="N675">
        <v>15</v>
      </c>
      <c r="O675">
        <v>53</v>
      </c>
      <c r="P675">
        <v>13</v>
      </c>
      <c r="Q675">
        <v>88.9</v>
      </c>
      <c r="U675" s="1">
        <v>45837.041666666664</v>
      </c>
    </row>
    <row r="676" spans="3:21" x14ac:dyDescent="0.25">
      <c r="C676" s="1">
        <v>45776.083333333336</v>
      </c>
      <c r="D676">
        <v>11.5</v>
      </c>
      <c r="E676">
        <v>39</v>
      </c>
      <c r="F676">
        <v>19</v>
      </c>
      <c r="G676">
        <v>88.34</v>
      </c>
      <c r="M676" s="1">
        <v>45806.083333333336</v>
      </c>
      <c r="N676">
        <v>13.5</v>
      </c>
      <c r="O676">
        <v>58</v>
      </c>
      <c r="P676">
        <v>11</v>
      </c>
      <c r="Q676">
        <v>88.85</v>
      </c>
      <c r="U676" s="1">
        <v>45837.083333333336</v>
      </c>
    </row>
    <row r="677" spans="3:21" x14ac:dyDescent="0.25">
      <c r="C677" s="1">
        <v>45776.125</v>
      </c>
      <c r="D677">
        <v>11.7</v>
      </c>
      <c r="E677">
        <v>39</v>
      </c>
      <c r="F677">
        <v>16</v>
      </c>
      <c r="G677">
        <v>88.32</v>
      </c>
      <c r="M677" s="1">
        <v>45806.125</v>
      </c>
      <c r="N677">
        <v>13.8</v>
      </c>
      <c r="O677">
        <v>57</v>
      </c>
      <c r="P677">
        <v>12</v>
      </c>
      <c r="Q677">
        <v>88.8</v>
      </c>
      <c r="U677" s="1">
        <v>45837.125</v>
      </c>
    </row>
    <row r="678" spans="3:21" x14ac:dyDescent="0.25">
      <c r="C678" s="1">
        <v>45776.166666666664</v>
      </c>
      <c r="D678">
        <v>11.7</v>
      </c>
      <c r="E678">
        <v>38</v>
      </c>
      <c r="F678">
        <v>23</v>
      </c>
      <c r="G678">
        <v>88.29</v>
      </c>
      <c r="M678" s="1">
        <v>45806.166666666664</v>
      </c>
      <c r="N678">
        <v>12</v>
      </c>
      <c r="O678">
        <v>65</v>
      </c>
      <c r="P678">
        <v>10</v>
      </c>
      <c r="Q678">
        <v>88.74</v>
      </c>
      <c r="U678" s="1">
        <v>45837.166666666664</v>
      </c>
    </row>
    <row r="679" spans="3:21" x14ac:dyDescent="0.25">
      <c r="C679" s="1">
        <v>45776.208333333336</v>
      </c>
      <c r="D679">
        <v>11.2</v>
      </c>
      <c r="E679">
        <v>39</v>
      </c>
      <c r="F679">
        <v>23</v>
      </c>
      <c r="G679">
        <v>88.26</v>
      </c>
      <c r="M679" s="1">
        <v>45806.208333333336</v>
      </c>
      <c r="N679">
        <v>11.9</v>
      </c>
      <c r="O679">
        <v>67</v>
      </c>
      <c r="P679">
        <v>9</v>
      </c>
      <c r="Q679">
        <v>88.72</v>
      </c>
      <c r="U679" s="1">
        <v>45837.208333333336</v>
      </c>
    </row>
    <row r="680" spans="3:21" x14ac:dyDescent="0.25">
      <c r="C680" s="1">
        <v>45776.25</v>
      </c>
      <c r="D680">
        <v>11.4</v>
      </c>
      <c r="E680">
        <v>38</v>
      </c>
      <c r="F680">
        <v>25</v>
      </c>
      <c r="G680">
        <v>88.24</v>
      </c>
      <c r="M680" s="1">
        <v>45806.25</v>
      </c>
      <c r="N680">
        <v>14</v>
      </c>
      <c r="O680">
        <v>59</v>
      </c>
      <c r="P680">
        <v>7</v>
      </c>
      <c r="Q680">
        <v>88.67</v>
      </c>
      <c r="U680" s="1">
        <v>45837.25</v>
      </c>
    </row>
    <row r="681" spans="3:21" x14ac:dyDescent="0.25">
      <c r="C681" s="1">
        <v>45776.291666666664</v>
      </c>
      <c r="D681">
        <v>11.4</v>
      </c>
      <c r="E681">
        <v>38</v>
      </c>
      <c r="F681">
        <v>27</v>
      </c>
      <c r="G681">
        <v>88.23</v>
      </c>
      <c r="M681" s="1">
        <v>45806.291666666664</v>
      </c>
      <c r="N681">
        <v>16</v>
      </c>
      <c r="O681">
        <v>53</v>
      </c>
      <c r="P681">
        <v>9</v>
      </c>
      <c r="Q681">
        <v>88.65</v>
      </c>
      <c r="U681" s="1">
        <v>45837.291666666664</v>
      </c>
    </row>
    <row r="682" spans="3:21" x14ac:dyDescent="0.25">
      <c r="C682" s="1">
        <v>45776.333333333336</v>
      </c>
      <c r="D682">
        <v>10.3</v>
      </c>
      <c r="E682">
        <v>44</v>
      </c>
      <c r="F682">
        <v>9</v>
      </c>
      <c r="G682">
        <v>88.32</v>
      </c>
      <c r="M682" s="1">
        <v>45806.333333333336</v>
      </c>
      <c r="N682">
        <v>18.399999999999999</v>
      </c>
      <c r="O682">
        <v>48</v>
      </c>
      <c r="P682">
        <v>12</v>
      </c>
      <c r="Q682">
        <v>88.6</v>
      </c>
      <c r="U682" s="1">
        <v>45837.333333333336</v>
      </c>
    </row>
    <row r="683" spans="3:21" x14ac:dyDescent="0.25">
      <c r="C683" s="1">
        <v>45776.375</v>
      </c>
      <c r="D683">
        <v>11</v>
      </c>
      <c r="E683">
        <v>46</v>
      </c>
      <c r="F683">
        <v>12</v>
      </c>
      <c r="G683">
        <v>88.37</v>
      </c>
      <c r="M683" s="1">
        <v>45806.375</v>
      </c>
      <c r="N683">
        <v>20.8</v>
      </c>
      <c r="O683">
        <v>44</v>
      </c>
      <c r="P683">
        <v>13</v>
      </c>
      <c r="Q683">
        <v>88.58</v>
      </c>
      <c r="U683" s="1">
        <v>45837.375</v>
      </c>
    </row>
    <row r="684" spans="3:21" x14ac:dyDescent="0.25">
      <c r="C684" s="1">
        <v>45776.416666666664</v>
      </c>
      <c r="D684">
        <v>11.8</v>
      </c>
      <c r="E684">
        <v>42</v>
      </c>
      <c r="F684">
        <v>21</v>
      </c>
      <c r="G684">
        <v>88.35</v>
      </c>
      <c r="M684" s="1">
        <v>45806.416666666664</v>
      </c>
      <c r="N684">
        <v>23.5</v>
      </c>
      <c r="O684">
        <v>37</v>
      </c>
      <c r="P684">
        <v>13</v>
      </c>
      <c r="Q684">
        <v>88.52</v>
      </c>
      <c r="U684" s="1">
        <v>45837.416666666664</v>
      </c>
    </row>
    <row r="685" spans="3:21" x14ac:dyDescent="0.25">
      <c r="C685" s="1">
        <v>45776.458333333336</v>
      </c>
      <c r="D685">
        <v>12.7</v>
      </c>
      <c r="E685">
        <v>41</v>
      </c>
      <c r="F685">
        <v>10</v>
      </c>
      <c r="G685">
        <v>88.34</v>
      </c>
      <c r="M685" s="1">
        <v>45806.458333333336</v>
      </c>
      <c r="N685">
        <v>26</v>
      </c>
      <c r="O685">
        <v>35</v>
      </c>
      <c r="P685">
        <v>13</v>
      </c>
      <c r="Q685">
        <v>88.46</v>
      </c>
      <c r="U685" s="1">
        <v>45837.458333333336</v>
      </c>
    </row>
    <row r="686" spans="3:21" x14ac:dyDescent="0.25">
      <c r="C686" s="1">
        <v>45776.5</v>
      </c>
      <c r="D686">
        <v>12.5</v>
      </c>
      <c r="E686">
        <v>41</v>
      </c>
      <c r="F686">
        <v>16</v>
      </c>
      <c r="G686">
        <v>88.32</v>
      </c>
      <c r="M686" s="1">
        <v>45806.5</v>
      </c>
      <c r="N686">
        <v>27.7</v>
      </c>
      <c r="O686">
        <v>29</v>
      </c>
      <c r="P686">
        <v>12</v>
      </c>
      <c r="Q686">
        <v>88.39</v>
      </c>
      <c r="U686" s="1">
        <v>45837.5</v>
      </c>
    </row>
    <row r="687" spans="3:21" x14ac:dyDescent="0.25">
      <c r="C687" s="1">
        <v>45776.541666666664</v>
      </c>
      <c r="D687">
        <v>14</v>
      </c>
      <c r="E687">
        <v>37</v>
      </c>
      <c r="F687">
        <v>8</v>
      </c>
      <c r="G687">
        <v>88.28</v>
      </c>
      <c r="M687" s="1">
        <v>45806.541666666664</v>
      </c>
      <c r="N687">
        <v>28.9</v>
      </c>
      <c r="O687">
        <v>24</v>
      </c>
      <c r="P687">
        <v>13</v>
      </c>
      <c r="Q687">
        <v>88.34</v>
      </c>
      <c r="U687" s="1">
        <v>45837.541666666664</v>
      </c>
    </row>
    <row r="688" spans="3:21" x14ac:dyDescent="0.25">
      <c r="C688" s="1">
        <v>45776.583333333336</v>
      </c>
      <c r="D688">
        <v>14.4</v>
      </c>
      <c r="E688">
        <v>39</v>
      </c>
      <c r="F688">
        <v>9</v>
      </c>
      <c r="G688">
        <v>88.22</v>
      </c>
      <c r="M688" s="1">
        <v>45806.583333333336</v>
      </c>
      <c r="N688">
        <v>28.4</v>
      </c>
      <c r="O688">
        <v>21</v>
      </c>
      <c r="P688">
        <v>14</v>
      </c>
      <c r="Q688">
        <v>88.26</v>
      </c>
      <c r="U688" s="1">
        <v>45837.583333333336</v>
      </c>
    </row>
    <row r="689" spans="3:21" x14ac:dyDescent="0.25">
      <c r="C689" s="1">
        <v>45776.625</v>
      </c>
      <c r="D689">
        <v>14.3</v>
      </c>
      <c r="E689">
        <v>35</v>
      </c>
      <c r="F689">
        <v>9</v>
      </c>
      <c r="G689">
        <v>88.16</v>
      </c>
      <c r="M689" s="1">
        <v>45806.625</v>
      </c>
      <c r="N689">
        <v>29.1</v>
      </c>
      <c r="O689">
        <v>22</v>
      </c>
      <c r="P689">
        <v>17</v>
      </c>
      <c r="Q689">
        <v>88.19</v>
      </c>
      <c r="U689" s="1">
        <v>45837.625</v>
      </c>
    </row>
    <row r="690" spans="3:21" x14ac:dyDescent="0.25">
      <c r="C690" s="1">
        <v>45776.666666666664</v>
      </c>
      <c r="D690">
        <v>8.6</v>
      </c>
      <c r="E690">
        <v>57</v>
      </c>
      <c r="F690">
        <v>41</v>
      </c>
      <c r="G690">
        <v>88.3</v>
      </c>
      <c r="M690" s="1">
        <v>45806.666666666664</v>
      </c>
      <c r="N690">
        <v>29.9</v>
      </c>
      <c r="O690">
        <v>18</v>
      </c>
      <c r="P690">
        <v>24</v>
      </c>
      <c r="Q690">
        <v>88.13</v>
      </c>
      <c r="U690" s="1">
        <v>45837.666666666664</v>
      </c>
    </row>
    <row r="691" spans="3:21" x14ac:dyDescent="0.25">
      <c r="C691" s="1">
        <v>45776.708333333336</v>
      </c>
      <c r="D691">
        <v>9.4</v>
      </c>
      <c r="E691">
        <v>73</v>
      </c>
      <c r="F691">
        <v>32</v>
      </c>
      <c r="G691">
        <v>88.3</v>
      </c>
      <c r="M691" s="1">
        <v>45806.708333333336</v>
      </c>
      <c r="N691">
        <v>28.8</v>
      </c>
      <c r="O691">
        <v>21</v>
      </c>
      <c r="P691">
        <v>40</v>
      </c>
      <c r="Q691">
        <v>88.1</v>
      </c>
      <c r="U691" s="1">
        <v>45837.708333333336</v>
      </c>
    </row>
    <row r="692" spans="3:21" x14ac:dyDescent="0.25">
      <c r="C692" s="1">
        <v>45776.75</v>
      </c>
      <c r="D692">
        <v>8.5</v>
      </c>
      <c r="E692">
        <v>67</v>
      </c>
      <c r="F692">
        <v>33</v>
      </c>
      <c r="G692">
        <v>88.42</v>
      </c>
      <c r="M692" s="1">
        <v>45806.75</v>
      </c>
      <c r="N692">
        <v>25.8</v>
      </c>
      <c r="O692">
        <v>25</v>
      </c>
      <c r="P692">
        <v>40</v>
      </c>
      <c r="Q692">
        <v>88.17</v>
      </c>
      <c r="U692" s="1">
        <v>45837.75</v>
      </c>
    </row>
    <row r="693" spans="3:21" x14ac:dyDescent="0.25">
      <c r="C693" s="1">
        <v>45776.791666666664</v>
      </c>
      <c r="D693">
        <v>5.8</v>
      </c>
      <c r="E693">
        <v>86</v>
      </c>
      <c r="F693">
        <v>32</v>
      </c>
      <c r="G693">
        <v>88.58</v>
      </c>
      <c r="M693" s="1">
        <v>45806.791666666664</v>
      </c>
      <c r="N693">
        <v>19.8</v>
      </c>
      <c r="O693">
        <v>50</v>
      </c>
      <c r="P693">
        <v>32</v>
      </c>
      <c r="Q693">
        <v>88.39</v>
      </c>
      <c r="U693" s="1">
        <v>45837.791666666664</v>
      </c>
    </row>
    <row r="694" spans="3:21" x14ac:dyDescent="0.25">
      <c r="C694" s="1">
        <v>45776.833333333336</v>
      </c>
      <c r="D694">
        <v>5.6</v>
      </c>
      <c r="E694">
        <v>82</v>
      </c>
      <c r="F694">
        <v>16</v>
      </c>
      <c r="G694">
        <v>88.64</v>
      </c>
      <c r="M694" s="1">
        <v>45806.833333333336</v>
      </c>
      <c r="N694">
        <v>17.600000000000001</v>
      </c>
      <c r="O694">
        <v>52</v>
      </c>
      <c r="P694">
        <v>32</v>
      </c>
      <c r="Q694">
        <v>88.45</v>
      </c>
      <c r="U694" s="1">
        <v>45837.833333333336</v>
      </c>
    </row>
    <row r="695" spans="3:21" x14ac:dyDescent="0.25">
      <c r="C695" s="1">
        <v>45776.875</v>
      </c>
      <c r="D695">
        <v>6.2</v>
      </c>
      <c r="E695">
        <v>76</v>
      </c>
      <c r="F695">
        <v>10</v>
      </c>
      <c r="G695">
        <v>88.71</v>
      </c>
      <c r="M695" s="1">
        <v>45806.875</v>
      </c>
      <c r="N695">
        <v>17.5</v>
      </c>
      <c r="O695">
        <v>47</v>
      </c>
      <c r="P695">
        <v>28</v>
      </c>
      <c r="Q695">
        <v>88.52</v>
      </c>
      <c r="U695" s="1">
        <v>45837.875</v>
      </c>
    </row>
    <row r="696" spans="3:21" x14ac:dyDescent="0.25">
      <c r="C696" s="1">
        <v>45776.916666666664</v>
      </c>
      <c r="D696">
        <v>7.6</v>
      </c>
      <c r="E696">
        <v>61</v>
      </c>
      <c r="F696">
        <v>20</v>
      </c>
      <c r="G696">
        <v>88.73</v>
      </c>
      <c r="M696" s="1">
        <v>45806.916666666664</v>
      </c>
      <c r="N696">
        <v>17.399999999999999</v>
      </c>
      <c r="O696">
        <v>39</v>
      </c>
      <c r="P696">
        <v>20</v>
      </c>
      <c r="Q696">
        <v>88.74</v>
      </c>
      <c r="U696" s="1">
        <v>45837.916666666664</v>
      </c>
    </row>
    <row r="697" spans="3:21" x14ac:dyDescent="0.25">
      <c r="C697" s="1">
        <v>45776.958333333336</v>
      </c>
      <c r="D697">
        <v>6.8</v>
      </c>
      <c r="E697">
        <v>66</v>
      </c>
      <c r="F697">
        <v>7</v>
      </c>
      <c r="G697">
        <v>88.77</v>
      </c>
      <c r="M697" s="1">
        <v>45806.958333333336</v>
      </c>
      <c r="N697">
        <v>16.899999999999999</v>
      </c>
      <c r="O697">
        <v>42</v>
      </c>
      <c r="P697">
        <v>16</v>
      </c>
      <c r="Q697">
        <v>88.9</v>
      </c>
      <c r="U697" s="1">
        <v>45837.958333333336</v>
      </c>
    </row>
    <row r="698" spans="3:21" x14ac:dyDescent="0.25">
      <c r="C698" s="1">
        <v>45777</v>
      </c>
      <c r="D698">
        <v>7</v>
      </c>
      <c r="E698">
        <v>61</v>
      </c>
      <c r="F698">
        <v>15</v>
      </c>
      <c r="G698">
        <v>88.83</v>
      </c>
      <c r="M698" s="1">
        <v>45807</v>
      </c>
      <c r="N698">
        <v>15.3</v>
      </c>
      <c r="O698">
        <v>49</v>
      </c>
      <c r="P698">
        <v>22</v>
      </c>
      <c r="Q698">
        <v>89.04</v>
      </c>
      <c r="U698" s="1">
        <v>45838</v>
      </c>
    </row>
    <row r="699" spans="3:21" x14ac:dyDescent="0.25">
      <c r="C699" s="1">
        <v>45777.041666666664</v>
      </c>
      <c r="D699">
        <v>7.2</v>
      </c>
      <c r="E699">
        <v>53</v>
      </c>
      <c r="F699">
        <v>10</v>
      </c>
      <c r="G699">
        <v>88.87</v>
      </c>
      <c r="M699" s="1">
        <v>45807.041666666664</v>
      </c>
      <c r="N699">
        <v>13.6</v>
      </c>
      <c r="O699">
        <v>64</v>
      </c>
      <c r="P699">
        <v>26</v>
      </c>
      <c r="Q699">
        <v>89.18</v>
      </c>
      <c r="U699" s="1">
        <v>45838.041666666664</v>
      </c>
    </row>
    <row r="700" spans="3:21" x14ac:dyDescent="0.25">
      <c r="C700" s="1">
        <v>45777.083333333336</v>
      </c>
      <c r="D700">
        <v>6.5</v>
      </c>
      <c r="E700">
        <v>59</v>
      </c>
      <c r="F700">
        <v>9</v>
      </c>
      <c r="G700">
        <v>88.88</v>
      </c>
      <c r="M700" s="1">
        <v>45807.083333333336</v>
      </c>
      <c r="N700">
        <v>11.9</v>
      </c>
      <c r="O700">
        <v>75</v>
      </c>
      <c r="P700">
        <v>14</v>
      </c>
      <c r="Q700">
        <v>89.25</v>
      </c>
      <c r="U700" s="1">
        <v>45838.083333333336</v>
      </c>
    </row>
    <row r="701" spans="3:21" x14ac:dyDescent="0.25">
      <c r="C701" s="1">
        <v>45777.125</v>
      </c>
      <c r="D701">
        <v>5.7</v>
      </c>
      <c r="E701">
        <v>56</v>
      </c>
      <c r="F701">
        <v>6</v>
      </c>
      <c r="G701">
        <v>88.9</v>
      </c>
      <c r="M701" s="1">
        <v>45807.125</v>
      </c>
      <c r="N701">
        <v>11.4</v>
      </c>
      <c r="O701">
        <v>73</v>
      </c>
      <c r="P701">
        <v>12</v>
      </c>
      <c r="Q701">
        <v>89.3</v>
      </c>
      <c r="U701" s="1">
        <v>45838.125</v>
      </c>
    </row>
    <row r="702" spans="3:21" x14ac:dyDescent="0.25">
      <c r="C702" s="1">
        <v>45777.166666666664</v>
      </c>
      <c r="D702">
        <v>5.0999999999999996</v>
      </c>
      <c r="E702">
        <v>66</v>
      </c>
      <c r="F702">
        <v>7</v>
      </c>
      <c r="G702">
        <v>88.94</v>
      </c>
      <c r="M702" s="1">
        <v>45807.166666666664</v>
      </c>
      <c r="N702">
        <v>10.9</v>
      </c>
      <c r="O702">
        <v>72</v>
      </c>
      <c r="P702">
        <v>13</v>
      </c>
      <c r="Q702">
        <v>89.41</v>
      </c>
      <c r="U702" s="1">
        <v>45838.166666666664</v>
      </c>
    </row>
    <row r="703" spans="3:21" x14ac:dyDescent="0.25">
      <c r="C703" s="1">
        <v>45777.208333333336</v>
      </c>
      <c r="D703">
        <v>6.1</v>
      </c>
      <c r="E703">
        <v>53</v>
      </c>
      <c r="F703">
        <v>3</v>
      </c>
      <c r="G703">
        <v>88.95</v>
      </c>
      <c r="M703" s="1">
        <v>45807.208333333336</v>
      </c>
      <c r="N703">
        <v>10.3</v>
      </c>
      <c r="O703">
        <v>75</v>
      </c>
      <c r="P703">
        <v>3</v>
      </c>
      <c r="Q703">
        <v>89.51</v>
      </c>
      <c r="U703" s="1">
        <v>45838.208333333336</v>
      </c>
    </row>
    <row r="704" spans="3:21" x14ac:dyDescent="0.25">
      <c r="C704" s="1">
        <v>45777.25</v>
      </c>
      <c r="D704">
        <v>5</v>
      </c>
      <c r="E704">
        <v>66</v>
      </c>
      <c r="F704">
        <v>6</v>
      </c>
      <c r="G704">
        <v>88.94</v>
      </c>
      <c r="M704" s="1">
        <v>45807.25</v>
      </c>
      <c r="N704">
        <v>11.5</v>
      </c>
      <c r="O704">
        <v>72</v>
      </c>
      <c r="P704">
        <v>12</v>
      </c>
      <c r="Q704">
        <v>89.61</v>
      </c>
      <c r="U704" s="1">
        <v>45838.25</v>
      </c>
    </row>
    <row r="705" spans="3:21" x14ac:dyDescent="0.25">
      <c r="C705" s="1">
        <v>45777.291666666664</v>
      </c>
      <c r="D705">
        <v>6.7</v>
      </c>
      <c r="E705">
        <v>59</v>
      </c>
      <c r="F705">
        <v>6</v>
      </c>
      <c r="G705">
        <v>88.93</v>
      </c>
      <c r="M705" s="1">
        <v>45807.291666666664</v>
      </c>
      <c r="N705">
        <v>13.2</v>
      </c>
      <c r="O705">
        <v>48</v>
      </c>
      <c r="P705">
        <v>24</v>
      </c>
      <c r="Q705">
        <v>89.66</v>
      </c>
      <c r="U705" s="1">
        <v>45838.291666666664</v>
      </c>
    </row>
    <row r="706" spans="3:21" x14ac:dyDescent="0.25">
      <c r="C706" s="1">
        <v>45777.333333333336</v>
      </c>
      <c r="D706">
        <v>8.6</v>
      </c>
      <c r="E706">
        <v>45</v>
      </c>
      <c r="F706">
        <v>5</v>
      </c>
      <c r="G706">
        <v>88.99</v>
      </c>
      <c r="M706" s="1">
        <v>45807.333333333336</v>
      </c>
      <c r="N706">
        <v>13.7</v>
      </c>
      <c r="O706">
        <v>37</v>
      </c>
      <c r="P706">
        <v>19</v>
      </c>
      <c r="Q706">
        <v>89.7</v>
      </c>
      <c r="U706" s="1">
        <v>45838.333333333336</v>
      </c>
    </row>
    <row r="707" spans="3:21" x14ac:dyDescent="0.25">
      <c r="C707" s="1">
        <v>45777.375</v>
      </c>
      <c r="D707">
        <v>8.8000000000000007</v>
      </c>
      <c r="E707">
        <v>44</v>
      </c>
      <c r="F707">
        <v>6</v>
      </c>
      <c r="G707">
        <v>88.97</v>
      </c>
      <c r="M707" s="1">
        <v>45807.375</v>
      </c>
      <c r="N707">
        <v>15</v>
      </c>
      <c r="O707">
        <v>35</v>
      </c>
      <c r="P707">
        <v>13</v>
      </c>
      <c r="Q707">
        <v>89.72</v>
      </c>
      <c r="U707" s="1">
        <v>45838.375</v>
      </c>
    </row>
    <row r="708" spans="3:21" x14ac:dyDescent="0.25">
      <c r="C708" s="1">
        <v>45777.416666666664</v>
      </c>
      <c r="D708">
        <v>10</v>
      </c>
      <c r="E708">
        <v>42</v>
      </c>
      <c r="F708">
        <v>6</v>
      </c>
      <c r="G708">
        <v>88.97</v>
      </c>
      <c r="M708" s="1">
        <v>45807.416666666664</v>
      </c>
      <c r="N708">
        <v>15.9</v>
      </c>
      <c r="O708">
        <v>38</v>
      </c>
      <c r="P708">
        <v>4</v>
      </c>
      <c r="Q708">
        <v>89.71</v>
      </c>
      <c r="U708" s="1">
        <v>45838.416666666664</v>
      </c>
    </row>
    <row r="709" spans="3:21" x14ac:dyDescent="0.25">
      <c r="C709" s="1">
        <v>45777.458333333336</v>
      </c>
      <c r="D709">
        <v>10.8</v>
      </c>
      <c r="E709">
        <v>37</v>
      </c>
      <c r="F709">
        <v>7</v>
      </c>
      <c r="G709">
        <v>88.94</v>
      </c>
      <c r="M709" s="1">
        <v>45807.458333333336</v>
      </c>
      <c r="N709">
        <v>17.100000000000001</v>
      </c>
      <c r="O709">
        <v>36</v>
      </c>
      <c r="P709">
        <v>7</v>
      </c>
      <c r="Q709">
        <v>89.69</v>
      </c>
      <c r="U709" s="1">
        <v>45838.458333333336</v>
      </c>
    </row>
    <row r="710" spans="3:21" x14ac:dyDescent="0.25">
      <c r="C710" s="1">
        <v>45777.5</v>
      </c>
      <c r="D710">
        <v>11.9</v>
      </c>
      <c r="E710">
        <v>34</v>
      </c>
      <c r="F710">
        <v>14</v>
      </c>
      <c r="G710">
        <v>88.88</v>
      </c>
      <c r="M710" s="1">
        <v>45807.5</v>
      </c>
      <c r="N710">
        <v>18.7</v>
      </c>
      <c r="O710">
        <v>35</v>
      </c>
      <c r="P710">
        <v>11</v>
      </c>
      <c r="Q710">
        <v>89.64</v>
      </c>
      <c r="U710" s="1">
        <v>45838.5</v>
      </c>
    </row>
    <row r="711" spans="3:21" x14ac:dyDescent="0.25">
      <c r="C711" s="1">
        <v>45777.541666666664</v>
      </c>
      <c r="D711">
        <v>12.1</v>
      </c>
      <c r="E711">
        <v>37</v>
      </c>
      <c r="F711">
        <v>6</v>
      </c>
      <c r="G711">
        <v>88.85</v>
      </c>
      <c r="M711" s="1">
        <v>45807.541666666664</v>
      </c>
      <c r="N711">
        <v>20.6</v>
      </c>
      <c r="O711">
        <v>33</v>
      </c>
      <c r="P711">
        <v>20</v>
      </c>
      <c r="Q711">
        <v>89.56</v>
      </c>
      <c r="U711" s="1">
        <v>45838.541666666664</v>
      </c>
    </row>
    <row r="712" spans="3:21" x14ac:dyDescent="0.25">
      <c r="C712" s="1">
        <v>45777.583333333336</v>
      </c>
      <c r="D712">
        <v>12.4</v>
      </c>
      <c r="E712">
        <v>31</v>
      </c>
      <c r="F712">
        <v>10</v>
      </c>
      <c r="G712">
        <v>88.81</v>
      </c>
      <c r="M712" s="1">
        <v>45807.583333333336</v>
      </c>
      <c r="N712">
        <v>22</v>
      </c>
      <c r="O712">
        <v>34</v>
      </c>
      <c r="P712">
        <v>16</v>
      </c>
      <c r="Q712">
        <v>89.51</v>
      </c>
      <c r="U712" s="1">
        <v>45838.583333333336</v>
      </c>
    </row>
    <row r="713" spans="3:21" x14ac:dyDescent="0.25">
      <c r="C713" s="1">
        <v>45777.625</v>
      </c>
      <c r="D713">
        <v>13.3</v>
      </c>
      <c r="E713">
        <v>29</v>
      </c>
      <c r="F713">
        <v>12</v>
      </c>
      <c r="G713">
        <v>88.79</v>
      </c>
      <c r="M713" s="1">
        <v>45807.625</v>
      </c>
      <c r="N713">
        <v>23.5</v>
      </c>
      <c r="O713">
        <v>31</v>
      </c>
      <c r="P713">
        <v>16</v>
      </c>
      <c r="Q713">
        <v>89.44</v>
      </c>
      <c r="U713" s="1">
        <v>45838.625</v>
      </c>
    </row>
    <row r="714" spans="3:21" x14ac:dyDescent="0.25">
      <c r="C714" s="1">
        <v>45777.666666666664</v>
      </c>
      <c r="D714">
        <v>13.8</v>
      </c>
      <c r="E714">
        <v>29</v>
      </c>
      <c r="F714">
        <v>6</v>
      </c>
      <c r="G714">
        <v>88.78</v>
      </c>
      <c r="M714" s="1">
        <v>45807.666666666664</v>
      </c>
      <c r="N714">
        <v>24.8</v>
      </c>
      <c r="O714">
        <v>28</v>
      </c>
      <c r="P714">
        <v>22</v>
      </c>
      <c r="Q714">
        <v>89.36</v>
      </c>
      <c r="U714" s="1">
        <v>45838.666666666664</v>
      </c>
    </row>
    <row r="715" spans="3:21" x14ac:dyDescent="0.25">
      <c r="C715" s="1">
        <v>45777.708333333336</v>
      </c>
      <c r="D715">
        <v>14.1</v>
      </c>
      <c r="E715">
        <v>29</v>
      </c>
      <c r="F715">
        <v>17</v>
      </c>
      <c r="G715">
        <v>88.82</v>
      </c>
      <c r="M715" s="1">
        <v>45807.708333333336</v>
      </c>
      <c r="N715">
        <v>24.9</v>
      </c>
      <c r="O715">
        <v>27</v>
      </c>
      <c r="P715">
        <v>17</v>
      </c>
      <c r="Q715">
        <v>89.3</v>
      </c>
      <c r="U715" s="1">
        <v>45838.708333333336</v>
      </c>
    </row>
    <row r="716" spans="3:21" x14ac:dyDescent="0.25">
      <c r="C716" s="1">
        <v>45777.75</v>
      </c>
      <c r="D716">
        <v>13.5</v>
      </c>
      <c r="E716">
        <v>30</v>
      </c>
      <c r="F716">
        <v>18</v>
      </c>
      <c r="G716">
        <v>88.86</v>
      </c>
      <c r="M716" s="1">
        <v>45807.75</v>
      </c>
      <c r="N716">
        <v>25</v>
      </c>
      <c r="O716">
        <v>27</v>
      </c>
      <c r="P716">
        <v>12</v>
      </c>
      <c r="Q716">
        <v>89.27</v>
      </c>
      <c r="U716" s="1">
        <v>45838.75</v>
      </c>
    </row>
    <row r="717" spans="3:21" x14ac:dyDescent="0.25">
      <c r="C717" s="1">
        <v>45777.791666666664</v>
      </c>
      <c r="D717">
        <v>12.9</v>
      </c>
      <c r="E717">
        <v>32</v>
      </c>
      <c r="F717">
        <v>7</v>
      </c>
      <c r="G717">
        <v>88.87</v>
      </c>
      <c r="M717" s="1">
        <v>45807.791666666664</v>
      </c>
      <c r="N717">
        <v>24.4</v>
      </c>
      <c r="O717">
        <v>24</v>
      </c>
      <c r="P717">
        <v>10</v>
      </c>
      <c r="Q717">
        <v>89.25</v>
      </c>
      <c r="U717" s="1">
        <v>45838.791666666664</v>
      </c>
    </row>
    <row r="718" spans="3:21" x14ac:dyDescent="0.25">
      <c r="C718" s="1">
        <v>45777.833333333336</v>
      </c>
      <c r="D718">
        <v>11.5</v>
      </c>
      <c r="E718">
        <v>35</v>
      </c>
      <c r="F718">
        <v>8</v>
      </c>
      <c r="G718">
        <v>88.93</v>
      </c>
      <c r="M718" s="1">
        <v>45807.833333333336</v>
      </c>
      <c r="N718">
        <v>24.1</v>
      </c>
      <c r="O718">
        <v>22</v>
      </c>
      <c r="P718">
        <v>13</v>
      </c>
      <c r="Q718">
        <v>89.25</v>
      </c>
      <c r="U718" s="1">
        <v>45838.833333333336</v>
      </c>
    </row>
    <row r="719" spans="3:21" x14ac:dyDescent="0.25">
      <c r="C719" s="1">
        <v>45777.875</v>
      </c>
      <c r="D719">
        <v>10</v>
      </c>
      <c r="E719">
        <v>41</v>
      </c>
      <c r="F719">
        <v>3</v>
      </c>
      <c r="G719">
        <v>89.01</v>
      </c>
      <c r="M719" s="1">
        <v>45807.875</v>
      </c>
      <c r="N719">
        <v>22.5</v>
      </c>
      <c r="O719">
        <v>26</v>
      </c>
      <c r="P719">
        <v>11</v>
      </c>
      <c r="Q719">
        <v>89.26</v>
      </c>
      <c r="U719" s="1">
        <v>45838.875</v>
      </c>
    </row>
    <row r="720" spans="3:21" x14ac:dyDescent="0.25">
      <c r="C720" s="1">
        <v>45777.916666666664</v>
      </c>
      <c r="D720">
        <v>8.6999999999999993</v>
      </c>
      <c r="E720">
        <v>44</v>
      </c>
      <c r="F720">
        <v>4</v>
      </c>
      <c r="G720">
        <v>89.06</v>
      </c>
      <c r="M720" s="1">
        <v>45807.916666666664</v>
      </c>
      <c r="N720">
        <v>21.1</v>
      </c>
      <c r="O720">
        <v>29</v>
      </c>
      <c r="P720">
        <v>13</v>
      </c>
      <c r="Q720">
        <v>89.3</v>
      </c>
      <c r="U720" s="1">
        <v>45838.916666666664</v>
      </c>
    </row>
    <row r="721" spans="3:21" x14ac:dyDescent="0.25">
      <c r="C721" s="1">
        <v>45777.958333333336</v>
      </c>
      <c r="D721">
        <v>5.5</v>
      </c>
      <c r="E721">
        <v>58</v>
      </c>
      <c r="F721">
        <v>12</v>
      </c>
      <c r="G721">
        <v>89.1</v>
      </c>
      <c r="M721" s="1">
        <v>45807.958333333336</v>
      </c>
      <c r="N721">
        <v>21.1</v>
      </c>
      <c r="O721">
        <v>28</v>
      </c>
      <c r="P721">
        <v>18</v>
      </c>
      <c r="Q721">
        <v>89.27</v>
      </c>
      <c r="U721" s="1">
        <v>45838.958333333336</v>
      </c>
    </row>
    <row r="722" spans="3:21" x14ac:dyDescent="0.25">
      <c r="M722" s="1">
        <v>45808</v>
      </c>
      <c r="N722">
        <v>20.9</v>
      </c>
      <c r="O722">
        <v>28</v>
      </c>
      <c r="P722">
        <v>16</v>
      </c>
      <c r="Q722">
        <v>89.27</v>
      </c>
    </row>
    <row r="723" spans="3:21" x14ac:dyDescent="0.25">
      <c r="M723" s="1">
        <v>45808.041666666664</v>
      </c>
      <c r="N723">
        <v>19.8</v>
      </c>
      <c r="O723">
        <v>31</v>
      </c>
      <c r="P723">
        <v>0</v>
      </c>
      <c r="Q723">
        <v>89.22</v>
      </c>
    </row>
    <row r="724" spans="3:21" x14ac:dyDescent="0.25">
      <c r="M724" s="1">
        <v>45808.083333333336</v>
      </c>
      <c r="N724">
        <v>18.399999999999999</v>
      </c>
      <c r="O724">
        <v>35</v>
      </c>
      <c r="P724">
        <v>13</v>
      </c>
      <c r="Q724">
        <v>89.18</v>
      </c>
    </row>
    <row r="725" spans="3:21" x14ac:dyDescent="0.25">
      <c r="M725" s="1">
        <v>45808.125</v>
      </c>
      <c r="N725">
        <v>16.5</v>
      </c>
      <c r="O725">
        <v>44</v>
      </c>
      <c r="P725">
        <v>8</v>
      </c>
      <c r="Q725">
        <v>89.16</v>
      </c>
    </row>
    <row r="726" spans="3:21" x14ac:dyDescent="0.25">
      <c r="M726" s="1">
        <v>45808.166666666664</v>
      </c>
      <c r="N726">
        <v>14.4</v>
      </c>
      <c r="O726">
        <v>54</v>
      </c>
      <c r="P726">
        <v>13</v>
      </c>
      <c r="Q726">
        <v>89.15</v>
      </c>
    </row>
    <row r="727" spans="3:21" x14ac:dyDescent="0.25">
      <c r="M727" s="1">
        <v>45808.208333333336</v>
      </c>
      <c r="N727">
        <v>15.4</v>
      </c>
      <c r="O727">
        <v>48</v>
      </c>
      <c r="P727">
        <v>9</v>
      </c>
      <c r="Q727">
        <v>89.11</v>
      </c>
    </row>
    <row r="728" spans="3:21" x14ac:dyDescent="0.25">
      <c r="M728" s="1">
        <v>45808.25</v>
      </c>
      <c r="N728">
        <v>15.8</v>
      </c>
      <c r="O728">
        <v>49</v>
      </c>
      <c r="P728">
        <v>3</v>
      </c>
      <c r="Q728">
        <v>89.08</v>
      </c>
    </row>
    <row r="729" spans="3:21" x14ac:dyDescent="0.25">
      <c r="M729" s="1">
        <v>45808.291666666664</v>
      </c>
      <c r="N729">
        <v>16.100000000000001</v>
      </c>
      <c r="O729">
        <v>53</v>
      </c>
      <c r="P729">
        <v>5</v>
      </c>
      <c r="Q729">
        <v>89.05</v>
      </c>
    </row>
    <row r="730" spans="3:21" x14ac:dyDescent="0.25">
      <c r="M730" s="1">
        <v>45808.333333333336</v>
      </c>
      <c r="N730">
        <v>19.100000000000001</v>
      </c>
      <c r="O730">
        <v>42</v>
      </c>
      <c r="P730">
        <v>6</v>
      </c>
      <c r="Q730">
        <v>88.92</v>
      </c>
    </row>
    <row r="731" spans="3:21" x14ac:dyDescent="0.25">
      <c r="M731" s="1">
        <v>45808.375</v>
      </c>
      <c r="N731">
        <v>19</v>
      </c>
      <c r="O731">
        <v>44</v>
      </c>
      <c r="P731">
        <v>14</v>
      </c>
      <c r="Q731">
        <v>88.83</v>
      </c>
    </row>
    <row r="732" spans="3:21" x14ac:dyDescent="0.25">
      <c r="M732" s="1">
        <v>45808.416666666664</v>
      </c>
      <c r="N732">
        <v>20.9</v>
      </c>
      <c r="O732">
        <v>39</v>
      </c>
      <c r="P732">
        <v>19</v>
      </c>
      <c r="Q732">
        <v>88.77</v>
      </c>
    </row>
    <row r="733" spans="3:21" x14ac:dyDescent="0.25">
      <c r="M733" s="1">
        <v>45808.458333333336</v>
      </c>
      <c r="N733">
        <v>23.1</v>
      </c>
      <c r="O733">
        <v>32</v>
      </c>
      <c r="P733">
        <v>18</v>
      </c>
      <c r="Q733">
        <v>88.63</v>
      </c>
    </row>
    <row r="734" spans="3:21" x14ac:dyDescent="0.25">
      <c r="M734" s="1">
        <v>45808.5</v>
      </c>
      <c r="N734">
        <v>26.1</v>
      </c>
      <c r="O734">
        <v>29</v>
      </c>
      <c r="P734">
        <v>18</v>
      </c>
      <c r="Q734">
        <v>88.51</v>
      </c>
    </row>
    <row r="735" spans="3:21" x14ac:dyDescent="0.25">
      <c r="M735" s="1">
        <v>45808.541666666664</v>
      </c>
      <c r="N735">
        <v>28</v>
      </c>
      <c r="O735">
        <v>24</v>
      </c>
      <c r="P735">
        <v>20</v>
      </c>
      <c r="Q735">
        <v>88.35</v>
      </c>
    </row>
    <row r="736" spans="3:21" x14ac:dyDescent="0.25">
      <c r="M736" s="1">
        <v>45808.583333333336</v>
      </c>
      <c r="N736">
        <v>30.1</v>
      </c>
      <c r="O736">
        <v>16</v>
      </c>
      <c r="P736">
        <v>29</v>
      </c>
      <c r="Q736">
        <v>88.18</v>
      </c>
    </row>
    <row r="737" spans="13:17" x14ac:dyDescent="0.25">
      <c r="M737" s="1">
        <v>45808.625</v>
      </c>
      <c r="N737">
        <v>30.5</v>
      </c>
      <c r="O737">
        <v>17</v>
      </c>
      <c r="P737">
        <v>30</v>
      </c>
      <c r="Q737">
        <v>88.06</v>
      </c>
    </row>
    <row r="738" spans="13:17" x14ac:dyDescent="0.25">
      <c r="M738" s="1">
        <v>45808.666666666664</v>
      </c>
      <c r="N738">
        <v>31</v>
      </c>
      <c r="O738">
        <v>14</v>
      </c>
      <c r="P738">
        <v>31</v>
      </c>
      <c r="Q738">
        <v>87.95</v>
      </c>
    </row>
    <row r="739" spans="13:17" x14ac:dyDescent="0.25">
      <c r="M739" s="1">
        <v>45808.708333333336</v>
      </c>
      <c r="N739">
        <v>31</v>
      </c>
      <c r="O739">
        <v>13</v>
      </c>
      <c r="P739">
        <v>33</v>
      </c>
      <c r="Q739">
        <v>87.84</v>
      </c>
    </row>
    <row r="740" spans="13:17" x14ac:dyDescent="0.25">
      <c r="M740" s="1">
        <v>45808.75</v>
      </c>
      <c r="N740">
        <v>29.8</v>
      </c>
      <c r="O740">
        <v>13</v>
      </c>
      <c r="P740">
        <v>33</v>
      </c>
      <c r="Q740">
        <v>87.79</v>
      </c>
    </row>
    <row r="741" spans="13:17" x14ac:dyDescent="0.25">
      <c r="M741" s="1">
        <v>45808.791666666664</v>
      </c>
      <c r="N741">
        <v>28.8</v>
      </c>
      <c r="O741">
        <v>14</v>
      </c>
      <c r="P741">
        <v>31</v>
      </c>
      <c r="Q741">
        <v>87.73</v>
      </c>
    </row>
    <row r="742" spans="13:17" x14ac:dyDescent="0.25">
      <c r="M742" s="1">
        <v>45808.833333333336</v>
      </c>
      <c r="N742">
        <v>27.6</v>
      </c>
      <c r="O742">
        <v>14</v>
      </c>
      <c r="P742">
        <v>24</v>
      </c>
      <c r="Q742">
        <v>87.77</v>
      </c>
    </row>
    <row r="743" spans="13:17" x14ac:dyDescent="0.25">
      <c r="M743" s="1">
        <v>45808.875</v>
      </c>
      <c r="N743">
        <v>12.1</v>
      </c>
      <c r="O743">
        <v>61</v>
      </c>
      <c r="P743">
        <v>63</v>
      </c>
      <c r="Q743">
        <v>88.18</v>
      </c>
    </row>
    <row r="744" spans="13:17" x14ac:dyDescent="0.25">
      <c r="M744" s="1">
        <v>45808.916666666664</v>
      </c>
      <c r="N744">
        <v>9.6</v>
      </c>
      <c r="O744">
        <v>59</v>
      </c>
      <c r="P744">
        <v>50</v>
      </c>
      <c r="Q744">
        <v>88.37</v>
      </c>
    </row>
    <row r="745" spans="13:17" x14ac:dyDescent="0.25">
      <c r="M745" s="1">
        <v>45808.958333333336</v>
      </c>
      <c r="N745">
        <v>8</v>
      </c>
      <c r="O745">
        <v>67</v>
      </c>
      <c r="P745">
        <v>45</v>
      </c>
      <c r="Q745">
        <v>88.49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F989-E6C2-42ED-B675-27A706F248F3}">
  <dimension ref="A1:B41"/>
  <sheetViews>
    <sheetView workbookViewId="0">
      <selection activeCell="A31" sqref="A31"/>
    </sheetView>
  </sheetViews>
  <sheetFormatPr defaultRowHeight="15" x14ac:dyDescent="0.25"/>
  <cols>
    <col min="1" max="1" width="10.42578125" bestFit="1" customWidth="1"/>
    <col min="2" max="2" width="4.42578125" bestFit="1" customWidth="1"/>
  </cols>
  <sheetData>
    <row r="1" spans="1:2" x14ac:dyDescent="0.25">
      <c r="A1" t="s">
        <v>16</v>
      </c>
      <c r="B1" t="s">
        <v>17</v>
      </c>
    </row>
    <row r="2" spans="1:2" x14ac:dyDescent="0.25">
      <c r="A2" s="2">
        <v>45781</v>
      </c>
      <c r="B2">
        <v>25</v>
      </c>
    </row>
    <row r="3" spans="1:2" x14ac:dyDescent="0.25">
      <c r="A3" s="2">
        <v>45782</v>
      </c>
      <c r="B3">
        <v>29</v>
      </c>
    </row>
    <row r="4" spans="1:2" x14ac:dyDescent="0.25">
      <c r="A4" s="2">
        <v>45783</v>
      </c>
      <c r="B4">
        <v>15</v>
      </c>
    </row>
    <row r="5" spans="1:2" x14ac:dyDescent="0.25">
      <c r="A5" s="2">
        <v>45784</v>
      </c>
      <c r="B5">
        <v>9</v>
      </c>
    </row>
    <row r="6" spans="1:2" x14ac:dyDescent="0.25">
      <c r="A6" s="2">
        <v>45785</v>
      </c>
      <c r="B6">
        <v>12</v>
      </c>
    </row>
    <row r="7" spans="1:2" x14ac:dyDescent="0.25">
      <c r="A7" s="2">
        <v>45786</v>
      </c>
      <c r="B7">
        <v>15</v>
      </c>
    </row>
    <row r="8" spans="1:2" x14ac:dyDescent="0.25">
      <c r="A8" s="2">
        <v>45787</v>
      </c>
      <c r="B8">
        <v>12</v>
      </c>
    </row>
    <row r="9" spans="1:2" x14ac:dyDescent="0.25">
      <c r="A9" s="2">
        <v>45788</v>
      </c>
      <c r="B9">
        <v>17</v>
      </c>
    </row>
    <row r="10" spans="1:2" x14ac:dyDescent="0.25">
      <c r="A10" s="2">
        <v>45789</v>
      </c>
      <c r="B10">
        <v>6</v>
      </c>
    </row>
    <row r="11" spans="1:2" x14ac:dyDescent="0.25">
      <c r="A11" s="2">
        <v>45790</v>
      </c>
      <c r="B11">
        <v>9</v>
      </c>
    </row>
    <row r="12" spans="1:2" x14ac:dyDescent="0.25">
      <c r="A12" s="2">
        <v>45791</v>
      </c>
      <c r="B12">
        <v>16</v>
      </c>
    </row>
    <row r="13" spans="1:2" x14ac:dyDescent="0.25">
      <c r="A13" s="2">
        <v>45792</v>
      </c>
      <c r="B13">
        <v>13</v>
      </c>
    </row>
    <row r="14" spans="1:2" x14ac:dyDescent="0.25">
      <c r="A14" s="2">
        <v>45793</v>
      </c>
      <c r="B14">
        <v>13</v>
      </c>
    </row>
    <row r="15" spans="1:2" x14ac:dyDescent="0.25">
      <c r="A15" s="2">
        <v>45794</v>
      </c>
      <c r="B15">
        <v>38</v>
      </c>
    </row>
    <row r="16" spans="1:2" x14ac:dyDescent="0.25">
      <c r="A16" s="2">
        <v>45795</v>
      </c>
      <c r="B16">
        <v>22</v>
      </c>
    </row>
    <row r="17" spans="1:2" x14ac:dyDescent="0.25">
      <c r="A17" s="2">
        <v>45796</v>
      </c>
      <c r="B17">
        <v>10</v>
      </c>
    </row>
    <row r="18" spans="1:2" x14ac:dyDescent="0.25">
      <c r="A18" s="2">
        <v>45797</v>
      </c>
      <c r="B18">
        <v>13</v>
      </c>
    </row>
    <row r="19" spans="1:2" x14ac:dyDescent="0.25">
      <c r="A19" s="2">
        <v>45798</v>
      </c>
      <c r="B19">
        <v>13</v>
      </c>
    </row>
    <row r="20" spans="1:2" x14ac:dyDescent="0.25">
      <c r="A20" s="2">
        <v>45799</v>
      </c>
      <c r="B20">
        <v>7</v>
      </c>
    </row>
    <row r="21" spans="1:2" x14ac:dyDescent="0.25">
      <c r="A21" s="2">
        <v>45800</v>
      </c>
      <c r="B21">
        <v>7</v>
      </c>
    </row>
    <row r="22" spans="1:2" x14ac:dyDescent="0.25">
      <c r="A22" s="2">
        <v>45801</v>
      </c>
      <c r="B22">
        <v>5</v>
      </c>
    </row>
    <row r="23" spans="1:2" x14ac:dyDescent="0.25">
      <c r="A23" s="2">
        <v>45802</v>
      </c>
      <c r="B23">
        <v>6</v>
      </c>
    </row>
    <row r="24" spans="1:2" x14ac:dyDescent="0.25">
      <c r="A24" s="2">
        <v>45803</v>
      </c>
      <c r="B24">
        <v>8</v>
      </c>
    </row>
    <row r="25" spans="1:2" x14ac:dyDescent="0.25">
      <c r="A25" s="2">
        <v>45804</v>
      </c>
      <c r="B25">
        <v>15</v>
      </c>
    </row>
    <row r="26" spans="1:2" x14ac:dyDescent="0.25">
      <c r="A26" s="2">
        <v>45805</v>
      </c>
      <c r="B26">
        <v>18</v>
      </c>
    </row>
    <row r="27" spans="1:2" x14ac:dyDescent="0.25">
      <c r="A27" s="2">
        <v>45806</v>
      </c>
      <c r="B27">
        <v>65</v>
      </c>
    </row>
    <row r="28" spans="1:2" x14ac:dyDescent="0.25">
      <c r="A28" s="2">
        <v>45807</v>
      </c>
      <c r="B28">
        <v>30</v>
      </c>
    </row>
    <row r="29" spans="1:2" x14ac:dyDescent="0.25">
      <c r="A29" s="2">
        <v>45808</v>
      </c>
      <c r="B29">
        <v>16</v>
      </c>
    </row>
    <row r="30" spans="1:2" x14ac:dyDescent="0.25">
      <c r="A30" s="2">
        <v>45809</v>
      </c>
      <c r="B30">
        <v>7</v>
      </c>
    </row>
    <row r="31" spans="1:2" x14ac:dyDescent="0.25">
      <c r="A31" s="2">
        <v>45810</v>
      </c>
      <c r="B31">
        <v>69</v>
      </c>
    </row>
    <row r="32" spans="1:2" x14ac:dyDescent="0.25">
      <c r="A32" s="2">
        <v>45811</v>
      </c>
      <c r="B32">
        <v>58</v>
      </c>
    </row>
    <row r="33" spans="1:2" x14ac:dyDescent="0.25">
      <c r="A33" s="2">
        <v>45812</v>
      </c>
      <c r="B33">
        <v>26</v>
      </c>
    </row>
    <row r="34" spans="1:2" x14ac:dyDescent="0.25">
      <c r="A34" s="2">
        <v>45813</v>
      </c>
      <c r="B34">
        <v>12</v>
      </c>
    </row>
    <row r="35" spans="1:2" x14ac:dyDescent="0.25">
      <c r="A35" s="2">
        <v>45814</v>
      </c>
      <c r="B35">
        <v>8</v>
      </c>
    </row>
    <row r="36" spans="1:2" x14ac:dyDescent="0.25">
      <c r="A36" s="2">
        <v>45815</v>
      </c>
      <c r="B36">
        <v>20</v>
      </c>
    </row>
    <row r="37" spans="1:2" x14ac:dyDescent="0.25">
      <c r="A37" s="2">
        <v>45816</v>
      </c>
      <c r="B37">
        <v>15</v>
      </c>
    </row>
    <row r="38" spans="1:2" x14ac:dyDescent="0.25">
      <c r="A38" s="2">
        <v>45817</v>
      </c>
      <c r="B38">
        <v>15</v>
      </c>
    </row>
    <row r="39" spans="1:2" x14ac:dyDescent="0.25">
      <c r="A39" s="2">
        <v>45818</v>
      </c>
      <c r="B39">
        <v>9</v>
      </c>
    </row>
    <row r="40" spans="1:2" x14ac:dyDescent="0.25">
      <c r="A40" s="2">
        <v>45819</v>
      </c>
      <c r="B40">
        <v>18</v>
      </c>
    </row>
    <row r="41" spans="1:2" x14ac:dyDescent="0.25">
      <c r="A41" s="2">
        <v>45820</v>
      </c>
      <c r="B41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E0B3-9E40-488A-995A-9B15B3615531}">
  <dimension ref="A1:B42"/>
  <sheetViews>
    <sheetView workbookViewId="0">
      <selection activeCell="B16" sqref="B16"/>
    </sheetView>
  </sheetViews>
  <sheetFormatPr defaultRowHeight="15" x14ac:dyDescent="0.25"/>
  <cols>
    <col min="1" max="1" width="10.42578125" bestFit="1" customWidth="1"/>
    <col min="2" max="2" width="4.42578125" bestFit="1" customWidth="1"/>
  </cols>
  <sheetData>
    <row r="1" spans="1:2" x14ac:dyDescent="0.25">
      <c r="A1" t="s">
        <v>16</v>
      </c>
      <c r="B1" t="s">
        <v>17</v>
      </c>
    </row>
    <row r="2" spans="1:2" x14ac:dyDescent="0.25">
      <c r="A2" s="2">
        <v>45781</v>
      </c>
      <c r="B2">
        <v>25</v>
      </c>
    </row>
    <row r="3" spans="1:2" x14ac:dyDescent="0.25">
      <c r="A3" s="2">
        <v>45782</v>
      </c>
      <c r="B3">
        <v>29</v>
      </c>
    </row>
    <row r="4" spans="1:2" x14ac:dyDescent="0.25">
      <c r="A4" s="2">
        <v>45783</v>
      </c>
      <c r="B4">
        <v>15</v>
      </c>
    </row>
    <row r="5" spans="1:2" x14ac:dyDescent="0.25">
      <c r="A5" s="2">
        <v>45784</v>
      </c>
      <c r="B5">
        <v>9</v>
      </c>
    </row>
    <row r="6" spans="1:2" x14ac:dyDescent="0.25">
      <c r="A6" s="2">
        <v>45785</v>
      </c>
      <c r="B6">
        <v>12</v>
      </c>
    </row>
    <row r="7" spans="1:2" x14ac:dyDescent="0.25">
      <c r="A7" s="2">
        <v>45786</v>
      </c>
      <c r="B7">
        <v>15</v>
      </c>
    </row>
    <row r="8" spans="1:2" x14ac:dyDescent="0.25">
      <c r="A8" s="2">
        <v>45787</v>
      </c>
      <c r="B8">
        <v>12</v>
      </c>
    </row>
    <row r="9" spans="1:2" x14ac:dyDescent="0.25">
      <c r="A9" s="2">
        <v>45788</v>
      </c>
      <c r="B9">
        <v>17</v>
      </c>
    </row>
    <row r="10" spans="1:2" x14ac:dyDescent="0.25">
      <c r="A10" s="2">
        <v>45789</v>
      </c>
      <c r="B10">
        <v>6</v>
      </c>
    </row>
    <row r="11" spans="1:2" x14ac:dyDescent="0.25">
      <c r="A11" s="2">
        <v>45790</v>
      </c>
      <c r="B11">
        <v>9</v>
      </c>
    </row>
    <row r="12" spans="1:2" x14ac:dyDescent="0.25">
      <c r="A12" s="2">
        <v>45791</v>
      </c>
      <c r="B12">
        <v>16</v>
      </c>
    </row>
    <row r="13" spans="1:2" x14ac:dyDescent="0.25">
      <c r="A13" s="2">
        <v>45792</v>
      </c>
      <c r="B13">
        <v>13</v>
      </c>
    </row>
    <row r="14" spans="1:2" x14ac:dyDescent="0.25">
      <c r="A14" s="2">
        <v>45793</v>
      </c>
      <c r="B14">
        <v>13</v>
      </c>
    </row>
    <row r="15" spans="1:2" x14ac:dyDescent="0.25">
      <c r="A15" s="2">
        <v>45794</v>
      </c>
      <c r="B15">
        <v>38</v>
      </c>
    </row>
    <row r="16" spans="1:2" x14ac:dyDescent="0.25">
      <c r="A16" s="2">
        <v>45795</v>
      </c>
      <c r="B16">
        <v>22</v>
      </c>
    </row>
    <row r="17" spans="1:2" x14ac:dyDescent="0.25">
      <c r="A17" s="2">
        <v>45796</v>
      </c>
      <c r="B17">
        <v>10</v>
      </c>
    </row>
    <row r="18" spans="1:2" x14ac:dyDescent="0.25">
      <c r="A18" s="2">
        <v>45797</v>
      </c>
      <c r="B18">
        <v>13</v>
      </c>
    </row>
    <row r="19" spans="1:2" x14ac:dyDescent="0.25">
      <c r="A19" s="2">
        <v>45798</v>
      </c>
      <c r="B19">
        <v>13</v>
      </c>
    </row>
    <row r="20" spans="1:2" x14ac:dyDescent="0.25">
      <c r="A20" s="2">
        <v>45799</v>
      </c>
      <c r="B20">
        <v>7</v>
      </c>
    </row>
    <row r="21" spans="1:2" x14ac:dyDescent="0.25">
      <c r="A21" s="2">
        <v>45800</v>
      </c>
      <c r="B21">
        <v>7</v>
      </c>
    </row>
    <row r="22" spans="1:2" x14ac:dyDescent="0.25">
      <c r="A22" s="2">
        <v>45801</v>
      </c>
      <c r="B22">
        <v>5</v>
      </c>
    </row>
    <row r="23" spans="1:2" x14ac:dyDescent="0.25">
      <c r="A23" s="2">
        <v>45802</v>
      </c>
      <c r="B23">
        <v>6</v>
      </c>
    </row>
    <row r="24" spans="1:2" x14ac:dyDescent="0.25">
      <c r="A24" s="2">
        <v>45803</v>
      </c>
      <c r="B24">
        <v>8</v>
      </c>
    </row>
    <row r="25" spans="1:2" x14ac:dyDescent="0.25">
      <c r="A25" s="2">
        <v>45804</v>
      </c>
      <c r="B25">
        <v>15</v>
      </c>
    </row>
    <row r="26" spans="1:2" x14ac:dyDescent="0.25">
      <c r="A26" s="2">
        <v>45805</v>
      </c>
      <c r="B26">
        <v>18</v>
      </c>
    </row>
    <row r="27" spans="1:2" x14ac:dyDescent="0.25">
      <c r="A27" s="2">
        <v>45806</v>
      </c>
      <c r="B27">
        <v>65</v>
      </c>
    </row>
    <row r="28" spans="1:2" x14ac:dyDescent="0.25">
      <c r="A28" s="2">
        <v>45807</v>
      </c>
      <c r="B28">
        <v>30</v>
      </c>
    </row>
    <row r="29" spans="1:2" x14ac:dyDescent="0.25">
      <c r="A29" s="2">
        <v>45808</v>
      </c>
      <c r="B29">
        <v>16</v>
      </c>
    </row>
    <row r="30" spans="1:2" x14ac:dyDescent="0.25">
      <c r="A30" s="2">
        <v>45809</v>
      </c>
      <c r="B30">
        <v>7</v>
      </c>
    </row>
    <row r="31" spans="1:2" x14ac:dyDescent="0.25">
      <c r="A31" s="2">
        <v>45810</v>
      </c>
      <c r="B31">
        <v>69</v>
      </c>
    </row>
    <row r="32" spans="1:2" x14ac:dyDescent="0.25">
      <c r="A32" s="2">
        <v>45811</v>
      </c>
      <c r="B32">
        <v>58</v>
      </c>
    </row>
    <row r="33" spans="1:2" x14ac:dyDescent="0.25">
      <c r="A33" s="2">
        <v>45812</v>
      </c>
      <c r="B33">
        <v>26</v>
      </c>
    </row>
    <row r="34" spans="1:2" x14ac:dyDescent="0.25">
      <c r="A34" s="2">
        <v>45813</v>
      </c>
      <c r="B34">
        <v>12</v>
      </c>
    </row>
    <row r="35" spans="1:2" x14ac:dyDescent="0.25">
      <c r="A35" s="2">
        <v>45814</v>
      </c>
      <c r="B35">
        <v>8</v>
      </c>
    </row>
    <row r="36" spans="1:2" x14ac:dyDescent="0.25">
      <c r="A36" s="2">
        <v>45815</v>
      </c>
      <c r="B36">
        <v>20</v>
      </c>
    </row>
    <row r="37" spans="1:2" x14ac:dyDescent="0.25">
      <c r="A37" s="2">
        <v>45816</v>
      </c>
      <c r="B37">
        <v>15</v>
      </c>
    </row>
    <row r="38" spans="1:2" x14ac:dyDescent="0.25">
      <c r="A38" s="2">
        <v>45817</v>
      </c>
      <c r="B38">
        <v>15</v>
      </c>
    </row>
    <row r="39" spans="1:2" x14ac:dyDescent="0.25">
      <c r="A39" s="2">
        <v>45818</v>
      </c>
      <c r="B39">
        <v>9</v>
      </c>
    </row>
    <row r="40" spans="1:2" x14ac:dyDescent="0.25">
      <c r="A40" s="2">
        <v>45819</v>
      </c>
      <c r="B40">
        <v>18</v>
      </c>
    </row>
    <row r="41" spans="1:2" x14ac:dyDescent="0.25">
      <c r="A41" s="2">
        <v>45820</v>
      </c>
      <c r="B41">
        <v>33</v>
      </c>
    </row>
    <row r="42" spans="1:2" x14ac:dyDescent="0.25">
      <c r="A42" s="2">
        <v>45821</v>
      </c>
      <c r="B42">
        <v>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AB80-7E47-4C1F-B25F-DF0A010C509D}">
  <dimension ref="A1:O31"/>
  <sheetViews>
    <sheetView workbookViewId="0">
      <selection activeCell="K1" sqref="K1"/>
    </sheetView>
  </sheetViews>
  <sheetFormatPr defaultRowHeight="15" x14ac:dyDescent="0.25"/>
  <cols>
    <col min="1" max="1" width="15.28515625" bestFit="1" customWidth="1"/>
    <col min="2" max="2" width="11.42578125" bestFit="1" customWidth="1"/>
    <col min="3" max="3" width="14.5703125" bestFit="1" customWidth="1"/>
    <col min="4" max="4" width="10.5703125" bestFit="1" customWidth="1"/>
    <col min="6" max="6" width="15.140625" bestFit="1" customWidth="1"/>
    <col min="7" max="7" width="11.140625" customWidth="1"/>
    <col min="8" max="8" width="14.140625" customWidth="1"/>
    <col min="9" max="9" width="10.42578125" bestFit="1" customWidth="1"/>
    <col min="11" max="11" width="9.42578125" bestFit="1" customWidth="1"/>
    <col min="12" max="12" width="14.85546875" bestFit="1" customWidth="1"/>
    <col min="13" max="13" width="8.7109375" customWidth="1"/>
    <col min="15" max="15" width="10.42578125" bestFit="1" customWidth="1"/>
  </cols>
  <sheetData>
    <row r="1" spans="1:15" x14ac:dyDescent="0.25">
      <c r="A1" t="s">
        <v>9</v>
      </c>
      <c r="B1" t="s">
        <v>10</v>
      </c>
      <c r="C1" t="s">
        <v>11</v>
      </c>
      <c r="D1" t="s">
        <v>12</v>
      </c>
      <c r="F1" t="s">
        <v>9</v>
      </c>
      <c r="G1" t="s">
        <v>10</v>
      </c>
      <c r="H1" t="s">
        <v>11</v>
      </c>
      <c r="I1" t="s">
        <v>12</v>
      </c>
      <c r="K1" t="str" cm="1">
        <f t="array" ref="K1:O6">_xlfn._xlws.PY(5,0,_xlfn.PQSOURCE("15418009-d1c8-435d-b361-1249bab9ebc4"))</f>
        <v/>
      </c>
      <c r="L1" t="str">
        <v>Contract</v>
      </c>
      <c r="M1" t="str">
        <v>Last</v>
      </c>
      <c r="N1" t="str">
        <v>Previous</v>
      </c>
      <c r="O1" t="str">
        <v>Date</v>
      </c>
    </row>
    <row r="2" spans="1:15" x14ac:dyDescent="0.25">
      <c r="A2" t="s">
        <v>13</v>
      </c>
      <c r="D2" s="2">
        <v>45778</v>
      </c>
      <c r="F2" t="s">
        <v>13</v>
      </c>
      <c r="I2" s="2">
        <v>45778</v>
      </c>
      <c r="K2">
        <v>3</v>
      </c>
      <c r="L2" t="str">
        <v>KMN25 (Jul '25)</v>
      </c>
      <c r="M2" t="str">
        <v>113.225</v>
      </c>
      <c r="N2" t="str">
        <v>113.225</v>
      </c>
      <c r="O2" vm="22">
        <v>45813</v>
      </c>
    </row>
    <row r="3" spans="1:15" x14ac:dyDescent="0.25">
      <c r="A3" t="s">
        <v>13</v>
      </c>
      <c r="D3" s="2">
        <v>45779</v>
      </c>
      <c r="F3" t="s">
        <v>13</v>
      </c>
      <c r="I3" s="2">
        <v>45779</v>
      </c>
      <c r="K3">
        <v>4</v>
      </c>
      <c r="L3" t="str">
        <v>KMN25 (Jul '25)</v>
      </c>
      <c r="M3" t="str">
        <v>114.975</v>
      </c>
      <c r="N3" t="str">
        <v>113.225</v>
      </c>
      <c r="O3" vm="23">
        <v>45814</v>
      </c>
    </row>
    <row r="4" spans="1:15" x14ac:dyDescent="0.25">
      <c r="A4" t="s">
        <v>13</v>
      </c>
      <c r="D4" s="2">
        <v>45780</v>
      </c>
      <c r="F4" t="s">
        <v>13</v>
      </c>
      <c r="I4" s="2">
        <v>45780</v>
      </c>
      <c r="K4">
        <v>5</v>
      </c>
      <c r="L4" t="str">
        <v>KMN25 (Jul '25)</v>
      </c>
      <c r="M4" t="str">
        <v>115.9</v>
      </c>
      <c r="N4" t="str">
        <v>115.75</v>
      </c>
      <c r="O4" vm="28">
        <v>45819</v>
      </c>
    </row>
    <row r="5" spans="1:15" x14ac:dyDescent="0.25">
      <c r="A5" t="s">
        <v>13</v>
      </c>
      <c r="D5" s="2">
        <v>45781</v>
      </c>
      <c r="F5" t="s">
        <v>13</v>
      </c>
      <c r="I5" s="2">
        <v>45781</v>
      </c>
      <c r="K5">
        <v>6</v>
      </c>
      <c r="L5" t="str">
        <v>KMN25 (Jul '25)</v>
      </c>
      <c r="M5" t="str">
        <v>115.9</v>
      </c>
      <c r="N5" t="str">
        <v>115.9</v>
      </c>
      <c r="O5" vm="29">
        <v>45820</v>
      </c>
    </row>
    <row r="6" spans="1:15" x14ac:dyDescent="0.25">
      <c r="A6" t="s">
        <v>13</v>
      </c>
      <c r="D6" s="2">
        <v>45782</v>
      </c>
      <c r="F6" t="s">
        <v>13</v>
      </c>
      <c r="I6" s="2">
        <v>45782</v>
      </c>
      <c r="K6">
        <v>7</v>
      </c>
      <c r="L6" t="str">
        <v>KMN25 (Jul '25)</v>
      </c>
      <c r="M6" t="str">
        <v>115.775</v>
      </c>
      <c r="N6" t="str">
        <v>115.9</v>
      </c>
      <c r="O6" vm="30">
        <v>45821</v>
      </c>
    </row>
    <row r="7" spans="1:15" x14ac:dyDescent="0.25">
      <c r="A7" t="s">
        <v>13</v>
      </c>
      <c r="D7" s="2">
        <v>45783</v>
      </c>
      <c r="F7" t="s">
        <v>13</v>
      </c>
      <c r="I7" s="2">
        <v>45783</v>
      </c>
    </row>
    <row r="8" spans="1:15" x14ac:dyDescent="0.25">
      <c r="A8" t="s">
        <v>13</v>
      </c>
      <c r="D8" s="2">
        <v>45784</v>
      </c>
      <c r="F8" t="s">
        <v>13</v>
      </c>
      <c r="I8" s="2">
        <v>45784</v>
      </c>
    </row>
    <row r="9" spans="1:15" x14ac:dyDescent="0.25">
      <c r="A9" t="s">
        <v>13</v>
      </c>
      <c r="D9" s="2">
        <v>45785</v>
      </c>
      <c r="F9" t="s">
        <v>13</v>
      </c>
      <c r="I9" s="2">
        <v>45785</v>
      </c>
    </row>
    <row r="10" spans="1:15" x14ac:dyDescent="0.25">
      <c r="A10" t="s">
        <v>13</v>
      </c>
      <c r="D10" s="2">
        <v>45786</v>
      </c>
      <c r="F10" t="s">
        <v>13</v>
      </c>
      <c r="I10" s="2">
        <v>45786</v>
      </c>
    </row>
    <row r="11" spans="1:15" x14ac:dyDescent="0.25">
      <c r="A11" t="s">
        <v>13</v>
      </c>
      <c r="D11" s="2">
        <v>45787</v>
      </c>
      <c r="F11" t="s">
        <v>13</v>
      </c>
      <c r="I11" s="2">
        <v>45787</v>
      </c>
    </row>
    <row r="12" spans="1:15" x14ac:dyDescent="0.25">
      <c r="A12" t="s">
        <v>13</v>
      </c>
      <c r="D12" s="2">
        <v>45788</v>
      </c>
      <c r="F12" t="s">
        <v>13</v>
      </c>
      <c r="I12" s="2">
        <v>45788</v>
      </c>
    </row>
    <row r="13" spans="1:15" x14ac:dyDescent="0.25">
      <c r="A13" t="s">
        <v>13</v>
      </c>
      <c r="D13" s="2">
        <v>45789</v>
      </c>
      <c r="F13" t="s">
        <v>13</v>
      </c>
      <c r="I13" s="2">
        <v>45789</v>
      </c>
    </row>
    <row r="14" spans="1:15" x14ac:dyDescent="0.25">
      <c r="A14" t="s">
        <v>13</v>
      </c>
      <c r="D14" s="2">
        <v>45790</v>
      </c>
      <c r="F14" t="s">
        <v>13</v>
      </c>
      <c r="I14" s="2">
        <v>45790</v>
      </c>
    </row>
    <row r="15" spans="1:15" x14ac:dyDescent="0.25">
      <c r="A15" t="s">
        <v>13</v>
      </c>
      <c r="D15" s="2">
        <v>45791</v>
      </c>
      <c r="F15" t="s">
        <v>13</v>
      </c>
      <c r="I15" s="2">
        <v>45791</v>
      </c>
    </row>
    <row r="16" spans="1:15" x14ac:dyDescent="0.25">
      <c r="A16" t="s">
        <v>13</v>
      </c>
      <c r="D16" s="2">
        <v>45792</v>
      </c>
      <c r="F16" t="s">
        <v>13</v>
      </c>
      <c r="I16" s="2">
        <v>45792</v>
      </c>
    </row>
    <row r="17" spans="1:9" x14ac:dyDescent="0.25">
      <c r="A17" t="s">
        <v>13</v>
      </c>
      <c r="B17">
        <v>106.3</v>
      </c>
      <c r="C17">
        <v>0.875</v>
      </c>
      <c r="D17" s="2">
        <v>45793</v>
      </c>
      <c r="F17" t="s">
        <v>13</v>
      </c>
      <c r="G17">
        <v>106.3</v>
      </c>
      <c r="H17">
        <v>0.875</v>
      </c>
      <c r="I17" s="2">
        <v>45793</v>
      </c>
    </row>
    <row r="18" spans="1:9" x14ac:dyDescent="0.25">
      <c r="A18" t="s">
        <v>13</v>
      </c>
      <c r="B18">
        <v>106.3</v>
      </c>
      <c r="C18">
        <v>0</v>
      </c>
      <c r="D18" s="2">
        <v>45794</v>
      </c>
      <c r="F18" t="s">
        <v>13</v>
      </c>
      <c r="G18">
        <v>106.3</v>
      </c>
      <c r="H18">
        <v>0</v>
      </c>
      <c r="I18" s="2">
        <v>45794</v>
      </c>
    </row>
    <row r="19" spans="1:9" x14ac:dyDescent="0.25">
      <c r="A19" t="s">
        <v>13</v>
      </c>
      <c r="B19">
        <v>106.3</v>
      </c>
      <c r="C19">
        <v>0</v>
      </c>
      <c r="D19" s="2">
        <v>45795</v>
      </c>
      <c r="F19" t="s">
        <v>13</v>
      </c>
      <c r="G19">
        <v>106.3</v>
      </c>
      <c r="H19">
        <v>0</v>
      </c>
      <c r="I19" s="2">
        <v>45795</v>
      </c>
    </row>
    <row r="20" spans="1:9" x14ac:dyDescent="0.25">
      <c r="A20" t="s">
        <v>13</v>
      </c>
      <c r="B20">
        <v>106.3</v>
      </c>
      <c r="C20">
        <v>0</v>
      </c>
      <c r="D20" s="2">
        <v>45796</v>
      </c>
      <c r="F20" t="s">
        <v>13</v>
      </c>
      <c r="G20">
        <v>106.3</v>
      </c>
      <c r="H20">
        <v>0</v>
      </c>
      <c r="I20" s="2">
        <v>45796</v>
      </c>
    </row>
    <row r="21" spans="1:9" x14ac:dyDescent="0.25">
      <c r="A21" t="s">
        <v>13</v>
      </c>
      <c r="B21">
        <v>106.3</v>
      </c>
      <c r="C21">
        <v>0</v>
      </c>
      <c r="D21" s="2">
        <v>45797</v>
      </c>
      <c r="F21" t="s">
        <v>13</v>
      </c>
      <c r="G21">
        <v>106.3</v>
      </c>
      <c r="H21">
        <v>0</v>
      </c>
      <c r="I21" s="2">
        <v>45797</v>
      </c>
    </row>
    <row r="22" spans="1:9" x14ac:dyDescent="0.25">
      <c r="A22" t="s">
        <v>13</v>
      </c>
      <c r="B22">
        <v>106.3</v>
      </c>
      <c r="C22">
        <v>0</v>
      </c>
      <c r="D22" s="2">
        <v>45798</v>
      </c>
      <c r="F22" t="s">
        <v>13</v>
      </c>
      <c r="G22">
        <v>106.3</v>
      </c>
      <c r="H22">
        <v>0</v>
      </c>
      <c r="I22" s="2">
        <v>45798</v>
      </c>
    </row>
    <row r="23" spans="1:9" x14ac:dyDescent="0.25">
      <c r="A23" t="s">
        <v>13</v>
      </c>
      <c r="B23">
        <v>106.1</v>
      </c>
      <c r="C23">
        <v>-0.2</v>
      </c>
      <c r="D23" s="2">
        <v>45799</v>
      </c>
      <c r="F23" t="s">
        <v>13</v>
      </c>
      <c r="G23">
        <v>106.1</v>
      </c>
      <c r="H23">
        <v>-0.2</v>
      </c>
      <c r="I23" s="2">
        <v>45799</v>
      </c>
    </row>
    <row r="24" spans="1:9" x14ac:dyDescent="0.25">
      <c r="A24" t="s">
        <v>13</v>
      </c>
      <c r="B24">
        <v>105.675</v>
      </c>
      <c r="C24">
        <v>-0.42499999999999999</v>
      </c>
      <c r="D24" s="2">
        <v>45800</v>
      </c>
      <c r="F24" t="s">
        <v>13</v>
      </c>
      <c r="G24">
        <v>105.675</v>
      </c>
      <c r="H24">
        <v>-0.42499999999999999</v>
      </c>
      <c r="I24" s="2">
        <v>45800</v>
      </c>
    </row>
    <row r="25" spans="1:9" x14ac:dyDescent="0.25">
      <c r="A25" t="s">
        <v>13</v>
      </c>
      <c r="B25">
        <v>105.675</v>
      </c>
      <c r="C25">
        <v>0</v>
      </c>
      <c r="D25" s="2">
        <v>45801</v>
      </c>
      <c r="F25" t="s">
        <v>13</v>
      </c>
      <c r="G25">
        <v>105.675</v>
      </c>
      <c r="H25">
        <v>0</v>
      </c>
      <c r="I25" s="2">
        <v>45801</v>
      </c>
    </row>
    <row r="26" spans="1:9" x14ac:dyDescent="0.25">
      <c r="A26" t="s">
        <v>13</v>
      </c>
      <c r="B26">
        <v>105.675</v>
      </c>
      <c r="C26">
        <v>0</v>
      </c>
      <c r="D26" s="2">
        <v>45802</v>
      </c>
      <c r="F26" t="s">
        <v>13</v>
      </c>
      <c r="G26">
        <v>105.675</v>
      </c>
      <c r="H26">
        <v>0</v>
      </c>
      <c r="I26" s="2">
        <v>45802</v>
      </c>
    </row>
    <row r="27" spans="1:9" x14ac:dyDescent="0.25">
      <c r="A27" t="s">
        <v>13</v>
      </c>
      <c r="B27">
        <v>105.675</v>
      </c>
      <c r="C27">
        <v>0</v>
      </c>
      <c r="D27" s="2">
        <v>45803</v>
      </c>
      <c r="F27" t="s">
        <v>13</v>
      </c>
      <c r="G27">
        <v>105.675</v>
      </c>
      <c r="H27">
        <v>0</v>
      </c>
      <c r="I27" s="2">
        <v>45803</v>
      </c>
    </row>
    <row r="28" spans="1:9" x14ac:dyDescent="0.25">
      <c r="A28" t="s">
        <v>13</v>
      </c>
      <c r="B28">
        <v>105.675</v>
      </c>
      <c r="C28">
        <v>0</v>
      </c>
      <c r="D28" s="2">
        <v>45804</v>
      </c>
      <c r="F28" t="s">
        <v>13</v>
      </c>
      <c r="G28">
        <v>105.675</v>
      </c>
      <c r="H28">
        <v>0</v>
      </c>
      <c r="I28" s="2">
        <v>45804</v>
      </c>
    </row>
    <row r="29" spans="1:9" x14ac:dyDescent="0.25">
      <c r="A29" t="s">
        <v>13</v>
      </c>
      <c r="B29">
        <v>105.675</v>
      </c>
      <c r="C29">
        <v>0</v>
      </c>
      <c r="D29" s="2">
        <v>45805</v>
      </c>
      <c r="F29" t="s">
        <v>13</v>
      </c>
      <c r="G29">
        <v>105.675</v>
      </c>
      <c r="H29">
        <v>0</v>
      </c>
      <c r="I29" s="2">
        <v>45805</v>
      </c>
    </row>
    <row r="30" spans="1:9" x14ac:dyDescent="0.25">
      <c r="A30" t="s">
        <v>13</v>
      </c>
      <c r="B30">
        <v>105.675</v>
      </c>
      <c r="C30">
        <v>0</v>
      </c>
      <c r="D30" s="2">
        <v>45806</v>
      </c>
      <c r="F30" t="s">
        <v>13</v>
      </c>
      <c r="G30">
        <v>105.675</v>
      </c>
      <c r="H30">
        <v>0</v>
      </c>
      <c r="I30" s="2">
        <v>45806</v>
      </c>
    </row>
    <row r="31" spans="1:9" x14ac:dyDescent="0.25">
      <c r="A31" t="s">
        <v>13</v>
      </c>
      <c r="B31">
        <v>105.675</v>
      </c>
      <c r="C31">
        <v>0</v>
      </c>
      <c r="D31" s="2">
        <v>45807</v>
      </c>
      <c r="F31" t="s">
        <v>13</v>
      </c>
      <c r="G31">
        <v>105.675</v>
      </c>
      <c r="H31">
        <v>0</v>
      </c>
      <c r="I31" s="2">
        <v>45807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F748D-13BE-4D57-BC01-14DB4D736C1D}">
  <dimension ref="A1:D2"/>
  <sheetViews>
    <sheetView workbookViewId="0">
      <selection activeCell="G24" sqref="G24"/>
    </sheetView>
  </sheetViews>
  <sheetFormatPr defaultRowHeight="15" x14ac:dyDescent="0.25"/>
  <cols>
    <col min="1" max="1" width="15.140625" bestFit="1" customWidth="1"/>
    <col min="2" max="2" width="11.42578125" bestFit="1" customWidth="1"/>
    <col min="3" max="3" width="14.5703125" bestFit="1" customWidth="1"/>
    <col min="4" max="4" width="10.42578125" bestFit="1" customWidth="1"/>
  </cols>
  <sheetData>
    <row r="1" spans="1:4" x14ac:dyDescent="0.25">
      <c r="A1" t="s">
        <v>9</v>
      </c>
      <c r="B1" t="s">
        <v>10</v>
      </c>
      <c r="C1" t="s">
        <v>11</v>
      </c>
      <c r="D1" t="s">
        <v>12</v>
      </c>
    </row>
    <row r="2" spans="1:4" x14ac:dyDescent="0.25">
      <c r="A2" t="s">
        <v>13</v>
      </c>
      <c r="B2">
        <v>107.97499999999999</v>
      </c>
      <c r="C2">
        <v>1.1000000000000001</v>
      </c>
      <c r="D2" s="2" t="s">
        <v>18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C986-6DAB-4338-8DD9-E354A89BF63A}">
  <dimension ref="A1:I1458"/>
  <sheetViews>
    <sheetView workbookViewId="0"/>
  </sheetViews>
  <sheetFormatPr defaultRowHeight="15" x14ac:dyDescent="0.25"/>
  <cols>
    <col min="1" max="1" width="17.85546875" bestFit="1" customWidth="1"/>
    <col min="2" max="2" width="12.42578125" bestFit="1" customWidth="1"/>
    <col min="3" max="3" width="14.42578125" bestFit="1" customWidth="1"/>
    <col min="4" max="4" width="18.42578125" bestFit="1" customWidth="1"/>
    <col min="5" max="5" width="16.85546875" bestFit="1" customWidth="1"/>
    <col min="6" max="6" width="8.28515625" bestFit="1" customWidth="1"/>
    <col min="7" max="7" width="11.140625" bestFit="1" customWidth="1"/>
    <col min="8" max="8" width="12.7109375" bestFit="1" customWidth="1"/>
    <col min="9" max="9" width="12.85546875" bestFit="1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5</v>
      </c>
      <c r="E1" t="s">
        <v>4</v>
      </c>
      <c r="F1" t="s">
        <v>6</v>
      </c>
      <c r="G1" t="s">
        <v>7</v>
      </c>
      <c r="H1" t="s">
        <v>8</v>
      </c>
      <c r="I1" t="s">
        <v>14</v>
      </c>
    </row>
    <row r="2" spans="1:9" x14ac:dyDescent="0.25">
      <c r="A2" s="1">
        <v>45748.041666666664</v>
      </c>
      <c r="B2">
        <v>-0.8</v>
      </c>
      <c r="C2">
        <v>84</v>
      </c>
      <c r="D2">
        <v>6</v>
      </c>
      <c r="E2">
        <v>87.6</v>
      </c>
      <c r="F2">
        <v>1</v>
      </c>
      <c r="G2">
        <v>87.62</v>
      </c>
      <c r="H2">
        <v>-2.2828444340680827E-4</v>
      </c>
      <c r="I2" t="s">
        <v>15</v>
      </c>
    </row>
    <row r="3" spans="1:9" x14ac:dyDescent="0.25">
      <c r="A3" s="1">
        <v>45748.083333333336</v>
      </c>
      <c r="B3">
        <v>-1</v>
      </c>
      <c r="C3">
        <v>86</v>
      </c>
      <c r="D3">
        <v>5</v>
      </c>
      <c r="E3">
        <v>87.56</v>
      </c>
      <c r="F3">
        <v>2</v>
      </c>
      <c r="G3">
        <v>87.6</v>
      </c>
      <c r="H3">
        <v>-4.5672528768347058E-4</v>
      </c>
      <c r="I3" t="s">
        <v>15</v>
      </c>
    </row>
    <row r="4" spans="1:9" x14ac:dyDescent="0.25">
      <c r="A4" s="1">
        <v>45748.125</v>
      </c>
      <c r="B4">
        <v>-1.2</v>
      </c>
      <c r="C4">
        <v>88</v>
      </c>
      <c r="D4">
        <v>5</v>
      </c>
      <c r="E4">
        <v>87.55</v>
      </c>
      <c r="F4">
        <v>3</v>
      </c>
      <c r="G4">
        <v>87.56</v>
      </c>
      <c r="H4">
        <v>-1.1421392280138113E-4</v>
      </c>
      <c r="I4" t="s">
        <v>15</v>
      </c>
    </row>
    <row r="5" spans="1:9" x14ac:dyDescent="0.25">
      <c r="A5" s="1">
        <v>45748.166666666664</v>
      </c>
      <c r="B5">
        <v>-1.4</v>
      </c>
      <c r="C5">
        <v>88</v>
      </c>
      <c r="D5">
        <v>8</v>
      </c>
      <c r="E5">
        <v>87.52</v>
      </c>
      <c r="F5">
        <v>4</v>
      </c>
      <c r="G5">
        <v>87.55</v>
      </c>
      <c r="H5">
        <v>-3.427200581898501E-4</v>
      </c>
      <c r="I5" t="s">
        <v>15</v>
      </c>
    </row>
    <row r="6" spans="1:9" x14ac:dyDescent="0.25">
      <c r="A6" s="1">
        <v>45748.208333333336</v>
      </c>
      <c r="B6">
        <v>-1.5</v>
      </c>
      <c r="C6">
        <v>89</v>
      </c>
      <c r="D6">
        <v>5</v>
      </c>
      <c r="E6">
        <v>87.53</v>
      </c>
      <c r="F6">
        <v>5</v>
      </c>
      <c r="G6">
        <v>87.52</v>
      </c>
      <c r="H6">
        <v>1.1425307067565129E-4</v>
      </c>
      <c r="I6" t="s">
        <v>15</v>
      </c>
    </row>
    <row r="7" spans="1:9" x14ac:dyDescent="0.25">
      <c r="A7" s="1">
        <v>45748.25</v>
      </c>
      <c r="B7">
        <v>-1.8</v>
      </c>
      <c r="C7">
        <v>91</v>
      </c>
      <c r="D7">
        <v>6</v>
      </c>
      <c r="E7">
        <v>87.52</v>
      </c>
      <c r="F7">
        <v>6</v>
      </c>
      <c r="G7">
        <v>87.53</v>
      </c>
      <c r="H7">
        <v>-1.1425307067564359E-4</v>
      </c>
      <c r="I7" t="s">
        <v>15</v>
      </c>
    </row>
    <row r="8" spans="1:9" x14ac:dyDescent="0.25">
      <c r="A8" s="1">
        <v>45748.291666666664</v>
      </c>
      <c r="B8">
        <v>-1.4</v>
      </c>
      <c r="C8">
        <v>90</v>
      </c>
      <c r="D8">
        <v>4</v>
      </c>
      <c r="E8">
        <v>87.54</v>
      </c>
      <c r="F8">
        <v>7</v>
      </c>
      <c r="G8">
        <v>87.52</v>
      </c>
      <c r="H8">
        <v>2.2849308907839182E-4</v>
      </c>
      <c r="I8" t="s">
        <v>15</v>
      </c>
    </row>
    <row r="9" spans="1:9" x14ac:dyDescent="0.25">
      <c r="A9" s="1">
        <v>45748.333333333336</v>
      </c>
      <c r="B9">
        <v>0.2</v>
      </c>
      <c r="C9">
        <v>85</v>
      </c>
      <c r="D9">
        <v>8</v>
      </c>
      <c r="E9">
        <v>87.54</v>
      </c>
      <c r="F9">
        <v>8</v>
      </c>
      <c r="G9">
        <v>87.54</v>
      </c>
      <c r="H9">
        <v>0</v>
      </c>
      <c r="I9" t="s">
        <v>15</v>
      </c>
    </row>
    <row r="10" spans="1:9" x14ac:dyDescent="0.25">
      <c r="A10" s="1">
        <v>45748.375</v>
      </c>
      <c r="B10">
        <v>2.2000000000000002</v>
      </c>
      <c r="C10">
        <v>74</v>
      </c>
      <c r="D10">
        <v>10</v>
      </c>
      <c r="E10">
        <v>87.52</v>
      </c>
      <c r="F10">
        <v>9</v>
      </c>
      <c r="G10">
        <v>87.54</v>
      </c>
      <c r="H10">
        <v>-2.2849308907832593E-4</v>
      </c>
      <c r="I10" t="s">
        <v>15</v>
      </c>
    </row>
    <row r="11" spans="1:9" x14ac:dyDescent="0.25">
      <c r="A11" s="1">
        <v>45748.416666666664</v>
      </c>
      <c r="B11">
        <v>3.9</v>
      </c>
      <c r="C11">
        <v>68</v>
      </c>
      <c r="D11">
        <v>12</v>
      </c>
      <c r="E11">
        <v>87.52</v>
      </c>
      <c r="F11">
        <v>10</v>
      </c>
      <c r="G11">
        <v>87.52</v>
      </c>
      <c r="H11">
        <v>0</v>
      </c>
      <c r="I11" t="s">
        <v>15</v>
      </c>
    </row>
    <row r="12" spans="1:9" x14ac:dyDescent="0.25">
      <c r="A12" s="1">
        <v>45748.458333333336</v>
      </c>
      <c r="B12">
        <v>5.2</v>
      </c>
      <c r="C12">
        <v>63</v>
      </c>
      <c r="D12">
        <v>14</v>
      </c>
      <c r="E12">
        <v>87.53</v>
      </c>
      <c r="F12">
        <v>11</v>
      </c>
      <c r="G12">
        <v>87.52</v>
      </c>
      <c r="H12">
        <v>1.1425307067565129E-4</v>
      </c>
      <c r="I12" t="s">
        <v>15</v>
      </c>
    </row>
    <row r="13" spans="1:9" x14ac:dyDescent="0.25">
      <c r="A13" s="1">
        <v>45748.5</v>
      </c>
      <c r="B13">
        <v>6.3</v>
      </c>
      <c r="C13">
        <v>55</v>
      </c>
      <c r="D13">
        <v>8</v>
      </c>
      <c r="E13">
        <v>87.52</v>
      </c>
      <c r="F13">
        <v>12</v>
      </c>
      <c r="G13">
        <v>87.53</v>
      </c>
      <c r="H13">
        <v>-1.1425307067564359E-4</v>
      </c>
      <c r="I13" t="s">
        <v>15</v>
      </c>
    </row>
    <row r="14" spans="1:9" x14ac:dyDescent="0.25">
      <c r="A14" s="1">
        <v>45748.541666666664</v>
      </c>
      <c r="B14">
        <v>7.7</v>
      </c>
      <c r="C14">
        <v>56</v>
      </c>
      <c r="D14">
        <v>5</v>
      </c>
      <c r="E14">
        <v>87.5</v>
      </c>
      <c r="F14">
        <v>13</v>
      </c>
      <c r="G14">
        <v>87.52</v>
      </c>
      <c r="H14">
        <v>-2.2854531010229668E-4</v>
      </c>
      <c r="I14" t="s">
        <v>15</v>
      </c>
    </row>
    <row r="15" spans="1:9" x14ac:dyDescent="0.25">
      <c r="A15" s="1">
        <v>45748.583333333336</v>
      </c>
      <c r="B15">
        <v>7.6</v>
      </c>
      <c r="C15">
        <v>48</v>
      </c>
      <c r="D15">
        <v>10</v>
      </c>
      <c r="E15">
        <v>87.5</v>
      </c>
      <c r="F15">
        <v>14</v>
      </c>
      <c r="G15">
        <v>87.5</v>
      </c>
      <c r="H15">
        <v>0</v>
      </c>
      <c r="I15" t="s">
        <v>15</v>
      </c>
    </row>
    <row r="16" spans="1:9" x14ac:dyDescent="0.25">
      <c r="A16" s="1">
        <v>45748.625</v>
      </c>
      <c r="B16">
        <v>8</v>
      </c>
      <c r="C16">
        <v>48</v>
      </c>
      <c r="D16">
        <v>14</v>
      </c>
      <c r="E16">
        <v>87.51</v>
      </c>
      <c r="F16">
        <v>15</v>
      </c>
      <c r="G16">
        <v>87.5</v>
      </c>
      <c r="H16">
        <v>1.1427918417101634E-4</v>
      </c>
      <c r="I16" t="s">
        <v>15</v>
      </c>
    </row>
    <row r="17" spans="1:9" x14ac:dyDescent="0.25">
      <c r="A17" s="1">
        <v>45748.666666666664</v>
      </c>
      <c r="B17">
        <v>8</v>
      </c>
      <c r="C17">
        <v>49</v>
      </c>
      <c r="D17">
        <v>17</v>
      </c>
      <c r="E17">
        <v>87.5</v>
      </c>
      <c r="F17">
        <v>16</v>
      </c>
      <c r="G17">
        <v>87.51</v>
      </c>
      <c r="H17">
        <v>-1.1427918417100281E-4</v>
      </c>
      <c r="I17" t="s">
        <v>15</v>
      </c>
    </row>
    <row r="18" spans="1:9" x14ac:dyDescent="0.25">
      <c r="A18" s="1">
        <v>45748.708333333336</v>
      </c>
      <c r="B18">
        <v>4.4000000000000004</v>
      </c>
      <c r="C18">
        <v>72</v>
      </c>
      <c r="D18">
        <v>29</v>
      </c>
      <c r="E18">
        <v>87.58</v>
      </c>
      <c r="F18">
        <v>17</v>
      </c>
      <c r="G18">
        <v>87.5</v>
      </c>
      <c r="H18">
        <v>9.1386800968348359E-4</v>
      </c>
      <c r="I18" t="s">
        <v>15</v>
      </c>
    </row>
    <row r="19" spans="1:9" x14ac:dyDescent="0.25">
      <c r="A19" s="1">
        <v>45748.75</v>
      </c>
      <c r="B19">
        <v>2.2000000000000002</v>
      </c>
      <c r="C19">
        <v>90</v>
      </c>
      <c r="D19">
        <v>14</v>
      </c>
      <c r="E19">
        <v>87.66</v>
      </c>
      <c r="F19">
        <v>18</v>
      </c>
      <c r="G19">
        <v>87.58</v>
      </c>
      <c r="H19">
        <v>9.1303361741089872E-4</v>
      </c>
      <c r="I19" t="s">
        <v>15</v>
      </c>
    </row>
    <row r="20" spans="1:9" x14ac:dyDescent="0.25">
      <c r="A20" s="1">
        <v>45748.791666666664</v>
      </c>
      <c r="B20">
        <v>1.6</v>
      </c>
      <c r="C20">
        <v>92</v>
      </c>
      <c r="D20">
        <v>16</v>
      </c>
      <c r="E20">
        <v>87.66</v>
      </c>
      <c r="F20">
        <v>19</v>
      </c>
      <c r="G20">
        <v>87.66</v>
      </c>
      <c r="H20">
        <v>0</v>
      </c>
      <c r="I20" t="s">
        <v>15</v>
      </c>
    </row>
    <row r="21" spans="1:9" x14ac:dyDescent="0.25">
      <c r="A21" s="1">
        <v>45748.833333333336</v>
      </c>
      <c r="B21">
        <v>1.6</v>
      </c>
      <c r="C21">
        <v>93</v>
      </c>
      <c r="D21">
        <v>14</v>
      </c>
      <c r="E21">
        <v>87.76</v>
      </c>
      <c r="F21">
        <v>20</v>
      </c>
      <c r="G21">
        <v>87.66</v>
      </c>
      <c r="H21">
        <v>1.1401209763118251E-3</v>
      </c>
      <c r="I21" t="s">
        <v>15</v>
      </c>
    </row>
    <row r="22" spans="1:9" x14ac:dyDescent="0.25">
      <c r="A22" s="1">
        <v>45748.875</v>
      </c>
      <c r="B22">
        <v>-0.3</v>
      </c>
      <c r="C22">
        <v>95</v>
      </c>
      <c r="D22">
        <v>30</v>
      </c>
      <c r="E22">
        <v>87.83</v>
      </c>
      <c r="F22">
        <v>21</v>
      </c>
      <c r="G22">
        <v>87.76</v>
      </c>
      <c r="H22">
        <v>7.9731196205123315E-4</v>
      </c>
      <c r="I22" t="s">
        <v>15</v>
      </c>
    </row>
    <row r="23" spans="1:9" x14ac:dyDescent="0.25">
      <c r="A23" s="1">
        <v>45748.916666666664</v>
      </c>
      <c r="B23">
        <v>-1.2</v>
      </c>
      <c r="C23">
        <v>94</v>
      </c>
      <c r="D23">
        <v>36</v>
      </c>
      <c r="E23">
        <v>87.89</v>
      </c>
      <c r="F23">
        <v>22</v>
      </c>
      <c r="G23">
        <v>87.83</v>
      </c>
      <c r="H23">
        <v>6.8290464752777881E-4</v>
      </c>
      <c r="I23" t="s">
        <v>15</v>
      </c>
    </row>
    <row r="24" spans="1:9" x14ac:dyDescent="0.25">
      <c r="A24" s="1">
        <v>45748.958333333336</v>
      </c>
      <c r="B24">
        <v>-1.9</v>
      </c>
      <c r="C24">
        <v>94</v>
      </c>
      <c r="D24">
        <v>31</v>
      </c>
      <c r="E24">
        <v>87.93</v>
      </c>
      <c r="F24">
        <v>23</v>
      </c>
      <c r="G24">
        <v>87.89</v>
      </c>
      <c r="H24">
        <v>4.5501081435690911E-4</v>
      </c>
      <c r="I24" t="s">
        <v>15</v>
      </c>
    </row>
    <row r="25" spans="1:9" x14ac:dyDescent="0.25">
      <c r="A25" s="1">
        <v>45749</v>
      </c>
      <c r="B25">
        <v>-2.2000000000000002</v>
      </c>
      <c r="C25">
        <v>94</v>
      </c>
      <c r="D25">
        <v>23</v>
      </c>
      <c r="E25">
        <v>87.97</v>
      </c>
      <c r="F25">
        <v>24</v>
      </c>
      <c r="G25">
        <v>87.93</v>
      </c>
      <c r="H25">
        <v>4.5480387367233824E-4</v>
      </c>
      <c r="I25" t="s">
        <v>15</v>
      </c>
    </row>
    <row r="26" spans="1:9" x14ac:dyDescent="0.25">
      <c r="A26" s="1">
        <v>45749.041666666664</v>
      </c>
      <c r="B26">
        <v>-2.5</v>
      </c>
      <c r="C26">
        <v>93</v>
      </c>
      <c r="D26">
        <v>21</v>
      </c>
      <c r="E26">
        <v>88</v>
      </c>
      <c r="F26">
        <v>25</v>
      </c>
      <c r="G26">
        <v>87.97</v>
      </c>
      <c r="H26">
        <v>3.4096721362337253E-4</v>
      </c>
      <c r="I26" t="s">
        <v>15</v>
      </c>
    </row>
    <row r="27" spans="1:9" x14ac:dyDescent="0.25">
      <c r="A27" s="1">
        <v>45749.083333333336</v>
      </c>
      <c r="B27">
        <v>-2.8</v>
      </c>
      <c r="C27">
        <v>92</v>
      </c>
      <c r="D27">
        <v>21</v>
      </c>
      <c r="E27">
        <v>88.01</v>
      </c>
      <c r="F27">
        <v>26</v>
      </c>
      <c r="G27">
        <v>88</v>
      </c>
      <c r="H27">
        <v>1.1362990751400762E-4</v>
      </c>
      <c r="I27" t="s">
        <v>15</v>
      </c>
    </row>
    <row r="28" spans="1:9" x14ac:dyDescent="0.25">
      <c r="A28" s="1">
        <v>45749.125</v>
      </c>
      <c r="B28">
        <v>-3.2</v>
      </c>
      <c r="C28">
        <v>92</v>
      </c>
      <c r="D28">
        <v>23</v>
      </c>
      <c r="E28">
        <v>88.04</v>
      </c>
      <c r="F28">
        <v>27</v>
      </c>
      <c r="G28">
        <v>88.01</v>
      </c>
      <c r="H28">
        <v>3.4081227254049523E-4</v>
      </c>
      <c r="I28" t="s">
        <v>15</v>
      </c>
    </row>
    <row r="29" spans="1:9" x14ac:dyDescent="0.25">
      <c r="A29" s="1">
        <v>45749.166666666664</v>
      </c>
      <c r="B29">
        <v>-4</v>
      </c>
      <c r="C29">
        <v>91</v>
      </c>
      <c r="D29">
        <v>22</v>
      </c>
      <c r="E29">
        <v>88.07</v>
      </c>
      <c r="F29">
        <v>28</v>
      </c>
      <c r="G29">
        <v>88.04</v>
      </c>
      <c r="H29">
        <v>3.4069615910705488E-4</v>
      </c>
      <c r="I29" t="s">
        <v>15</v>
      </c>
    </row>
    <row r="30" spans="1:9" x14ac:dyDescent="0.25">
      <c r="A30" s="1">
        <v>45749.208333333336</v>
      </c>
      <c r="B30">
        <v>-4.9000000000000004</v>
      </c>
      <c r="C30">
        <v>89</v>
      </c>
      <c r="D30">
        <v>20</v>
      </c>
      <c r="E30">
        <v>88.08</v>
      </c>
      <c r="F30">
        <v>29</v>
      </c>
      <c r="G30">
        <v>88.07</v>
      </c>
      <c r="H30">
        <v>1.1353959705646372E-4</v>
      </c>
      <c r="I30" t="s">
        <v>15</v>
      </c>
    </row>
    <row r="31" spans="1:9" x14ac:dyDescent="0.25">
      <c r="A31" s="1">
        <v>45749.25</v>
      </c>
      <c r="B31">
        <v>-4.7</v>
      </c>
      <c r="C31">
        <v>88</v>
      </c>
      <c r="D31">
        <v>17</v>
      </c>
      <c r="E31">
        <v>88.15</v>
      </c>
      <c r="F31">
        <v>30</v>
      </c>
      <c r="G31">
        <v>88.08</v>
      </c>
      <c r="H31">
        <v>7.9441642945473625E-4</v>
      </c>
      <c r="I31" t="s">
        <v>15</v>
      </c>
    </row>
    <row r="32" spans="1:9" x14ac:dyDescent="0.25">
      <c r="A32" s="1">
        <v>45749.291666666664</v>
      </c>
      <c r="B32">
        <v>-4.7</v>
      </c>
      <c r="C32">
        <v>87</v>
      </c>
      <c r="D32">
        <v>19</v>
      </c>
      <c r="E32">
        <v>88.19</v>
      </c>
      <c r="F32">
        <v>31</v>
      </c>
      <c r="G32">
        <v>88.15</v>
      </c>
      <c r="H32">
        <v>4.5366905620999989E-4</v>
      </c>
      <c r="I32" t="s">
        <v>15</v>
      </c>
    </row>
    <row r="33" spans="1:9" x14ac:dyDescent="0.25">
      <c r="A33" s="1">
        <v>45749.333333333336</v>
      </c>
      <c r="B33">
        <v>-5</v>
      </c>
      <c r="C33">
        <v>87</v>
      </c>
      <c r="D33">
        <v>19</v>
      </c>
      <c r="E33">
        <v>88.25</v>
      </c>
      <c r="F33">
        <v>32</v>
      </c>
      <c r="G33">
        <v>88.19</v>
      </c>
      <c r="H33">
        <v>6.801179133166538E-4</v>
      </c>
      <c r="I33" t="s">
        <v>15</v>
      </c>
    </row>
    <row r="34" spans="1:9" x14ac:dyDescent="0.25">
      <c r="A34" s="1">
        <v>45749.375</v>
      </c>
      <c r="B34">
        <v>-4.5</v>
      </c>
      <c r="C34">
        <v>84</v>
      </c>
      <c r="D34">
        <v>11</v>
      </c>
      <c r="E34">
        <v>88.28</v>
      </c>
      <c r="F34">
        <v>33</v>
      </c>
      <c r="G34">
        <v>88.25</v>
      </c>
      <c r="H34">
        <v>3.3988557512950376E-4</v>
      </c>
      <c r="I34" t="s">
        <v>15</v>
      </c>
    </row>
    <row r="35" spans="1:9" x14ac:dyDescent="0.25">
      <c r="A35" s="1">
        <v>45749.416666666664</v>
      </c>
      <c r="B35">
        <v>-4.2</v>
      </c>
      <c r="C35">
        <v>81</v>
      </c>
      <c r="D35">
        <v>12</v>
      </c>
      <c r="E35">
        <v>88.31</v>
      </c>
      <c r="F35">
        <v>34</v>
      </c>
      <c r="G35">
        <v>88.28</v>
      </c>
      <c r="H35">
        <v>3.3977009217513757E-4</v>
      </c>
      <c r="I35" t="s">
        <v>15</v>
      </c>
    </row>
    <row r="36" spans="1:9" x14ac:dyDescent="0.25">
      <c r="A36" s="1">
        <v>45749.458333333336</v>
      </c>
      <c r="B36">
        <v>-3.7</v>
      </c>
      <c r="C36">
        <v>78</v>
      </c>
      <c r="D36">
        <v>8</v>
      </c>
      <c r="E36">
        <v>88.32</v>
      </c>
      <c r="F36">
        <v>35</v>
      </c>
      <c r="G36">
        <v>88.31</v>
      </c>
      <c r="H36">
        <v>1.1323104807432885E-4</v>
      </c>
      <c r="I36" t="s">
        <v>15</v>
      </c>
    </row>
    <row r="37" spans="1:9" x14ac:dyDescent="0.25">
      <c r="A37" s="1">
        <v>45749.5</v>
      </c>
      <c r="B37">
        <v>-2.7</v>
      </c>
      <c r="C37">
        <v>70</v>
      </c>
      <c r="D37">
        <v>0</v>
      </c>
      <c r="E37">
        <v>88.31</v>
      </c>
      <c r="F37">
        <v>36</v>
      </c>
      <c r="G37">
        <v>88.32</v>
      </c>
      <c r="H37">
        <v>-1.1323104807421182E-4</v>
      </c>
      <c r="I37" t="s">
        <v>15</v>
      </c>
    </row>
    <row r="38" spans="1:9" x14ac:dyDescent="0.25">
      <c r="A38" s="1">
        <v>45749.541666666664</v>
      </c>
      <c r="B38">
        <v>-1.6</v>
      </c>
      <c r="C38">
        <v>63</v>
      </c>
      <c r="D38">
        <v>5</v>
      </c>
      <c r="E38">
        <v>88.27</v>
      </c>
      <c r="F38">
        <v>37</v>
      </c>
      <c r="G38">
        <v>88.31</v>
      </c>
      <c r="H38">
        <v>-4.5305244856946479E-4</v>
      </c>
      <c r="I38" t="s">
        <v>15</v>
      </c>
    </row>
    <row r="39" spans="1:9" x14ac:dyDescent="0.25">
      <c r="A39" s="1">
        <v>45749.583333333336</v>
      </c>
      <c r="B39">
        <v>-0.8</v>
      </c>
      <c r="C39">
        <v>67</v>
      </c>
      <c r="D39">
        <v>15</v>
      </c>
      <c r="E39">
        <v>88.21</v>
      </c>
      <c r="F39">
        <v>38</v>
      </c>
      <c r="G39">
        <v>88.27</v>
      </c>
      <c r="H39">
        <v>-6.7996376146592645E-4</v>
      </c>
      <c r="I39" t="s">
        <v>15</v>
      </c>
    </row>
    <row r="40" spans="1:9" x14ac:dyDescent="0.25">
      <c r="A40" s="1">
        <v>45749.625</v>
      </c>
      <c r="B40">
        <v>-0.1</v>
      </c>
      <c r="C40">
        <v>64</v>
      </c>
      <c r="D40">
        <v>13</v>
      </c>
      <c r="E40">
        <v>88.17</v>
      </c>
      <c r="F40">
        <v>39</v>
      </c>
      <c r="G40">
        <v>88.21</v>
      </c>
      <c r="H40">
        <v>-4.5356617173976203E-4</v>
      </c>
      <c r="I40" t="s">
        <v>15</v>
      </c>
    </row>
    <row r="41" spans="1:9" x14ac:dyDescent="0.25">
      <c r="A41" s="1">
        <v>45749.666666666664</v>
      </c>
      <c r="B41">
        <v>0.7</v>
      </c>
      <c r="C41">
        <v>61</v>
      </c>
      <c r="D41">
        <v>12</v>
      </c>
      <c r="E41">
        <v>88.17</v>
      </c>
      <c r="F41">
        <v>40</v>
      </c>
      <c r="G41">
        <v>88.17</v>
      </c>
      <c r="H41">
        <v>0</v>
      </c>
      <c r="I41" t="s">
        <v>15</v>
      </c>
    </row>
    <row r="42" spans="1:9" x14ac:dyDescent="0.25">
      <c r="A42" s="1">
        <v>45749.708333333336</v>
      </c>
      <c r="B42">
        <v>0</v>
      </c>
      <c r="C42">
        <v>65</v>
      </c>
      <c r="D42">
        <v>10</v>
      </c>
      <c r="E42">
        <v>88.15</v>
      </c>
      <c r="F42">
        <v>41</v>
      </c>
      <c r="G42">
        <v>88.17</v>
      </c>
      <c r="H42">
        <v>-2.2686025505642664E-4</v>
      </c>
      <c r="I42" t="s">
        <v>15</v>
      </c>
    </row>
    <row r="43" spans="1:9" x14ac:dyDescent="0.25">
      <c r="A43" s="1">
        <v>45749.75</v>
      </c>
      <c r="B43">
        <v>-0.2</v>
      </c>
      <c r="C43">
        <v>66</v>
      </c>
      <c r="D43">
        <v>16</v>
      </c>
      <c r="E43">
        <v>88.15</v>
      </c>
      <c r="F43">
        <v>42</v>
      </c>
      <c r="G43">
        <v>88.15</v>
      </c>
      <c r="H43">
        <v>0</v>
      </c>
      <c r="I43" t="s">
        <v>15</v>
      </c>
    </row>
    <row r="44" spans="1:9" x14ac:dyDescent="0.25">
      <c r="A44" s="1">
        <v>45749.791666666664</v>
      </c>
      <c r="B44">
        <v>-1</v>
      </c>
      <c r="C44">
        <v>72</v>
      </c>
      <c r="D44">
        <v>13</v>
      </c>
      <c r="E44">
        <v>88.16</v>
      </c>
      <c r="F44">
        <v>43</v>
      </c>
      <c r="G44">
        <v>88.15</v>
      </c>
      <c r="H44">
        <v>1.1343656072507655E-4</v>
      </c>
      <c r="I44" t="s">
        <v>15</v>
      </c>
    </row>
    <row r="45" spans="1:9" x14ac:dyDescent="0.25">
      <c r="A45" s="1">
        <v>45749.833333333336</v>
      </c>
      <c r="B45">
        <v>-1.4</v>
      </c>
      <c r="C45">
        <v>79</v>
      </c>
      <c r="D45">
        <v>16</v>
      </c>
      <c r="E45">
        <v>88.22</v>
      </c>
      <c r="F45">
        <v>44</v>
      </c>
      <c r="G45">
        <v>88.16</v>
      </c>
      <c r="H45">
        <v>6.8034927218938736E-4</v>
      </c>
      <c r="I45" t="s">
        <v>15</v>
      </c>
    </row>
    <row r="46" spans="1:9" x14ac:dyDescent="0.25">
      <c r="A46" s="1">
        <v>45749.875</v>
      </c>
      <c r="B46">
        <v>-2</v>
      </c>
      <c r="C46">
        <v>81</v>
      </c>
      <c r="D46">
        <v>17</v>
      </c>
      <c r="E46">
        <v>88.26</v>
      </c>
      <c r="F46">
        <v>45</v>
      </c>
      <c r="G46">
        <v>88.22</v>
      </c>
      <c r="H46">
        <v>4.5330916460755219E-4</v>
      </c>
      <c r="I46" t="s">
        <v>15</v>
      </c>
    </row>
    <row r="47" spans="1:9" x14ac:dyDescent="0.25">
      <c r="A47" s="1">
        <v>45749.916666666664</v>
      </c>
      <c r="B47">
        <v>-2.1</v>
      </c>
      <c r="C47">
        <v>80</v>
      </c>
      <c r="D47">
        <v>7</v>
      </c>
      <c r="E47">
        <v>88.33</v>
      </c>
      <c r="F47">
        <v>46</v>
      </c>
      <c r="G47">
        <v>88.26</v>
      </c>
      <c r="H47">
        <v>7.9279691563951095E-4</v>
      </c>
      <c r="I47" t="s">
        <v>15</v>
      </c>
    </row>
    <row r="48" spans="1:9" x14ac:dyDescent="0.25">
      <c r="A48" s="1">
        <v>45749.958333333336</v>
      </c>
      <c r="B48">
        <v>-2.6</v>
      </c>
      <c r="C48">
        <v>91</v>
      </c>
      <c r="D48">
        <v>4</v>
      </c>
      <c r="E48">
        <v>88.44</v>
      </c>
      <c r="F48">
        <v>47</v>
      </c>
      <c r="G48">
        <v>88.33</v>
      </c>
      <c r="H48">
        <v>1.2445552322047017E-3</v>
      </c>
      <c r="I48" t="s">
        <v>15</v>
      </c>
    </row>
    <row r="49" spans="1:9" x14ac:dyDescent="0.25">
      <c r="A49" s="1">
        <v>45750</v>
      </c>
      <c r="B49">
        <v>-2.6</v>
      </c>
      <c r="C49">
        <v>94</v>
      </c>
      <c r="D49">
        <v>9</v>
      </c>
      <c r="E49">
        <v>88.55</v>
      </c>
      <c r="F49">
        <v>48</v>
      </c>
      <c r="G49">
        <v>88.44</v>
      </c>
      <c r="H49">
        <v>1.2430082395970227E-3</v>
      </c>
      <c r="I49" t="s">
        <v>15</v>
      </c>
    </row>
    <row r="50" spans="1:9" x14ac:dyDescent="0.25">
      <c r="A50" s="1">
        <v>45750.041666666664</v>
      </c>
      <c r="B50">
        <v>-3.5</v>
      </c>
      <c r="C50">
        <v>92</v>
      </c>
      <c r="D50">
        <v>13</v>
      </c>
      <c r="E50">
        <v>88.61</v>
      </c>
      <c r="F50">
        <v>49</v>
      </c>
      <c r="G50">
        <v>88.55</v>
      </c>
      <c r="H50">
        <v>6.7735383036842485E-4</v>
      </c>
      <c r="I50" t="s">
        <v>15</v>
      </c>
    </row>
    <row r="51" spans="1:9" x14ac:dyDescent="0.25">
      <c r="A51" s="1">
        <v>45750.083333333336</v>
      </c>
      <c r="B51">
        <v>-4.0999999999999996</v>
      </c>
      <c r="C51">
        <v>92</v>
      </c>
      <c r="D51">
        <v>11</v>
      </c>
      <c r="E51">
        <v>88.69</v>
      </c>
      <c r="F51">
        <v>50</v>
      </c>
      <c r="G51">
        <v>88.61</v>
      </c>
      <c r="H51">
        <v>9.0242532914998341E-4</v>
      </c>
      <c r="I51" t="s">
        <v>15</v>
      </c>
    </row>
    <row r="52" spans="1:9" x14ac:dyDescent="0.25">
      <c r="A52" s="1">
        <v>45750.125</v>
      </c>
      <c r="B52">
        <v>-4</v>
      </c>
      <c r="C52">
        <v>91</v>
      </c>
      <c r="D52">
        <v>8</v>
      </c>
      <c r="E52">
        <v>88.74</v>
      </c>
      <c r="F52">
        <v>51</v>
      </c>
      <c r="G52">
        <v>88.69</v>
      </c>
      <c r="H52">
        <v>5.6360256240241627E-4</v>
      </c>
      <c r="I52" t="s">
        <v>15</v>
      </c>
    </row>
    <row r="53" spans="1:9" x14ac:dyDescent="0.25">
      <c r="A53" s="1">
        <v>45750.166666666664</v>
      </c>
      <c r="B53">
        <v>-3.6</v>
      </c>
      <c r="C53">
        <v>78</v>
      </c>
      <c r="D53">
        <v>17</v>
      </c>
      <c r="E53">
        <v>88.8</v>
      </c>
      <c r="F53">
        <v>52</v>
      </c>
      <c r="G53">
        <v>88.74</v>
      </c>
      <c r="H53">
        <v>6.7590404736104549E-4</v>
      </c>
      <c r="I53" t="s">
        <v>15</v>
      </c>
    </row>
    <row r="54" spans="1:9" x14ac:dyDescent="0.25">
      <c r="A54" s="1">
        <v>45750.208333333336</v>
      </c>
      <c r="B54">
        <v>-4.2</v>
      </c>
      <c r="C54">
        <v>76</v>
      </c>
      <c r="D54">
        <v>23</v>
      </c>
      <c r="E54">
        <v>88.87</v>
      </c>
      <c r="F54">
        <v>53</v>
      </c>
      <c r="G54">
        <v>88.8</v>
      </c>
      <c r="H54">
        <v>7.8797775225953107E-4</v>
      </c>
      <c r="I54" t="s">
        <v>15</v>
      </c>
    </row>
    <row r="55" spans="1:9" x14ac:dyDescent="0.25">
      <c r="A55" s="1">
        <v>45750.25</v>
      </c>
      <c r="B55">
        <v>-5.5</v>
      </c>
      <c r="C55">
        <v>78</v>
      </c>
      <c r="D55">
        <v>23</v>
      </c>
      <c r="E55">
        <v>88.92</v>
      </c>
      <c r="F55">
        <v>54</v>
      </c>
      <c r="G55">
        <v>88.87</v>
      </c>
      <c r="H55">
        <v>5.6246134561191235E-4</v>
      </c>
      <c r="I55" t="s">
        <v>15</v>
      </c>
    </row>
    <row r="56" spans="1:9" x14ac:dyDescent="0.25">
      <c r="A56" s="1">
        <v>45750.291666666664</v>
      </c>
      <c r="B56">
        <v>-6</v>
      </c>
      <c r="C56">
        <v>75</v>
      </c>
      <c r="D56">
        <v>23</v>
      </c>
      <c r="E56">
        <v>89.02</v>
      </c>
      <c r="F56">
        <v>55</v>
      </c>
      <c r="G56">
        <v>88.92</v>
      </c>
      <c r="H56">
        <v>1.1239744917122783E-3</v>
      </c>
      <c r="I56" t="s">
        <v>15</v>
      </c>
    </row>
    <row r="57" spans="1:9" x14ac:dyDescent="0.25">
      <c r="A57" s="1">
        <v>45750.333333333336</v>
      </c>
      <c r="B57">
        <v>-5.7</v>
      </c>
      <c r="C57">
        <v>73</v>
      </c>
      <c r="D57">
        <v>19</v>
      </c>
      <c r="E57">
        <v>89.07</v>
      </c>
      <c r="F57">
        <v>56</v>
      </c>
      <c r="G57">
        <v>89.02</v>
      </c>
      <c r="H57">
        <v>5.6151385606972642E-4</v>
      </c>
      <c r="I57" t="s">
        <v>15</v>
      </c>
    </row>
    <row r="58" spans="1:9" x14ac:dyDescent="0.25">
      <c r="A58" s="1">
        <v>45750.375</v>
      </c>
      <c r="B58">
        <v>-4.7</v>
      </c>
      <c r="C58">
        <v>66</v>
      </c>
      <c r="D58">
        <v>21</v>
      </c>
      <c r="E58">
        <v>89.13</v>
      </c>
      <c r="F58">
        <v>57</v>
      </c>
      <c r="G58">
        <v>89.07</v>
      </c>
      <c r="H58">
        <v>6.7340069884784114E-4</v>
      </c>
      <c r="I58" t="s">
        <v>15</v>
      </c>
    </row>
    <row r="59" spans="1:9" x14ac:dyDescent="0.25">
      <c r="A59" s="1">
        <v>45750.416666666664</v>
      </c>
      <c r="B59">
        <v>-4.3</v>
      </c>
      <c r="C59">
        <v>59</v>
      </c>
      <c r="D59">
        <v>18</v>
      </c>
      <c r="E59">
        <v>89.2</v>
      </c>
      <c r="F59">
        <v>58</v>
      </c>
      <c r="G59">
        <v>89.13</v>
      </c>
      <c r="H59">
        <v>7.8506144333775603E-4</v>
      </c>
      <c r="I59" t="s">
        <v>15</v>
      </c>
    </row>
    <row r="60" spans="1:9" x14ac:dyDescent="0.25">
      <c r="A60" s="1">
        <v>45750.458333333336</v>
      </c>
      <c r="B60">
        <v>-3</v>
      </c>
      <c r="C60">
        <v>57</v>
      </c>
      <c r="D60">
        <v>16</v>
      </c>
      <c r="E60">
        <v>89.22</v>
      </c>
      <c r="F60">
        <v>59</v>
      </c>
      <c r="G60">
        <v>89.2</v>
      </c>
      <c r="H60">
        <v>2.2419011415497999E-4</v>
      </c>
      <c r="I60" t="s">
        <v>15</v>
      </c>
    </row>
    <row r="61" spans="1:9" x14ac:dyDescent="0.25">
      <c r="A61" s="1">
        <v>45750.5</v>
      </c>
      <c r="B61">
        <v>-2</v>
      </c>
      <c r="C61">
        <v>49</v>
      </c>
      <c r="D61">
        <v>18</v>
      </c>
      <c r="E61">
        <v>89.23</v>
      </c>
      <c r="F61">
        <v>60</v>
      </c>
      <c r="G61">
        <v>89.22</v>
      </c>
      <c r="H61">
        <v>1.1207621194149008E-4</v>
      </c>
      <c r="I61" t="s">
        <v>15</v>
      </c>
    </row>
    <row r="62" spans="1:9" x14ac:dyDescent="0.25">
      <c r="A62" s="1">
        <v>45750.541666666664</v>
      </c>
      <c r="B62">
        <v>-1.4</v>
      </c>
      <c r="C62">
        <v>45</v>
      </c>
      <c r="D62">
        <v>5</v>
      </c>
      <c r="E62">
        <v>89.22</v>
      </c>
      <c r="F62">
        <v>61</v>
      </c>
      <c r="G62">
        <v>89.23</v>
      </c>
      <c r="H62">
        <v>-1.1207621194138593E-4</v>
      </c>
      <c r="I62" t="s">
        <v>15</v>
      </c>
    </row>
    <row r="63" spans="1:9" x14ac:dyDescent="0.25">
      <c r="A63" s="1">
        <v>45750.583333333336</v>
      </c>
      <c r="B63">
        <v>-0.2</v>
      </c>
      <c r="C63">
        <v>38</v>
      </c>
      <c r="D63">
        <v>12</v>
      </c>
      <c r="E63">
        <v>89.22</v>
      </c>
      <c r="F63">
        <v>62</v>
      </c>
      <c r="G63">
        <v>89.22</v>
      </c>
      <c r="H63">
        <v>0</v>
      </c>
      <c r="I63" t="s">
        <v>15</v>
      </c>
    </row>
    <row r="64" spans="1:9" x14ac:dyDescent="0.25">
      <c r="A64" s="1">
        <v>45750.625</v>
      </c>
      <c r="B64">
        <v>0</v>
      </c>
      <c r="C64">
        <v>38</v>
      </c>
      <c r="D64">
        <v>15</v>
      </c>
      <c r="E64">
        <v>89.24</v>
      </c>
      <c r="F64">
        <v>63</v>
      </c>
      <c r="G64">
        <v>89.22</v>
      </c>
      <c r="H64">
        <v>2.2413986421310206E-4</v>
      </c>
      <c r="I64" t="s">
        <v>15</v>
      </c>
    </row>
    <row r="65" spans="1:9" x14ac:dyDescent="0.25">
      <c r="A65" s="1">
        <v>45750.666666666664</v>
      </c>
      <c r="B65">
        <v>0.9</v>
      </c>
      <c r="C65">
        <v>46</v>
      </c>
      <c r="D65">
        <v>20</v>
      </c>
      <c r="E65">
        <v>89.26</v>
      </c>
      <c r="F65">
        <v>64</v>
      </c>
      <c r="G65">
        <v>89.24</v>
      </c>
      <c r="H65">
        <v>2.2408963679229681E-4</v>
      </c>
      <c r="I65" t="s">
        <v>15</v>
      </c>
    </row>
    <row r="66" spans="1:9" x14ac:dyDescent="0.25">
      <c r="A66" s="1">
        <v>45750.708333333336</v>
      </c>
      <c r="B66">
        <v>0.9</v>
      </c>
      <c r="C66">
        <v>44</v>
      </c>
      <c r="D66">
        <v>20</v>
      </c>
      <c r="E66">
        <v>89.27</v>
      </c>
      <c r="F66">
        <v>65</v>
      </c>
      <c r="G66">
        <v>89.26</v>
      </c>
      <c r="H66">
        <v>1.1202599014676933E-4</v>
      </c>
      <c r="I66" t="s">
        <v>15</v>
      </c>
    </row>
    <row r="67" spans="1:9" x14ac:dyDescent="0.25">
      <c r="A67" s="1">
        <v>45750.75</v>
      </c>
      <c r="B67">
        <v>0.3</v>
      </c>
      <c r="C67">
        <v>47</v>
      </c>
      <c r="D67">
        <v>20</v>
      </c>
      <c r="E67">
        <v>89.33</v>
      </c>
      <c r="F67">
        <v>66</v>
      </c>
      <c r="G67">
        <v>89.27</v>
      </c>
      <c r="H67">
        <v>6.7189252247702844E-4</v>
      </c>
      <c r="I67" t="s">
        <v>15</v>
      </c>
    </row>
    <row r="68" spans="1:9" x14ac:dyDescent="0.25">
      <c r="A68" s="1">
        <v>45750.791666666664</v>
      </c>
      <c r="B68">
        <v>-0.7</v>
      </c>
      <c r="C68">
        <v>53</v>
      </c>
      <c r="D68">
        <v>15</v>
      </c>
      <c r="E68">
        <v>89.37</v>
      </c>
      <c r="F68">
        <v>67</v>
      </c>
      <c r="G68">
        <v>89.33</v>
      </c>
      <c r="H68">
        <v>4.476776795529159E-4</v>
      </c>
      <c r="I68" t="s">
        <v>15</v>
      </c>
    </row>
    <row r="69" spans="1:9" x14ac:dyDescent="0.25">
      <c r="A69" s="1">
        <v>45750.833333333336</v>
      </c>
      <c r="B69">
        <v>-1.4</v>
      </c>
      <c r="C69">
        <v>58</v>
      </c>
      <c r="D69">
        <v>4</v>
      </c>
      <c r="E69">
        <v>89.45</v>
      </c>
      <c r="F69">
        <v>68</v>
      </c>
      <c r="G69">
        <v>89.37</v>
      </c>
      <c r="H69">
        <v>8.9475456142758497E-4</v>
      </c>
      <c r="I69" t="s">
        <v>15</v>
      </c>
    </row>
    <row r="70" spans="1:9" x14ac:dyDescent="0.25">
      <c r="A70" s="1">
        <v>45750.875</v>
      </c>
      <c r="B70">
        <v>-1.8</v>
      </c>
      <c r="C70">
        <v>60</v>
      </c>
      <c r="D70">
        <v>6</v>
      </c>
      <c r="E70">
        <v>89.5</v>
      </c>
      <c r="F70">
        <v>69</v>
      </c>
      <c r="G70">
        <v>89.45</v>
      </c>
      <c r="H70">
        <v>5.5881532608151015E-4</v>
      </c>
      <c r="I70" t="s">
        <v>15</v>
      </c>
    </row>
    <row r="71" spans="1:9" x14ac:dyDescent="0.25">
      <c r="A71" s="1">
        <v>45750.916666666664</v>
      </c>
      <c r="B71">
        <v>-1.3</v>
      </c>
      <c r="C71">
        <v>55</v>
      </c>
      <c r="D71">
        <v>0</v>
      </c>
      <c r="E71">
        <v>89.54</v>
      </c>
      <c r="F71">
        <v>70</v>
      </c>
      <c r="G71">
        <v>89.5</v>
      </c>
      <c r="H71">
        <v>4.4682753200985323E-4</v>
      </c>
      <c r="I71" t="s">
        <v>15</v>
      </c>
    </row>
    <row r="72" spans="1:9" x14ac:dyDescent="0.25">
      <c r="A72" s="1">
        <v>45750.958333333336</v>
      </c>
      <c r="B72">
        <v>-2.4</v>
      </c>
      <c r="C72">
        <v>74</v>
      </c>
      <c r="D72">
        <v>4</v>
      </c>
      <c r="E72">
        <v>89.62</v>
      </c>
      <c r="F72">
        <v>71</v>
      </c>
      <c r="G72">
        <v>89.54</v>
      </c>
      <c r="H72">
        <v>8.9305654517746072E-4</v>
      </c>
      <c r="I72" t="s">
        <v>15</v>
      </c>
    </row>
    <row r="73" spans="1:9" x14ac:dyDescent="0.25">
      <c r="A73" s="1">
        <v>45751</v>
      </c>
      <c r="B73">
        <v>-3.4</v>
      </c>
      <c r="C73">
        <v>79</v>
      </c>
      <c r="D73">
        <v>13</v>
      </c>
      <c r="E73">
        <v>89.68</v>
      </c>
      <c r="F73">
        <v>72</v>
      </c>
      <c r="G73">
        <v>89.62</v>
      </c>
      <c r="H73">
        <v>6.6926940590744861E-4</v>
      </c>
      <c r="I73" t="s">
        <v>15</v>
      </c>
    </row>
    <row r="74" spans="1:9" x14ac:dyDescent="0.25">
      <c r="A74" s="1">
        <v>45751.041666666664</v>
      </c>
      <c r="B74">
        <v>-4.7</v>
      </c>
      <c r="C74">
        <v>82</v>
      </c>
      <c r="D74">
        <v>10</v>
      </c>
      <c r="E74">
        <v>89.71</v>
      </c>
      <c r="F74">
        <v>73</v>
      </c>
      <c r="G74">
        <v>89.68</v>
      </c>
      <c r="H74">
        <v>3.3446680728750481E-4</v>
      </c>
      <c r="I74" t="s">
        <v>15</v>
      </c>
    </row>
    <row r="75" spans="1:9" x14ac:dyDescent="0.25">
      <c r="A75" s="1">
        <v>45751.083333333336</v>
      </c>
      <c r="B75">
        <v>-4.5</v>
      </c>
      <c r="C75">
        <v>84</v>
      </c>
      <c r="D75">
        <v>0</v>
      </c>
      <c r="E75">
        <v>89.75</v>
      </c>
      <c r="F75">
        <v>74</v>
      </c>
      <c r="G75">
        <v>89.71</v>
      </c>
      <c r="H75">
        <v>4.4578179719612901E-4</v>
      </c>
      <c r="I75" t="s">
        <v>15</v>
      </c>
    </row>
    <row r="76" spans="1:9" x14ac:dyDescent="0.25">
      <c r="A76" s="1">
        <v>45751.125</v>
      </c>
      <c r="B76">
        <v>-5.4</v>
      </c>
      <c r="C76">
        <v>87</v>
      </c>
      <c r="D76">
        <v>4</v>
      </c>
      <c r="E76">
        <v>89.82</v>
      </c>
      <c r="F76">
        <v>75</v>
      </c>
      <c r="G76">
        <v>89.75</v>
      </c>
      <c r="H76">
        <v>7.7964029120355482E-4</v>
      </c>
      <c r="I76" t="s">
        <v>15</v>
      </c>
    </row>
    <row r="77" spans="1:9" x14ac:dyDescent="0.25">
      <c r="A77" s="1">
        <v>45751.166666666664</v>
      </c>
      <c r="B77">
        <v>-5.5</v>
      </c>
      <c r="C77">
        <v>87</v>
      </c>
      <c r="D77">
        <v>5</v>
      </c>
      <c r="E77">
        <v>89.86</v>
      </c>
      <c r="F77">
        <v>76</v>
      </c>
      <c r="G77">
        <v>89.82</v>
      </c>
      <c r="H77">
        <v>4.4523598242192624E-4</v>
      </c>
      <c r="I77" t="s">
        <v>15</v>
      </c>
    </row>
    <row r="78" spans="1:9" x14ac:dyDescent="0.25">
      <c r="A78" s="1">
        <v>45751.208333333336</v>
      </c>
      <c r="B78">
        <v>-4.7</v>
      </c>
      <c r="C78">
        <v>82</v>
      </c>
      <c r="D78">
        <v>7</v>
      </c>
      <c r="E78">
        <v>89.92</v>
      </c>
      <c r="F78">
        <v>77</v>
      </c>
      <c r="G78">
        <v>89.86</v>
      </c>
      <c r="H78">
        <v>6.6748250336710088E-4</v>
      </c>
      <c r="I78" t="s">
        <v>15</v>
      </c>
    </row>
    <row r="79" spans="1:9" x14ac:dyDescent="0.25">
      <c r="A79" s="1">
        <v>45751.25</v>
      </c>
      <c r="B79">
        <v>-5.4</v>
      </c>
      <c r="C79">
        <v>83</v>
      </c>
      <c r="D79">
        <v>7</v>
      </c>
      <c r="E79">
        <v>89.95</v>
      </c>
      <c r="F79">
        <v>78</v>
      </c>
      <c r="G79">
        <v>89.92</v>
      </c>
      <c r="H79">
        <v>3.335742511611058E-4</v>
      </c>
      <c r="I79" t="s">
        <v>15</v>
      </c>
    </row>
    <row r="80" spans="1:9" x14ac:dyDescent="0.25">
      <c r="A80" s="1">
        <v>45751.291666666664</v>
      </c>
      <c r="B80">
        <v>-5.0999999999999996</v>
      </c>
      <c r="C80">
        <v>75</v>
      </c>
      <c r="D80">
        <v>7</v>
      </c>
      <c r="E80">
        <v>89.97</v>
      </c>
      <c r="F80">
        <v>79</v>
      </c>
      <c r="G80">
        <v>89.95</v>
      </c>
      <c r="H80">
        <v>2.2232103248530084E-4</v>
      </c>
      <c r="I80" t="s">
        <v>15</v>
      </c>
    </row>
    <row r="81" spans="1:9" x14ac:dyDescent="0.25">
      <c r="A81" s="1">
        <v>45751.333333333336</v>
      </c>
      <c r="B81">
        <v>-3.2</v>
      </c>
      <c r="C81">
        <v>68</v>
      </c>
      <c r="D81">
        <v>7</v>
      </c>
      <c r="E81">
        <v>90.02</v>
      </c>
      <c r="F81">
        <v>80</v>
      </c>
      <c r="G81">
        <v>89.97</v>
      </c>
      <c r="H81">
        <v>5.5558643575916037E-4</v>
      </c>
      <c r="I81" t="s">
        <v>15</v>
      </c>
    </row>
    <row r="82" spans="1:9" x14ac:dyDescent="0.25">
      <c r="A82" s="1">
        <v>45751.375</v>
      </c>
      <c r="B82">
        <v>-1.9</v>
      </c>
      <c r="C82">
        <v>56</v>
      </c>
      <c r="D82">
        <v>9</v>
      </c>
      <c r="E82">
        <v>90.02</v>
      </c>
      <c r="F82">
        <v>81</v>
      </c>
      <c r="G82">
        <v>90.02</v>
      </c>
      <c r="H82">
        <v>0</v>
      </c>
      <c r="I82" t="s">
        <v>15</v>
      </c>
    </row>
    <row r="83" spans="1:9" x14ac:dyDescent="0.25">
      <c r="A83" s="1">
        <v>45751.416666666664</v>
      </c>
      <c r="B83">
        <v>0.2</v>
      </c>
      <c r="C83">
        <v>48</v>
      </c>
      <c r="D83">
        <v>9</v>
      </c>
      <c r="E83">
        <v>90.03</v>
      </c>
      <c r="F83">
        <v>82</v>
      </c>
      <c r="G83">
        <v>90.02</v>
      </c>
      <c r="H83">
        <v>1.1108025559890605E-4</v>
      </c>
      <c r="I83" t="s">
        <v>15</v>
      </c>
    </row>
    <row r="84" spans="1:9" x14ac:dyDescent="0.25">
      <c r="A84" s="1">
        <v>45751.458333333336</v>
      </c>
      <c r="B84">
        <v>2.9</v>
      </c>
      <c r="C84">
        <v>38</v>
      </c>
      <c r="D84">
        <v>3</v>
      </c>
      <c r="E84">
        <v>90.01</v>
      </c>
      <c r="F84">
        <v>83</v>
      </c>
      <c r="G84">
        <v>90.03</v>
      </c>
      <c r="H84">
        <v>-2.2217285139156093E-4</v>
      </c>
      <c r="I84" t="s">
        <v>15</v>
      </c>
    </row>
    <row r="85" spans="1:9" x14ac:dyDescent="0.25">
      <c r="A85" s="1">
        <v>45751.5</v>
      </c>
      <c r="B85">
        <v>5</v>
      </c>
      <c r="C85">
        <v>32</v>
      </c>
      <c r="D85">
        <v>10</v>
      </c>
      <c r="E85">
        <v>89.98</v>
      </c>
      <c r="F85">
        <v>84</v>
      </c>
      <c r="G85">
        <v>90.01</v>
      </c>
      <c r="H85">
        <v>-3.3335185596770781E-4</v>
      </c>
      <c r="I85" t="s">
        <v>15</v>
      </c>
    </row>
    <row r="86" spans="1:9" x14ac:dyDescent="0.25">
      <c r="A86" s="1">
        <v>45751.541666666664</v>
      </c>
      <c r="B86">
        <v>5.9</v>
      </c>
      <c r="C86">
        <v>25</v>
      </c>
      <c r="D86">
        <v>10</v>
      </c>
      <c r="E86">
        <v>89.96</v>
      </c>
      <c r="F86">
        <v>85</v>
      </c>
      <c r="G86">
        <v>89.98</v>
      </c>
      <c r="H86">
        <v>-2.2229632191146496E-4</v>
      </c>
      <c r="I86" t="s">
        <v>15</v>
      </c>
    </row>
    <row r="87" spans="1:9" x14ac:dyDescent="0.25">
      <c r="A87" s="1">
        <v>45751.583333333336</v>
      </c>
      <c r="B87">
        <v>6.4</v>
      </c>
      <c r="C87">
        <v>30</v>
      </c>
      <c r="D87">
        <v>3</v>
      </c>
      <c r="E87">
        <v>89.93</v>
      </c>
      <c r="F87">
        <v>86</v>
      </c>
      <c r="G87">
        <v>89.96</v>
      </c>
      <c r="H87">
        <v>-3.3353716469070201E-4</v>
      </c>
      <c r="I87" t="s">
        <v>15</v>
      </c>
    </row>
    <row r="88" spans="1:9" x14ac:dyDescent="0.25">
      <c r="A88" s="1">
        <v>45751.625</v>
      </c>
      <c r="B88">
        <v>6.8</v>
      </c>
      <c r="C88">
        <v>23</v>
      </c>
      <c r="D88">
        <v>6</v>
      </c>
      <c r="E88">
        <v>89.92</v>
      </c>
      <c r="F88">
        <v>87</v>
      </c>
      <c r="G88">
        <v>89.93</v>
      </c>
      <c r="H88">
        <v>-1.1120378104320952E-4</v>
      </c>
      <c r="I88" t="s">
        <v>15</v>
      </c>
    </row>
    <row r="89" spans="1:9" x14ac:dyDescent="0.25">
      <c r="A89" s="1">
        <v>45751.666666666664</v>
      </c>
      <c r="B89">
        <v>8</v>
      </c>
      <c r="C89">
        <v>25</v>
      </c>
      <c r="D89">
        <v>9</v>
      </c>
      <c r="E89">
        <v>89.88</v>
      </c>
      <c r="F89">
        <v>88</v>
      </c>
      <c r="G89">
        <v>89.92</v>
      </c>
      <c r="H89">
        <v>-4.4493882825259154E-4</v>
      </c>
      <c r="I89" t="s">
        <v>15</v>
      </c>
    </row>
    <row r="90" spans="1:9" x14ac:dyDescent="0.25">
      <c r="A90" s="1">
        <v>45751.708333333336</v>
      </c>
      <c r="B90">
        <v>8</v>
      </c>
      <c r="C90">
        <v>23</v>
      </c>
      <c r="D90">
        <v>10</v>
      </c>
      <c r="E90">
        <v>89.86</v>
      </c>
      <c r="F90">
        <v>89</v>
      </c>
      <c r="G90">
        <v>89.88</v>
      </c>
      <c r="H90">
        <v>-2.2254367511445865E-4</v>
      </c>
      <c r="I90" t="s">
        <v>15</v>
      </c>
    </row>
    <row r="91" spans="1:9" x14ac:dyDescent="0.25">
      <c r="A91" s="1">
        <v>45751.75</v>
      </c>
      <c r="B91">
        <v>7.3</v>
      </c>
      <c r="C91">
        <v>28</v>
      </c>
      <c r="D91">
        <v>17</v>
      </c>
      <c r="E91">
        <v>89.83</v>
      </c>
      <c r="F91">
        <v>90</v>
      </c>
      <c r="G91">
        <v>89.86</v>
      </c>
      <c r="H91">
        <v>-3.3390840089864967E-4</v>
      </c>
      <c r="I91" t="s">
        <v>15</v>
      </c>
    </row>
    <row r="92" spans="1:9" x14ac:dyDescent="0.25">
      <c r="A92" s="1">
        <v>45751.791666666664</v>
      </c>
      <c r="B92">
        <v>5.0999999999999996</v>
      </c>
      <c r="C92">
        <v>42</v>
      </c>
      <c r="D92">
        <v>21</v>
      </c>
      <c r="E92">
        <v>89.8</v>
      </c>
      <c r="F92">
        <v>91</v>
      </c>
      <c r="G92">
        <v>89.83</v>
      </c>
      <c r="H92">
        <v>-3.3401993296140747E-4</v>
      </c>
      <c r="I92" t="s">
        <v>15</v>
      </c>
    </row>
    <row r="93" spans="1:9" x14ac:dyDescent="0.25">
      <c r="A93" s="1">
        <v>45751.833333333336</v>
      </c>
      <c r="B93">
        <v>3.1</v>
      </c>
      <c r="C93">
        <v>50</v>
      </c>
      <c r="D93">
        <v>14</v>
      </c>
      <c r="E93">
        <v>89.81</v>
      </c>
      <c r="F93">
        <v>92</v>
      </c>
      <c r="G93">
        <v>89.8</v>
      </c>
      <c r="H93">
        <v>1.1135237470439983E-4</v>
      </c>
      <c r="I93" t="s">
        <v>15</v>
      </c>
    </row>
    <row r="94" spans="1:9" x14ac:dyDescent="0.25">
      <c r="A94" s="1">
        <v>45751.875</v>
      </c>
      <c r="B94">
        <v>2</v>
      </c>
      <c r="C94">
        <v>49</v>
      </c>
      <c r="D94">
        <v>12</v>
      </c>
      <c r="E94">
        <v>89.84</v>
      </c>
      <c r="F94">
        <v>93</v>
      </c>
      <c r="G94">
        <v>89.81</v>
      </c>
      <c r="H94">
        <v>3.3398274732936173E-4</v>
      </c>
      <c r="I94" t="s">
        <v>15</v>
      </c>
    </row>
    <row r="95" spans="1:9" x14ac:dyDescent="0.25">
      <c r="A95" s="1">
        <v>45751.916666666664</v>
      </c>
      <c r="B95">
        <v>2.2000000000000002</v>
      </c>
      <c r="C95">
        <v>46</v>
      </c>
      <c r="D95">
        <v>7</v>
      </c>
      <c r="E95">
        <v>89.81</v>
      </c>
      <c r="F95">
        <v>94</v>
      </c>
      <c r="G95">
        <v>89.84</v>
      </c>
      <c r="H95">
        <v>-3.3398274732936796E-4</v>
      </c>
      <c r="I95" t="s">
        <v>15</v>
      </c>
    </row>
    <row r="96" spans="1:9" x14ac:dyDescent="0.25">
      <c r="A96" s="1">
        <v>45751.958333333336</v>
      </c>
      <c r="B96">
        <v>1.6</v>
      </c>
      <c r="C96">
        <v>50</v>
      </c>
      <c r="D96">
        <v>4</v>
      </c>
      <c r="E96">
        <v>89.79</v>
      </c>
      <c r="F96">
        <v>95</v>
      </c>
      <c r="G96">
        <v>89.81</v>
      </c>
      <c r="H96">
        <v>-2.2271715014109911E-4</v>
      </c>
      <c r="I96" t="s">
        <v>15</v>
      </c>
    </row>
    <row r="97" spans="1:9" x14ac:dyDescent="0.25">
      <c r="A97" s="1">
        <v>45752</v>
      </c>
      <c r="B97">
        <v>-0.6</v>
      </c>
      <c r="C97">
        <v>59</v>
      </c>
      <c r="D97">
        <v>9</v>
      </c>
      <c r="E97">
        <v>89.76</v>
      </c>
      <c r="F97">
        <v>96</v>
      </c>
      <c r="G97">
        <v>89.79</v>
      </c>
      <c r="H97">
        <v>-3.3416875833105607E-4</v>
      </c>
      <c r="I97" t="s">
        <v>15</v>
      </c>
    </row>
    <row r="98" spans="1:9" x14ac:dyDescent="0.25">
      <c r="A98" s="1">
        <v>45752.041666666664</v>
      </c>
      <c r="B98">
        <v>0</v>
      </c>
      <c r="C98">
        <v>55</v>
      </c>
      <c r="D98">
        <v>7</v>
      </c>
      <c r="E98">
        <v>89.74</v>
      </c>
      <c r="F98">
        <v>97</v>
      </c>
      <c r="G98">
        <v>89.76</v>
      </c>
      <c r="H98">
        <v>-2.2284122654902947E-4</v>
      </c>
      <c r="I98" t="s">
        <v>15</v>
      </c>
    </row>
    <row r="99" spans="1:9" x14ac:dyDescent="0.25">
      <c r="A99" s="1">
        <v>45752.083333333336</v>
      </c>
      <c r="B99">
        <v>0.9</v>
      </c>
      <c r="C99">
        <v>50</v>
      </c>
      <c r="D99">
        <v>8</v>
      </c>
      <c r="E99">
        <v>89.71</v>
      </c>
      <c r="F99">
        <v>98</v>
      </c>
      <c r="G99">
        <v>89.74</v>
      </c>
      <c r="H99">
        <v>-3.343549766451096E-4</v>
      </c>
      <c r="I99" t="s">
        <v>15</v>
      </c>
    </row>
    <row r="100" spans="1:9" x14ac:dyDescent="0.25">
      <c r="A100" s="1">
        <v>45752.125</v>
      </c>
      <c r="B100">
        <v>0</v>
      </c>
      <c r="C100">
        <v>52</v>
      </c>
      <c r="D100">
        <v>10</v>
      </c>
      <c r="E100">
        <v>89.7</v>
      </c>
      <c r="F100">
        <v>99</v>
      </c>
      <c r="G100">
        <v>89.71</v>
      </c>
      <c r="H100">
        <v>-1.1147650644157954E-4</v>
      </c>
      <c r="I100" t="s">
        <v>15</v>
      </c>
    </row>
    <row r="101" spans="1:9" x14ac:dyDescent="0.25">
      <c r="A101" s="1">
        <v>45752.166666666664</v>
      </c>
      <c r="B101">
        <v>0.1</v>
      </c>
      <c r="C101">
        <v>51</v>
      </c>
      <c r="D101">
        <v>7</v>
      </c>
      <c r="E101">
        <v>89.68</v>
      </c>
      <c r="F101">
        <v>100</v>
      </c>
      <c r="G101">
        <v>89.7</v>
      </c>
      <c r="H101">
        <v>-2.2299030084593365E-4</v>
      </c>
      <c r="I101" t="s">
        <v>15</v>
      </c>
    </row>
    <row r="102" spans="1:9" x14ac:dyDescent="0.25">
      <c r="A102" s="1">
        <v>45752.208333333336</v>
      </c>
      <c r="B102">
        <v>-0.4</v>
      </c>
      <c r="C102">
        <v>53</v>
      </c>
      <c r="D102">
        <v>3</v>
      </c>
      <c r="E102">
        <v>89.7</v>
      </c>
      <c r="F102">
        <v>101</v>
      </c>
      <c r="G102">
        <v>89.68</v>
      </c>
      <c r="H102">
        <v>2.2299030084583428E-4</v>
      </c>
      <c r="I102" t="s">
        <v>15</v>
      </c>
    </row>
    <row r="103" spans="1:9" x14ac:dyDescent="0.25">
      <c r="A103" s="1">
        <v>45752.25</v>
      </c>
      <c r="B103">
        <v>4</v>
      </c>
      <c r="C103">
        <v>34</v>
      </c>
      <c r="D103">
        <v>9</v>
      </c>
      <c r="E103">
        <v>89.7</v>
      </c>
      <c r="F103">
        <v>102</v>
      </c>
      <c r="G103">
        <v>89.7</v>
      </c>
      <c r="H103">
        <v>0</v>
      </c>
      <c r="I103" t="s">
        <v>15</v>
      </c>
    </row>
    <row r="104" spans="1:9" x14ac:dyDescent="0.25">
      <c r="A104" s="1">
        <v>45752.291666666664</v>
      </c>
      <c r="B104">
        <v>3.8</v>
      </c>
      <c r="C104">
        <v>36</v>
      </c>
      <c r="D104">
        <v>9</v>
      </c>
      <c r="E104">
        <v>89.67</v>
      </c>
      <c r="F104">
        <v>103</v>
      </c>
      <c r="G104">
        <v>89.7</v>
      </c>
      <c r="H104">
        <v>-3.3450410079431832E-4</v>
      </c>
      <c r="I104" t="s">
        <v>15</v>
      </c>
    </row>
    <row r="105" spans="1:9" x14ac:dyDescent="0.25">
      <c r="A105" s="1">
        <v>45752.333333333336</v>
      </c>
      <c r="B105">
        <v>5.8</v>
      </c>
      <c r="C105">
        <v>35</v>
      </c>
      <c r="D105">
        <v>5</v>
      </c>
      <c r="E105">
        <v>89.64</v>
      </c>
      <c r="F105">
        <v>104</v>
      </c>
      <c r="G105">
        <v>89.67</v>
      </c>
      <c r="H105">
        <v>-3.3461603122993426E-4</v>
      </c>
      <c r="I105" t="s">
        <v>15</v>
      </c>
    </row>
    <row r="106" spans="1:9" x14ac:dyDescent="0.25">
      <c r="A106" s="1">
        <v>45752.375</v>
      </c>
      <c r="B106">
        <v>6.9</v>
      </c>
      <c r="C106">
        <v>34</v>
      </c>
      <c r="D106">
        <v>9</v>
      </c>
      <c r="E106">
        <v>89.6</v>
      </c>
      <c r="F106">
        <v>105</v>
      </c>
      <c r="G106">
        <v>89.64</v>
      </c>
      <c r="H106">
        <v>-4.4632895184154104E-4</v>
      </c>
      <c r="I106" t="s">
        <v>15</v>
      </c>
    </row>
    <row r="107" spans="1:9" x14ac:dyDescent="0.25">
      <c r="A107" s="1">
        <v>45752.416666666664</v>
      </c>
      <c r="B107">
        <v>8.3000000000000007</v>
      </c>
      <c r="C107">
        <v>30</v>
      </c>
      <c r="D107">
        <v>11</v>
      </c>
      <c r="E107">
        <v>89.58</v>
      </c>
      <c r="F107">
        <v>106</v>
      </c>
      <c r="G107">
        <v>89.6</v>
      </c>
      <c r="H107">
        <v>-2.2323920173074015E-4</v>
      </c>
      <c r="I107" t="s">
        <v>15</v>
      </c>
    </row>
    <row r="108" spans="1:9" x14ac:dyDescent="0.25">
      <c r="A108" s="1">
        <v>45752.458333333336</v>
      </c>
      <c r="B108">
        <v>11</v>
      </c>
      <c r="C108">
        <v>24</v>
      </c>
      <c r="D108">
        <v>8</v>
      </c>
      <c r="E108">
        <v>89.55</v>
      </c>
      <c r="F108">
        <v>107</v>
      </c>
      <c r="G108">
        <v>89.58</v>
      </c>
      <c r="H108">
        <v>-3.3495227243322991E-4</v>
      </c>
      <c r="I108" t="s">
        <v>15</v>
      </c>
    </row>
    <row r="109" spans="1:9" x14ac:dyDescent="0.25">
      <c r="A109" s="1">
        <v>45752.5</v>
      </c>
      <c r="B109">
        <v>12.4</v>
      </c>
      <c r="C109">
        <v>22</v>
      </c>
      <c r="D109">
        <v>7</v>
      </c>
      <c r="E109">
        <v>89.49</v>
      </c>
      <c r="F109">
        <v>108</v>
      </c>
      <c r="G109">
        <v>89.55</v>
      </c>
      <c r="H109">
        <v>-6.7024131195396171E-4</v>
      </c>
      <c r="I109" t="s">
        <v>15</v>
      </c>
    </row>
    <row r="110" spans="1:9" x14ac:dyDescent="0.25">
      <c r="A110" s="1">
        <v>45752.541666666664</v>
      </c>
      <c r="B110">
        <v>14</v>
      </c>
      <c r="C110">
        <v>20</v>
      </c>
      <c r="D110">
        <v>0</v>
      </c>
      <c r="E110">
        <v>89.41</v>
      </c>
      <c r="F110">
        <v>109</v>
      </c>
      <c r="G110">
        <v>89.49</v>
      </c>
      <c r="H110">
        <v>-8.9435444754012517E-4</v>
      </c>
      <c r="I110" t="s">
        <v>15</v>
      </c>
    </row>
    <row r="111" spans="1:9" x14ac:dyDescent="0.25">
      <c r="A111" s="1">
        <v>45752.583333333336</v>
      </c>
      <c r="B111">
        <v>14.9</v>
      </c>
      <c r="C111">
        <v>19</v>
      </c>
      <c r="D111">
        <v>13</v>
      </c>
      <c r="E111">
        <v>89.34</v>
      </c>
      <c r="F111">
        <v>110</v>
      </c>
      <c r="G111">
        <v>89.41</v>
      </c>
      <c r="H111">
        <v>-7.832168232539638E-4</v>
      </c>
      <c r="I111" t="s">
        <v>15</v>
      </c>
    </row>
    <row r="112" spans="1:9" x14ac:dyDescent="0.25">
      <c r="A112" s="1">
        <v>45752.625</v>
      </c>
      <c r="B112">
        <v>16.100000000000001</v>
      </c>
      <c r="C112">
        <v>17</v>
      </c>
      <c r="D112">
        <v>8</v>
      </c>
      <c r="E112">
        <v>89.28</v>
      </c>
      <c r="F112">
        <v>111</v>
      </c>
      <c r="G112">
        <v>89.34</v>
      </c>
      <c r="H112">
        <v>-6.7181729097181805E-4</v>
      </c>
      <c r="I112" t="s">
        <v>15</v>
      </c>
    </row>
    <row r="113" spans="1:9" x14ac:dyDescent="0.25">
      <c r="A113" s="1">
        <v>45752.666666666664</v>
      </c>
      <c r="B113">
        <v>16.100000000000001</v>
      </c>
      <c r="C113">
        <v>22</v>
      </c>
      <c r="D113">
        <v>12</v>
      </c>
      <c r="E113">
        <v>89.25</v>
      </c>
      <c r="F113">
        <v>112</v>
      </c>
      <c r="G113">
        <v>89.28</v>
      </c>
      <c r="H113">
        <v>-3.3607797325237735E-4</v>
      </c>
      <c r="I113" t="s">
        <v>15</v>
      </c>
    </row>
    <row r="114" spans="1:9" x14ac:dyDescent="0.25">
      <c r="A114" s="1">
        <v>45752.708333333336</v>
      </c>
      <c r="B114">
        <v>15.3</v>
      </c>
      <c r="C114">
        <v>24</v>
      </c>
      <c r="D114">
        <v>16</v>
      </c>
      <c r="E114">
        <v>89.25</v>
      </c>
      <c r="F114">
        <v>113</v>
      </c>
      <c r="G114">
        <v>89.25</v>
      </c>
      <c r="H114">
        <v>0</v>
      </c>
      <c r="I114" t="s">
        <v>15</v>
      </c>
    </row>
    <row r="115" spans="1:9" x14ac:dyDescent="0.25">
      <c r="A115" s="1">
        <v>45752.75</v>
      </c>
      <c r="B115">
        <v>14.2</v>
      </c>
      <c r="C115">
        <v>27</v>
      </c>
      <c r="D115">
        <v>12</v>
      </c>
      <c r="E115">
        <v>89.25</v>
      </c>
      <c r="F115">
        <v>114</v>
      </c>
      <c r="G115">
        <v>89.25</v>
      </c>
      <c r="H115">
        <v>0</v>
      </c>
      <c r="I115" t="s">
        <v>15</v>
      </c>
    </row>
    <row r="116" spans="1:9" x14ac:dyDescent="0.25">
      <c r="A116" s="1">
        <v>45752.791666666664</v>
      </c>
      <c r="B116">
        <v>10.7</v>
      </c>
      <c r="C116">
        <v>38</v>
      </c>
      <c r="D116">
        <v>14</v>
      </c>
      <c r="E116">
        <v>89.26</v>
      </c>
      <c r="F116">
        <v>115</v>
      </c>
      <c r="G116">
        <v>89.25</v>
      </c>
      <c r="H116">
        <v>1.1203854137547947E-4</v>
      </c>
      <c r="I116" t="s">
        <v>15</v>
      </c>
    </row>
    <row r="117" spans="1:9" x14ac:dyDescent="0.25">
      <c r="A117" s="1">
        <v>45752.833333333336</v>
      </c>
      <c r="B117">
        <v>8.6</v>
      </c>
      <c r="C117">
        <v>43</v>
      </c>
      <c r="D117">
        <v>0</v>
      </c>
      <c r="E117">
        <v>89.28</v>
      </c>
      <c r="F117">
        <v>116</v>
      </c>
      <c r="G117">
        <v>89.26</v>
      </c>
      <c r="H117">
        <v>2.2403943187680598E-4</v>
      </c>
      <c r="I117" t="s">
        <v>15</v>
      </c>
    </row>
    <row r="118" spans="1:9" x14ac:dyDescent="0.25">
      <c r="A118" s="1">
        <v>45752.875</v>
      </c>
      <c r="B118">
        <v>8.8000000000000007</v>
      </c>
      <c r="C118">
        <v>39</v>
      </c>
      <c r="D118">
        <v>3</v>
      </c>
      <c r="E118">
        <v>89.27</v>
      </c>
      <c r="F118">
        <v>117</v>
      </c>
      <c r="G118">
        <v>89.28</v>
      </c>
      <c r="H118">
        <v>-1.1201344173015922E-4</v>
      </c>
      <c r="I118" t="s">
        <v>15</v>
      </c>
    </row>
    <row r="119" spans="1:9" x14ac:dyDescent="0.25">
      <c r="A119" s="1">
        <v>45752.916666666664</v>
      </c>
      <c r="B119">
        <v>9</v>
      </c>
      <c r="C119">
        <v>30</v>
      </c>
      <c r="D119">
        <v>10</v>
      </c>
      <c r="E119">
        <v>89.28</v>
      </c>
      <c r="F119">
        <v>118</v>
      </c>
      <c r="G119">
        <v>89.27</v>
      </c>
      <c r="H119">
        <v>1.1201344173022564E-4</v>
      </c>
      <c r="I119" t="s">
        <v>15</v>
      </c>
    </row>
    <row r="120" spans="1:9" x14ac:dyDescent="0.25">
      <c r="A120" s="1">
        <v>45752.958333333336</v>
      </c>
      <c r="B120">
        <v>7.5</v>
      </c>
      <c r="C120">
        <v>33</v>
      </c>
      <c r="D120">
        <v>7</v>
      </c>
      <c r="E120">
        <v>89.29</v>
      </c>
      <c r="F120">
        <v>119</v>
      </c>
      <c r="G120">
        <v>89.28</v>
      </c>
      <c r="H120">
        <v>1.1200089612429436E-4</v>
      </c>
      <c r="I120" t="s">
        <v>15</v>
      </c>
    </row>
    <row r="121" spans="1:9" x14ac:dyDescent="0.25">
      <c r="A121" s="1">
        <v>45753</v>
      </c>
      <c r="B121">
        <v>5.2</v>
      </c>
      <c r="C121">
        <v>40</v>
      </c>
      <c r="D121">
        <v>5</v>
      </c>
      <c r="E121">
        <v>89.28</v>
      </c>
      <c r="F121">
        <v>120</v>
      </c>
      <c r="G121">
        <v>89.29</v>
      </c>
      <c r="H121">
        <v>-1.1200089612425089E-4</v>
      </c>
      <c r="I121" t="s">
        <v>15</v>
      </c>
    </row>
    <row r="122" spans="1:9" x14ac:dyDescent="0.25">
      <c r="A122" s="1">
        <v>45753.041666666664</v>
      </c>
      <c r="B122">
        <v>5.9</v>
      </c>
      <c r="C122">
        <v>37</v>
      </c>
      <c r="D122">
        <v>10</v>
      </c>
      <c r="E122">
        <v>89.27</v>
      </c>
      <c r="F122">
        <v>121</v>
      </c>
      <c r="G122">
        <v>89.28</v>
      </c>
      <c r="H122">
        <v>-1.1201344173015922E-4</v>
      </c>
      <c r="I122" t="s">
        <v>15</v>
      </c>
    </row>
    <row r="123" spans="1:9" x14ac:dyDescent="0.25">
      <c r="A123" s="1">
        <v>45753.083333333336</v>
      </c>
      <c r="B123">
        <v>6.2</v>
      </c>
      <c r="C123">
        <v>36</v>
      </c>
      <c r="D123">
        <v>6</v>
      </c>
      <c r="E123">
        <v>89.25</v>
      </c>
      <c r="F123">
        <v>122</v>
      </c>
      <c r="G123">
        <v>89.27</v>
      </c>
      <c r="H123">
        <v>-2.2406453152223996E-4</v>
      </c>
      <c r="I123" t="s">
        <v>15</v>
      </c>
    </row>
    <row r="124" spans="1:9" x14ac:dyDescent="0.25">
      <c r="A124" s="1">
        <v>45753.125</v>
      </c>
      <c r="B124">
        <v>8.1</v>
      </c>
      <c r="C124">
        <v>29</v>
      </c>
      <c r="D124">
        <v>7</v>
      </c>
      <c r="E124">
        <v>89.24</v>
      </c>
      <c r="F124">
        <v>123</v>
      </c>
      <c r="G124">
        <v>89.25</v>
      </c>
      <c r="H124">
        <v>-1.1205109541678262E-4</v>
      </c>
      <c r="I124" t="s">
        <v>15</v>
      </c>
    </row>
    <row r="125" spans="1:9" x14ac:dyDescent="0.25">
      <c r="A125" s="1">
        <v>45753.166666666664</v>
      </c>
      <c r="B125">
        <v>7.9</v>
      </c>
      <c r="C125">
        <v>29</v>
      </c>
      <c r="D125">
        <v>3</v>
      </c>
      <c r="E125">
        <v>89.21</v>
      </c>
      <c r="F125">
        <v>124</v>
      </c>
      <c r="G125">
        <v>89.24</v>
      </c>
      <c r="H125">
        <v>-3.3622863863965081E-4</v>
      </c>
      <c r="I125" t="s">
        <v>15</v>
      </c>
    </row>
    <row r="126" spans="1:9" x14ac:dyDescent="0.25">
      <c r="A126" s="1">
        <v>45753.208333333336</v>
      </c>
      <c r="B126">
        <v>5.5</v>
      </c>
      <c r="C126">
        <v>36</v>
      </c>
      <c r="D126">
        <v>5</v>
      </c>
      <c r="E126">
        <v>89.22</v>
      </c>
      <c r="F126">
        <v>125</v>
      </c>
      <c r="G126">
        <v>89.21</v>
      </c>
      <c r="H126">
        <v>1.1208877442663561E-4</v>
      </c>
      <c r="I126" t="s">
        <v>15</v>
      </c>
    </row>
    <row r="127" spans="1:9" x14ac:dyDescent="0.25">
      <c r="A127" s="1">
        <v>45753.25</v>
      </c>
      <c r="B127">
        <v>5.6</v>
      </c>
      <c r="C127">
        <v>35</v>
      </c>
      <c r="D127">
        <v>9</v>
      </c>
      <c r="E127">
        <v>89.2</v>
      </c>
      <c r="F127">
        <v>126</v>
      </c>
      <c r="G127">
        <v>89.22</v>
      </c>
      <c r="H127">
        <v>-2.2419011415494605E-4</v>
      </c>
      <c r="I127" t="s">
        <v>15</v>
      </c>
    </row>
    <row r="128" spans="1:9" x14ac:dyDescent="0.25">
      <c r="A128" s="1">
        <v>45753.291666666664</v>
      </c>
      <c r="B128">
        <v>5.6</v>
      </c>
      <c r="C128">
        <v>42</v>
      </c>
      <c r="D128">
        <v>3</v>
      </c>
      <c r="E128">
        <v>89.19</v>
      </c>
      <c r="F128">
        <v>127</v>
      </c>
      <c r="G128">
        <v>89.2</v>
      </c>
      <c r="H128">
        <v>-1.1211390784778355E-4</v>
      </c>
      <c r="I128" t="s">
        <v>15</v>
      </c>
    </row>
    <row r="129" spans="1:9" x14ac:dyDescent="0.25">
      <c r="A129" s="1">
        <v>45753.333333333336</v>
      </c>
      <c r="B129">
        <v>9.4</v>
      </c>
      <c r="C129">
        <v>29</v>
      </c>
      <c r="D129">
        <v>3</v>
      </c>
      <c r="E129">
        <v>89.2</v>
      </c>
      <c r="F129">
        <v>128</v>
      </c>
      <c r="G129">
        <v>89.19</v>
      </c>
      <c r="H129">
        <v>1.1211390784785558E-4</v>
      </c>
      <c r="I129" t="s">
        <v>15</v>
      </c>
    </row>
    <row r="130" spans="1:9" x14ac:dyDescent="0.25">
      <c r="A130" s="1">
        <v>45753.375</v>
      </c>
      <c r="B130">
        <v>11.1</v>
      </c>
      <c r="C130">
        <v>29</v>
      </c>
      <c r="D130">
        <v>8</v>
      </c>
      <c r="E130">
        <v>89.17</v>
      </c>
      <c r="F130">
        <v>129</v>
      </c>
      <c r="G130">
        <v>89.2</v>
      </c>
      <c r="H130">
        <v>-3.3637943917568371E-4</v>
      </c>
      <c r="I130" t="s">
        <v>15</v>
      </c>
    </row>
    <row r="131" spans="1:9" x14ac:dyDescent="0.25">
      <c r="A131" s="1">
        <v>45753.416666666664</v>
      </c>
      <c r="B131">
        <v>13.5</v>
      </c>
      <c r="C131">
        <v>26</v>
      </c>
      <c r="D131">
        <v>9</v>
      </c>
      <c r="E131">
        <v>89.16</v>
      </c>
      <c r="F131">
        <v>130</v>
      </c>
      <c r="G131">
        <v>89.17</v>
      </c>
      <c r="H131">
        <v>-1.1215162912004838E-4</v>
      </c>
      <c r="I131" t="s">
        <v>15</v>
      </c>
    </row>
    <row r="132" spans="1:9" x14ac:dyDescent="0.25">
      <c r="A132" s="1">
        <v>45753.458333333336</v>
      </c>
      <c r="B132">
        <v>15.2</v>
      </c>
      <c r="C132">
        <v>18</v>
      </c>
      <c r="D132">
        <v>10</v>
      </c>
      <c r="E132">
        <v>89.15</v>
      </c>
      <c r="F132">
        <v>131</v>
      </c>
      <c r="G132">
        <v>89.16</v>
      </c>
      <c r="H132">
        <v>-1.1216420851861086E-4</v>
      </c>
      <c r="I132" t="s">
        <v>15</v>
      </c>
    </row>
    <row r="133" spans="1:9" x14ac:dyDescent="0.25">
      <c r="A133" s="1">
        <v>45753.5</v>
      </c>
      <c r="B133">
        <v>16</v>
      </c>
      <c r="C133">
        <v>18</v>
      </c>
      <c r="D133">
        <v>14</v>
      </c>
      <c r="E133">
        <v>89.1</v>
      </c>
      <c r="F133">
        <v>132</v>
      </c>
      <c r="G133">
        <v>89.15</v>
      </c>
      <c r="H133">
        <v>-5.6100983238592289E-4</v>
      </c>
      <c r="I133" t="s">
        <v>15</v>
      </c>
    </row>
    <row r="134" spans="1:9" x14ac:dyDescent="0.25">
      <c r="A134" s="1">
        <v>45753.541666666664</v>
      </c>
      <c r="B134">
        <v>17.2</v>
      </c>
      <c r="C134">
        <v>17</v>
      </c>
      <c r="D134">
        <v>13</v>
      </c>
      <c r="E134">
        <v>89.04</v>
      </c>
      <c r="F134">
        <v>133</v>
      </c>
      <c r="G134">
        <v>89.1</v>
      </c>
      <c r="H134">
        <v>-6.7362750947405398E-4</v>
      </c>
      <c r="I134" t="s">
        <v>15</v>
      </c>
    </row>
    <row r="135" spans="1:9" x14ac:dyDescent="0.25">
      <c r="A135" s="1">
        <v>45753.583333333336</v>
      </c>
      <c r="B135">
        <v>18.100000000000001</v>
      </c>
      <c r="C135">
        <v>20</v>
      </c>
      <c r="D135">
        <v>13</v>
      </c>
      <c r="E135">
        <v>88.98</v>
      </c>
      <c r="F135">
        <v>134</v>
      </c>
      <c r="G135">
        <v>89.04</v>
      </c>
      <c r="H135">
        <v>-6.7408158939370234E-4</v>
      </c>
      <c r="I135" t="s">
        <v>15</v>
      </c>
    </row>
    <row r="136" spans="1:9" x14ac:dyDescent="0.25">
      <c r="A136" s="1">
        <v>45753.625</v>
      </c>
      <c r="B136">
        <v>19</v>
      </c>
      <c r="C136">
        <v>17</v>
      </c>
      <c r="D136">
        <v>18</v>
      </c>
      <c r="E136">
        <v>88.91</v>
      </c>
      <c r="F136">
        <v>135</v>
      </c>
      <c r="G136">
        <v>88.98</v>
      </c>
      <c r="H136">
        <v>-7.870032448481746E-4</v>
      </c>
      <c r="I136" t="s">
        <v>15</v>
      </c>
    </row>
    <row r="137" spans="1:9" x14ac:dyDescent="0.25">
      <c r="A137" s="1">
        <v>45753.666666666664</v>
      </c>
      <c r="B137">
        <v>18.399999999999999</v>
      </c>
      <c r="C137">
        <v>18</v>
      </c>
      <c r="D137">
        <v>15</v>
      </c>
      <c r="E137">
        <v>88.85</v>
      </c>
      <c r="F137">
        <v>136</v>
      </c>
      <c r="G137">
        <v>88.91</v>
      </c>
      <c r="H137">
        <v>-6.750675323873522E-4</v>
      </c>
      <c r="I137" t="s">
        <v>15</v>
      </c>
    </row>
    <row r="138" spans="1:9" x14ac:dyDescent="0.25">
      <c r="A138" s="1">
        <v>45753.708333333336</v>
      </c>
      <c r="B138">
        <v>18.5</v>
      </c>
      <c r="C138">
        <v>19</v>
      </c>
      <c r="D138">
        <v>23</v>
      </c>
      <c r="E138">
        <v>88.8</v>
      </c>
      <c r="F138">
        <v>137</v>
      </c>
      <c r="G138">
        <v>88.85</v>
      </c>
      <c r="H138">
        <v>-5.6290460253594641E-4</v>
      </c>
      <c r="I138" t="s">
        <v>15</v>
      </c>
    </row>
    <row r="139" spans="1:9" x14ac:dyDescent="0.25">
      <c r="A139" s="1">
        <v>45753.75</v>
      </c>
      <c r="B139">
        <v>17.5</v>
      </c>
      <c r="C139">
        <v>20</v>
      </c>
      <c r="D139">
        <v>23</v>
      </c>
      <c r="E139">
        <v>88.74</v>
      </c>
      <c r="F139">
        <v>138</v>
      </c>
      <c r="G139">
        <v>88.8</v>
      </c>
      <c r="H139">
        <v>-6.7590404736099703E-4</v>
      </c>
      <c r="I139" t="s">
        <v>15</v>
      </c>
    </row>
    <row r="140" spans="1:9" x14ac:dyDescent="0.25">
      <c r="A140" s="1">
        <v>45753.791666666664</v>
      </c>
      <c r="B140">
        <v>14.7</v>
      </c>
      <c r="C140">
        <v>25</v>
      </c>
      <c r="D140">
        <v>14</v>
      </c>
      <c r="E140">
        <v>88.68</v>
      </c>
      <c r="F140">
        <v>139</v>
      </c>
      <c r="G140">
        <v>88.74</v>
      </c>
      <c r="H140">
        <v>-6.7636120265259024E-4</v>
      </c>
      <c r="I140" t="s">
        <v>15</v>
      </c>
    </row>
    <row r="141" spans="1:9" x14ac:dyDescent="0.25">
      <c r="A141" s="1">
        <v>45753.833333333336</v>
      </c>
      <c r="B141">
        <v>12.8</v>
      </c>
      <c r="C141">
        <v>29</v>
      </c>
      <c r="D141">
        <v>10</v>
      </c>
      <c r="E141">
        <v>88.65</v>
      </c>
      <c r="F141">
        <v>140</v>
      </c>
      <c r="G141">
        <v>88.68</v>
      </c>
      <c r="H141">
        <v>-3.3835222789384295E-4</v>
      </c>
      <c r="I141" t="s">
        <v>15</v>
      </c>
    </row>
    <row r="142" spans="1:9" x14ac:dyDescent="0.25">
      <c r="A142" s="1">
        <v>45753.875</v>
      </c>
      <c r="B142">
        <v>12.3</v>
      </c>
      <c r="C142">
        <v>30</v>
      </c>
      <c r="D142">
        <v>5</v>
      </c>
      <c r="E142">
        <v>88.62</v>
      </c>
      <c r="F142">
        <v>141</v>
      </c>
      <c r="G142">
        <v>88.65</v>
      </c>
      <c r="H142">
        <v>-3.3846674887352276E-4</v>
      </c>
      <c r="I142" t="s">
        <v>15</v>
      </c>
    </row>
    <row r="143" spans="1:9" x14ac:dyDescent="0.25">
      <c r="A143" s="1">
        <v>45753.916666666664</v>
      </c>
      <c r="B143">
        <v>7.8</v>
      </c>
      <c r="C143">
        <v>42</v>
      </c>
      <c r="D143">
        <v>0</v>
      </c>
      <c r="E143">
        <v>88.55</v>
      </c>
      <c r="F143">
        <v>142</v>
      </c>
      <c r="G143">
        <v>88.62</v>
      </c>
      <c r="H143">
        <v>-7.9020154250102493E-4</v>
      </c>
      <c r="I143" t="s">
        <v>15</v>
      </c>
    </row>
    <row r="144" spans="1:9" x14ac:dyDescent="0.25">
      <c r="A144" s="1">
        <v>45753.958333333336</v>
      </c>
      <c r="B144">
        <v>7.5</v>
      </c>
      <c r="C144">
        <v>46</v>
      </c>
      <c r="D144">
        <v>7</v>
      </c>
      <c r="E144">
        <v>88.49</v>
      </c>
      <c r="F144">
        <v>143</v>
      </c>
      <c r="G144">
        <v>88.55</v>
      </c>
      <c r="H144">
        <v>-6.7781294958377573E-4</v>
      </c>
      <c r="I144" t="s">
        <v>15</v>
      </c>
    </row>
    <row r="145" spans="1:9" x14ac:dyDescent="0.25">
      <c r="A145" s="1">
        <v>45754</v>
      </c>
      <c r="B145">
        <v>5.8</v>
      </c>
      <c r="C145">
        <v>54</v>
      </c>
      <c r="D145">
        <v>4</v>
      </c>
      <c r="E145">
        <v>88.44</v>
      </c>
      <c r="F145">
        <v>144</v>
      </c>
      <c r="G145">
        <v>88.49</v>
      </c>
      <c r="H145">
        <v>-5.6519529001327804E-4</v>
      </c>
      <c r="I145" t="s">
        <v>15</v>
      </c>
    </row>
    <row r="146" spans="1:9" x14ac:dyDescent="0.25">
      <c r="A146" s="1">
        <v>45754.125</v>
      </c>
      <c r="B146">
        <v>5.4</v>
      </c>
      <c r="C146">
        <v>53</v>
      </c>
      <c r="D146">
        <v>11</v>
      </c>
      <c r="E146">
        <v>88.27</v>
      </c>
      <c r="F146">
        <v>147</v>
      </c>
      <c r="G146">
        <v>88.33</v>
      </c>
      <c r="H146">
        <v>-6.7950172489933641E-4</v>
      </c>
      <c r="I146" t="s">
        <v>15</v>
      </c>
    </row>
    <row r="147" spans="1:9" x14ac:dyDescent="0.25">
      <c r="A147" s="1">
        <v>45754.166666666664</v>
      </c>
      <c r="B147">
        <v>6.6</v>
      </c>
      <c r="C147">
        <v>50</v>
      </c>
      <c r="D147">
        <v>10</v>
      </c>
      <c r="E147">
        <v>88.22</v>
      </c>
      <c r="F147">
        <v>148</v>
      </c>
      <c r="G147">
        <v>88.27</v>
      </c>
      <c r="H147">
        <v>-5.6660435534782198E-4</v>
      </c>
      <c r="I147" t="s">
        <v>15</v>
      </c>
    </row>
    <row r="148" spans="1:9" x14ac:dyDescent="0.25">
      <c r="A148" s="1">
        <v>45754.208333333336</v>
      </c>
      <c r="B148">
        <v>4.7</v>
      </c>
      <c r="C148">
        <v>60</v>
      </c>
      <c r="D148">
        <v>8</v>
      </c>
      <c r="E148">
        <v>88.18</v>
      </c>
      <c r="F148">
        <v>149</v>
      </c>
      <c r="G148">
        <v>88.22</v>
      </c>
      <c r="H148">
        <v>-4.5351474700206391E-4</v>
      </c>
      <c r="I148" t="s">
        <v>15</v>
      </c>
    </row>
    <row r="149" spans="1:9" x14ac:dyDescent="0.25">
      <c r="A149" s="1">
        <v>45754.25</v>
      </c>
      <c r="B149">
        <v>6.3</v>
      </c>
      <c r="C149">
        <v>55</v>
      </c>
      <c r="D149">
        <v>12</v>
      </c>
      <c r="E149">
        <v>88.13</v>
      </c>
      <c r="F149">
        <v>150</v>
      </c>
      <c r="G149">
        <v>88.18</v>
      </c>
      <c r="H149">
        <v>-5.6718281822262426E-4</v>
      </c>
      <c r="I149" t="s">
        <v>15</v>
      </c>
    </row>
    <row r="150" spans="1:9" x14ac:dyDescent="0.25">
      <c r="A150" s="1">
        <v>45754.291666666664</v>
      </c>
      <c r="B150">
        <v>6.3</v>
      </c>
      <c r="C150">
        <v>59</v>
      </c>
      <c r="D150">
        <v>15</v>
      </c>
      <c r="E150">
        <v>88.11</v>
      </c>
      <c r="F150">
        <v>151</v>
      </c>
      <c r="G150">
        <v>88.13</v>
      </c>
      <c r="H150">
        <v>-2.2696323293069315E-4</v>
      </c>
      <c r="I150" t="s">
        <v>15</v>
      </c>
    </row>
    <row r="151" spans="1:9" x14ac:dyDescent="0.25">
      <c r="A151" s="1">
        <v>45754.333333333336</v>
      </c>
      <c r="B151">
        <v>9.3000000000000007</v>
      </c>
      <c r="C151">
        <v>50</v>
      </c>
      <c r="D151">
        <v>6</v>
      </c>
      <c r="E151">
        <v>88.11</v>
      </c>
      <c r="F151">
        <v>152</v>
      </c>
      <c r="G151">
        <v>88.11</v>
      </c>
      <c r="H151">
        <v>0</v>
      </c>
      <c r="I151" t="s">
        <v>15</v>
      </c>
    </row>
    <row r="152" spans="1:9" x14ac:dyDescent="0.25">
      <c r="A152" s="1">
        <v>45754.375</v>
      </c>
      <c r="B152">
        <v>11.9</v>
      </c>
      <c r="C152">
        <v>44</v>
      </c>
      <c r="D152">
        <v>7</v>
      </c>
      <c r="E152">
        <v>88.05</v>
      </c>
      <c r="F152">
        <v>153</v>
      </c>
      <c r="G152">
        <v>88.11</v>
      </c>
      <c r="H152">
        <v>-6.8119893642327274E-4</v>
      </c>
      <c r="I152" t="s">
        <v>15</v>
      </c>
    </row>
    <row r="153" spans="1:9" x14ac:dyDescent="0.25">
      <c r="A153" s="1">
        <v>45754.416666666664</v>
      </c>
      <c r="B153">
        <v>15.9</v>
      </c>
      <c r="C153">
        <v>34</v>
      </c>
      <c r="D153">
        <v>13</v>
      </c>
      <c r="E153">
        <v>87.97</v>
      </c>
      <c r="F153">
        <v>154</v>
      </c>
      <c r="G153">
        <v>88.05</v>
      </c>
      <c r="H153">
        <v>-9.0898767763193645E-4</v>
      </c>
      <c r="I153" t="s">
        <v>15</v>
      </c>
    </row>
    <row r="154" spans="1:9" x14ac:dyDescent="0.25">
      <c r="A154" s="1">
        <v>45754.458333333336</v>
      </c>
      <c r="B154">
        <v>16.399999999999999</v>
      </c>
      <c r="C154">
        <v>26</v>
      </c>
      <c r="D154">
        <v>24</v>
      </c>
      <c r="E154">
        <v>87.92</v>
      </c>
      <c r="F154">
        <v>155</v>
      </c>
      <c r="G154">
        <v>87.97</v>
      </c>
      <c r="H154">
        <v>-5.6853716921720571E-4</v>
      </c>
      <c r="I154" t="s">
        <v>15</v>
      </c>
    </row>
    <row r="155" spans="1:9" x14ac:dyDescent="0.25">
      <c r="A155" s="1">
        <v>45754.5</v>
      </c>
      <c r="B155">
        <v>16.5</v>
      </c>
      <c r="C155">
        <v>27</v>
      </c>
      <c r="D155">
        <v>18</v>
      </c>
      <c r="E155">
        <v>87.86</v>
      </c>
      <c r="F155">
        <v>156</v>
      </c>
      <c r="G155">
        <v>87.92</v>
      </c>
      <c r="H155">
        <v>-6.826715477324096E-4</v>
      </c>
      <c r="I155" t="s">
        <v>15</v>
      </c>
    </row>
    <row r="156" spans="1:9" x14ac:dyDescent="0.25">
      <c r="A156" s="1">
        <v>45754.541666666664</v>
      </c>
      <c r="B156">
        <v>16.8</v>
      </c>
      <c r="C156">
        <v>30</v>
      </c>
      <c r="D156">
        <v>23</v>
      </c>
      <c r="E156">
        <v>87.78</v>
      </c>
      <c r="F156">
        <v>157</v>
      </c>
      <c r="G156">
        <v>87.86</v>
      </c>
      <c r="H156">
        <v>-9.109542875455689E-4</v>
      </c>
      <c r="I156" t="s">
        <v>15</v>
      </c>
    </row>
    <row r="157" spans="1:9" x14ac:dyDescent="0.25">
      <c r="A157" s="1">
        <v>45754.583333333336</v>
      </c>
      <c r="B157">
        <v>17.899999999999999</v>
      </c>
      <c r="C157">
        <v>28</v>
      </c>
      <c r="D157">
        <v>20</v>
      </c>
      <c r="E157">
        <v>87.71</v>
      </c>
      <c r="F157">
        <v>158</v>
      </c>
      <c r="G157">
        <v>87.78</v>
      </c>
      <c r="H157">
        <v>-7.9776629679783738E-4</v>
      </c>
      <c r="I157" t="s">
        <v>15</v>
      </c>
    </row>
    <row r="158" spans="1:9" x14ac:dyDescent="0.25">
      <c r="A158" s="1">
        <v>45754.625</v>
      </c>
      <c r="B158">
        <v>17.600000000000001</v>
      </c>
      <c r="C158">
        <v>26</v>
      </c>
      <c r="D158">
        <v>18</v>
      </c>
      <c r="E158">
        <v>87.66</v>
      </c>
      <c r="F158">
        <v>159</v>
      </c>
      <c r="G158">
        <v>87.71</v>
      </c>
      <c r="H158">
        <v>-5.7022297262709681E-4</v>
      </c>
      <c r="I158" t="s">
        <v>15</v>
      </c>
    </row>
    <row r="159" spans="1:9" x14ac:dyDescent="0.25">
      <c r="A159" s="1">
        <v>45754.666666666664</v>
      </c>
      <c r="B159">
        <v>16.3</v>
      </c>
      <c r="C159">
        <v>31</v>
      </c>
      <c r="D159">
        <v>19</v>
      </c>
      <c r="E159">
        <v>87.67</v>
      </c>
      <c r="F159">
        <v>160</v>
      </c>
      <c r="G159">
        <v>87.66</v>
      </c>
      <c r="H159">
        <v>1.1407060983113605E-4</v>
      </c>
      <c r="I159" t="s">
        <v>15</v>
      </c>
    </row>
    <row r="160" spans="1:9" x14ac:dyDescent="0.25">
      <c r="A160" s="1">
        <v>45754.708333333336</v>
      </c>
      <c r="B160">
        <v>15.3</v>
      </c>
      <c r="C160">
        <v>30</v>
      </c>
      <c r="D160">
        <v>20</v>
      </c>
      <c r="E160">
        <v>87.62</v>
      </c>
      <c r="F160">
        <v>161</v>
      </c>
      <c r="G160">
        <v>87.67</v>
      </c>
      <c r="H160">
        <v>-5.7048321474178262E-4</v>
      </c>
      <c r="I160" t="s">
        <v>15</v>
      </c>
    </row>
    <row r="161" spans="1:9" x14ac:dyDescent="0.25">
      <c r="A161" s="1">
        <v>45754.75</v>
      </c>
      <c r="B161">
        <v>15.6</v>
      </c>
      <c r="C161">
        <v>30</v>
      </c>
      <c r="D161">
        <v>18</v>
      </c>
      <c r="E161">
        <v>87.61</v>
      </c>
      <c r="F161">
        <v>162</v>
      </c>
      <c r="G161">
        <v>87.62</v>
      </c>
      <c r="H161">
        <v>-1.1413570747997507E-4</v>
      </c>
      <c r="I161" t="s">
        <v>15</v>
      </c>
    </row>
    <row r="162" spans="1:9" x14ac:dyDescent="0.25">
      <c r="A162" s="1">
        <v>45754.791666666664</v>
      </c>
      <c r="B162">
        <v>13.7</v>
      </c>
      <c r="C162">
        <v>35</v>
      </c>
      <c r="D162">
        <v>26</v>
      </c>
      <c r="E162">
        <v>87.6</v>
      </c>
      <c r="F162">
        <v>163</v>
      </c>
      <c r="G162">
        <v>87.61</v>
      </c>
      <c r="H162">
        <v>-1.1414873592671921E-4</v>
      </c>
      <c r="I162" t="s">
        <v>15</v>
      </c>
    </row>
    <row r="163" spans="1:9" x14ac:dyDescent="0.25">
      <c r="A163" s="1">
        <v>45754.833333333336</v>
      </c>
      <c r="B163">
        <v>12.2</v>
      </c>
      <c r="C163">
        <v>35</v>
      </c>
      <c r="D163">
        <v>23</v>
      </c>
      <c r="E163">
        <v>87.65</v>
      </c>
      <c r="F163">
        <v>164</v>
      </c>
      <c r="G163">
        <v>87.6</v>
      </c>
      <c r="H163">
        <v>5.7061342489788151E-4</v>
      </c>
      <c r="I163" t="s">
        <v>15</v>
      </c>
    </row>
    <row r="164" spans="1:9" x14ac:dyDescent="0.25">
      <c r="A164" s="1">
        <v>45754.875</v>
      </c>
      <c r="B164">
        <v>10.1</v>
      </c>
      <c r="C164">
        <v>44</v>
      </c>
      <c r="D164">
        <v>19</v>
      </c>
      <c r="E164">
        <v>87.71</v>
      </c>
      <c r="F164">
        <v>165</v>
      </c>
      <c r="G164">
        <v>87.65</v>
      </c>
      <c r="H164">
        <v>6.8430659604662696E-4</v>
      </c>
      <c r="I164" t="s">
        <v>15</v>
      </c>
    </row>
    <row r="165" spans="1:9" x14ac:dyDescent="0.25">
      <c r="A165" s="1">
        <v>45754.916666666664</v>
      </c>
      <c r="B165">
        <v>9.3000000000000007</v>
      </c>
      <c r="C165">
        <v>47</v>
      </c>
      <c r="D165">
        <v>14</v>
      </c>
      <c r="E165">
        <v>87.74</v>
      </c>
      <c r="F165">
        <v>166</v>
      </c>
      <c r="G165">
        <v>87.71</v>
      </c>
      <c r="H165">
        <v>3.4197777477761981E-4</v>
      </c>
      <c r="I165" t="s">
        <v>15</v>
      </c>
    </row>
    <row r="166" spans="1:9" x14ac:dyDescent="0.25">
      <c r="A166" s="1">
        <v>45754.958333333336</v>
      </c>
      <c r="B166">
        <v>7.6</v>
      </c>
      <c r="C166">
        <v>50</v>
      </c>
      <c r="D166">
        <v>6</v>
      </c>
      <c r="E166">
        <v>87.79</v>
      </c>
      <c r="F166">
        <v>167</v>
      </c>
      <c r="G166">
        <v>87.74</v>
      </c>
      <c r="H166">
        <v>5.6970320004965833E-4</v>
      </c>
      <c r="I166" t="s">
        <v>15</v>
      </c>
    </row>
    <row r="167" spans="1:9" x14ac:dyDescent="0.25">
      <c r="A167" s="1">
        <v>45755</v>
      </c>
      <c r="B167">
        <v>8.6999999999999993</v>
      </c>
      <c r="C167">
        <v>43</v>
      </c>
      <c r="D167">
        <v>18</v>
      </c>
      <c r="E167">
        <v>87.82</v>
      </c>
      <c r="F167">
        <v>168</v>
      </c>
      <c r="G167">
        <v>87.79</v>
      </c>
      <c r="H167">
        <v>3.4166619545379986E-4</v>
      </c>
      <c r="I167" t="s">
        <v>15</v>
      </c>
    </row>
    <row r="168" spans="1:9" x14ac:dyDescent="0.25">
      <c r="A168" s="1">
        <v>45755.041666666664</v>
      </c>
      <c r="B168">
        <v>4.5</v>
      </c>
      <c r="C168">
        <v>77</v>
      </c>
      <c r="D168">
        <v>7</v>
      </c>
      <c r="E168">
        <v>87.89</v>
      </c>
      <c r="F168">
        <v>169</v>
      </c>
      <c r="G168">
        <v>87.82</v>
      </c>
      <c r="H168">
        <v>7.967674429825804E-4</v>
      </c>
      <c r="I168" t="s">
        <v>15</v>
      </c>
    </row>
    <row r="169" spans="1:9" x14ac:dyDescent="0.25">
      <c r="A169" s="1">
        <v>45755.083333333336</v>
      </c>
      <c r="B169">
        <v>3.1</v>
      </c>
      <c r="C169">
        <v>79</v>
      </c>
      <c r="D169">
        <v>5</v>
      </c>
      <c r="E169">
        <v>87.83</v>
      </c>
      <c r="F169">
        <v>170</v>
      </c>
      <c r="G169">
        <v>87.89</v>
      </c>
      <c r="H169">
        <v>-6.8290464752781004E-4</v>
      </c>
      <c r="I169" t="s">
        <v>15</v>
      </c>
    </row>
    <row r="170" spans="1:9" x14ac:dyDescent="0.25">
      <c r="A170" s="1">
        <v>45755.125</v>
      </c>
      <c r="B170">
        <v>2.7</v>
      </c>
      <c r="C170">
        <v>86</v>
      </c>
      <c r="D170">
        <v>14</v>
      </c>
      <c r="E170">
        <v>87.88</v>
      </c>
      <c r="F170">
        <v>171</v>
      </c>
      <c r="G170">
        <v>87.83</v>
      </c>
      <c r="H170">
        <v>5.6911958738347463E-4</v>
      </c>
      <c r="I170" t="s">
        <v>15</v>
      </c>
    </row>
    <row r="171" spans="1:9" x14ac:dyDescent="0.25">
      <c r="A171" s="1">
        <v>45755.166666666664</v>
      </c>
      <c r="B171">
        <v>3.5</v>
      </c>
      <c r="C171">
        <v>72</v>
      </c>
      <c r="D171">
        <v>10</v>
      </c>
      <c r="E171">
        <v>87.85</v>
      </c>
      <c r="F171">
        <v>172</v>
      </c>
      <c r="G171">
        <v>87.88</v>
      </c>
      <c r="H171">
        <v>-3.4143288330330124E-4</v>
      </c>
      <c r="I171" t="s">
        <v>15</v>
      </c>
    </row>
    <row r="172" spans="1:9" x14ac:dyDescent="0.25">
      <c r="A172" s="1">
        <v>45755.208333333336</v>
      </c>
      <c r="B172">
        <v>3.1</v>
      </c>
      <c r="C172">
        <v>75</v>
      </c>
      <c r="D172">
        <v>6</v>
      </c>
      <c r="E172">
        <v>87.84</v>
      </c>
      <c r="F172">
        <v>173</v>
      </c>
      <c r="G172">
        <v>87.85</v>
      </c>
      <c r="H172">
        <v>-1.1383687188557289E-4</v>
      </c>
      <c r="I172" t="s">
        <v>15</v>
      </c>
    </row>
    <row r="173" spans="1:9" x14ac:dyDescent="0.25">
      <c r="A173" s="1">
        <v>45755.25</v>
      </c>
      <c r="B173">
        <v>3.7</v>
      </c>
      <c r="C173">
        <v>75</v>
      </c>
      <c r="D173">
        <v>7</v>
      </c>
      <c r="E173">
        <v>87.82</v>
      </c>
      <c r="F173">
        <v>174</v>
      </c>
      <c r="G173">
        <v>87.84</v>
      </c>
      <c r="H173">
        <v>-2.2771262764927216E-4</v>
      </c>
      <c r="I173" t="s">
        <v>15</v>
      </c>
    </row>
    <row r="174" spans="1:9" x14ac:dyDescent="0.25">
      <c r="A174" s="1">
        <v>45755.291666666664</v>
      </c>
      <c r="B174">
        <v>5.5</v>
      </c>
      <c r="C174">
        <v>61</v>
      </c>
      <c r="D174">
        <v>6</v>
      </c>
      <c r="E174">
        <v>87.81</v>
      </c>
      <c r="F174">
        <v>175</v>
      </c>
      <c r="G174">
        <v>87.82</v>
      </c>
      <c r="H174">
        <v>-1.1387576166710493E-4</v>
      </c>
      <c r="I174" t="s">
        <v>15</v>
      </c>
    </row>
    <row r="175" spans="1:9" x14ac:dyDescent="0.25">
      <c r="A175" s="1">
        <v>45755.333333333336</v>
      </c>
      <c r="B175">
        <v>8.6</v>
      </c>
      <c r="C175">
        <v>41</v>
      </c>
      <c r="D175">
        <v>18</v>
      </c>
      <c r="E175">
        <v>87.85</v>
      </c>
      <c r="F175">
        <v>176</v>
      </c>
      <c r="G175">
        <v>87.81</v>
      </c>
      <c r="H175">
        <v>4.5542526120195245E-4</v>
      </c>
      <c r="I175" t="s">
        <v>15</v>
      </c>
    </row>
    <row r="176" spans="1:9" x14ac:dyDescent="0.25">
      <c r="A176" s="1">
        <v>45755.375</v>
      </c>
      <c r="B176">
        <v>8.8000000000000007</v>
      </c>
      <c r="C176">
        <v>43</v>
      </c>
      <c r="D176">
        <v>25</v>
      </c>
      <c r="E176">
        <v>87.88</v>
      </c>
      <c r="F176">
        <v>177</v>
      </c>
      <c r="G176">
        <v>87.85</v>
      </c>
      <c r="H176">
        <v>3.4143288330322274E-4</v>
      </c>
      <c r="I176" t="s">
        <v>15</v>
      </c>
    </row>
    <row r="177" spans="1:9" x14ac:dyDescent="0.25">
      <c r="A177" s="1">
        <v>45755.416666666664</v>
      </c>
      <c r="B177">
        <v>9.5</v>
      </c>
      <c r="C177">
        <v>38</v>
      </c>
      <c r="D177">
        <v>30</v>
      </c>
      <c r="E177">
        <v>87.93</v>
      </c>
      <c r="F177">
        <v>178</v>
      </c>
      <c r="G177">
        <v>87.88</v>
      </c>
      <c r="H177">
        <v>5.6879587450147403E-4</v>
      </c>
      <c r="I177" t="s">
        <v>15</v>
      </c>
    </row>
    <row r="178" spans="1:9" x14ac:dyDescent="0.25">
      <c r="A178" s="1">
        <v>45755.458333333336</v>
      </c>
      <c r="B178">
        <v>8.4</v>
      </c>
      <c r="C178">
        <v>49</v>
      </c>
      <c r="D178">
        <v>36</v>
      </c>
      <c r="E178">
        <v>88.01</v>
      </c>
      <c r="F178">
        <v>179</v>
      </c>
      <c r="G178">
        <v>87.93</v>
      </c>
      <c r="H178">
        <v>9.0940099480968264E-4</v>
      </c>
      <c r="I178" t="s">
        <v>15</v>
      </c>
    </row>
    <row r="179" spans="1:9" x14ac:dyDescent="0.25">
      <c r="A179" s="1">
        <v>45755.5</v>
      </c>
      <c r="B179">
        <v>9.4</v>
      </c>
      <c r="C179">
        <v>41</v>
      </c>
      <c r="D179">
        <v>26</v>
      </c>
      <c r="E179">
        <v>88.07</v>
      </c>
      <c r="F179">
        <v>180</v>
      </c>
      <c r="G179">
        <v>88.01</v>
      </c>
      <c r="H179">
        <v>6.8150843164763587E-4</v>
      </c>
      <c r="I179" t="s">
        <v>15</v>
      </c>
    </row>
    <row r="180" spans="1:9" x14ac:dyDescent="0.25">
      <c r="A180" s="1">
        <v>45755.541666666664</v>
      </c>
      <c r="B180">
        <v>10.5</v>
      </c>
      <c r="C180">
        <v>26</v>
      </c>
      <c r="D180">
        <v>25</v>
      </c>
      <c r="E180">
        <v>88.07</v>
      </c>
      <c r="F180">
        <v>181</v>
      </c>
      <c r="G180">
        <v>88.07</v>
      </c>
      <c r="H180">
        <v>0</v>
      </c>
      <c r="I180" t="s">
        <v>15</v>
      </c>
    </row>
    <row r="181" spans="1:9" x14ac:dyDescent="0.25">
      <c r="A181" s="1">
        <v>45755.583333333336</v>
      </c>
      <c r="B181">
        <v>11</v>
      </c>
      <c r="C181">
        <v>23</v>
      </c>
      <c r="D181">
        <v>25</v>
      </c>
      <c r="E181">
        <v>88.1</v>
      </c>
      <c r="F181">
        <v>182</v>
      </c>
      <c r="G181">
        <v>88.07</v>
      </c>
      <c r="H181">
        <v>3.4058012476566416E-4</v>
      </c>
      <c r="I181" t="s">
        <v>15</v>
      </c>
    </row>
    <row r="182" spans="1:9" x14ac:dyDescent="0.25">
      <c r="A182" s="1">
        <v>45755.625</v>
      </c>
      <c r="B182">
        <v>13.1</v>
      </c>
      <c r="C182">
        <v>21</v>
      </c>
      <c r="D182">
        <v>25</v>
      </c>
      <c r="E182">
        <v>88.09</v>
      </c>
      <c r="F182">
        <v>183</v>
      </c>
      <c r="G182">
        <v>88.1</v>
      </c>
      <c r="H182">
        <v>-1.1351382042938111E-4</v>
      </c>
      <c r="I182" t="s">
        <v>15</v>
      </c>
    </row>
    <row r="183" spans="1:9" x14ac:dyDescent="0.25">
      <c r="A183" s="1">
        <v>45755.666666666664</v>
      </c>
      <c r="B183">
        <v>12.9</v>
      </c>
      <c r="C183">
        <v>18</v>
      </c>
      <c r="D183">
        <v>27</v>
      </c>
      <c r="E183">
        <v>88.12</v>
      </c>
      <c r="F183">
        <v>184</v>
      </c>
      <c r="G183">
        <v>88.09</v>
      </c>
      <c r="H183">
        <v>3.4050281243805841E-4</v>
      </c>
      <c r="I183" t="s">
        <v>15</v>
      </c>
    </row>
    <row r="184" spans="1:9" x14ac:dyDescent="0.25">
      <c r="A184" s="1">
        <v>45755.708333333336</v>
      </c>
      <c r="B184">
        <v>12.2</v>
      </c>
      <c r="C184">
        <v>18</v>
      </c>
      <c r="D184">
        <v>31</v>
      </c>
      <c r="E184">
        <v>88.17</v>
      </c>
      <c r="F184">
        <v>185</v>
      </c>
      <c r="G184">
        <v>88.12</v>
      </c>
      <c r="H184">
        <v>5.6724716479321857E-4</v>
      </c>
      <c r="I184" t="s">
        <v>15</v>
      </c>
    </row>
    <row r="185" spans="1:9" x14ac:dyDescent="0.25">
      <c r="A185" s="1">
        <v>45755.75</v>
      </c>
      <c r="B185">
        <v>11.8</v>
      </c>
      <c r="C185">
        <v>19</v>
      </c>
      <c r="D185">
        <v>28</v>
      </c>
      <c r="E185">
        <v>88.24</v>
      </c>
      <c r="F185">
        <v>186</v>
      </c>
      <c r="G185">
        <v>88.17</v>
      </c>
      <c r="H185">
        <v>7.9360584631124403E-4</v>
      </c>
      <c r="I185" t="s">
        <v>15</v>
      </c>
    </row>
    <row r="186" spans="1:9" x14ac:dyDescent="0.25">
      <c r="A186" s="1">
        <v>45755.791666666664</v>
      </c>
      <c r="B186">
        <v>7.8</v>
      </c>
      <c r="C186">
        <v>55</v>
      </c>
      <c r="D186">
        <v>18</v>
      </c>
      <c r="E186">
        <v>88.32</v>
      </c>
      <c r="F186">
        <v>187</v>
      </c>
      <c r="G186">
        <v>88.24</v>
      </c>
      <c r="H186">
        <v>9.0620758353809037E-4</v>
      </c>
      <c r="I186" t="s">
        <v>15</v>
      </c>
    </row>
    <row r="187" spans="1:9" x14ac:dyDescent="0.25">
      <c r="A187" s="1">
        <v>45755.833333333336</v>
      </c>
      <c r="B187">
        <v>4.8</v>
      </c>
      <c r="C187">
        <v>63</v>
      </c>
      <c r="D187">
        <v>7</v>
      </c>
      <c r="E187">
        <v>88.37</v>
      </c>
      <c r="F187">
        <v>188</v>
      </c>
      <c r="G187">
        <v>88.32</v>
      </c>
      <c r="H187">
        <v>5.6596300112806515E-4</v>
      </c>
      <c r="I187" t="s">
        <v>15</v>
      </c>
    </row>
    <row r="188" spans="1:9" x14ac:dyDescent="0.25">
      <c r="A188" s="1">
        <v>45755.875</v>
      </c>
      <c r="B188">
        <v>4</v>
      </c>
      <c r="C188">
        <v>71</v>
      </c>
      <c r="D188">
        <v>5</v>
      </c>
      <c r="E188">
        <v>88.42</v>
      </c>
      <c r="F188">
        <v>189</v>
      </c>
      <c r="G188">
        <v>88.37</v>
      </c>
      <c r="H188">
        <v>5.6564286818403225E-4</v>
      </c>
      <c r="I188" t="s">
        <v>15</v>
      </c>
    </row>
    <row r="189" spans="1:9" x14ac:dyDescent="0.25">
      <c r="A189" s="1">
        <v>45755.916666666664</v>
      </c>
      <c r="B189">
        <v>4.5999999999999996</v>
      </c>
      <c r="C189">
        <v>71</v>
      </c>
      <c r="D189">
        <v>5</v>
      </c>
      <c r="E189">
        <v>88.45</v>
      </c>
      <c r="F189">
        <v>190</v>
      </c>
      <c r="G189">
        <v>88.42</v>
      </c>
      <c r="H189">
        <v>3.3923220769723557E-4</v>
      </c>
      <c r="I189" t="s">
        <v>15</v>
      </c>
    </row>
    <row r="190" spans="1:9" x14ac:dyDescent="0.25">
      <c r="A190" s="1">
        <v>45755.958333333336</v>
      </c>
      <c r="B190">
        <v>2.7</v>
      </c>
      <c r="C190">
        <v>74</v>
      </c>
      <c r="D190">
        <v>0</v>
      </c>
      <c r="E190">
        <v>88.46</v>
      </c>
      <c r="F190">
        <v>191</v>
      </c>
      <c r="G190">
        <v>88.45</v>
      </c>
      <c r="H190">
        <v>1.1305183438630168E-4</v>
      </c>
      <c r="I190" t="s">
        <v>15</v>
      </c>
    </row>
    <row r="191" spans="1:9" x14ac:dyDescent="0.25">
      <c r="A191" s="1">
        <v>45756</v>
      </c>
      <c r="B191">
        <v>1.7</v>
      </c>
      <c r="C191">
        <v>77</v>
      </c>
      <c r="D191">
        <v>3</v>
      </c>
      <c r="E191">
        <v>88.48</v>
      </c>
      <c r="F191">
        <v>192</v>
      </c>
      <c r="G191">
        <v>88.46</v>
      </c>
      <c r="H191">
        <v>2.2606533384397692E-4</v>
      </c>
      <c r="I191" t="s">
        <v>15</v>
      </c>
    </row>
    <row r="192" spans="1:9" x14ac:dyDescent="0.25">
      <c r="A192" s="1">
        <v>45756.041666666664</v>
      </c>
      <c r="B192">
        <v>1.3</v>
      </c>
      <c r="C192">
        <v>81</v>
      </c>
      <c r="D192">
        <v>5</v>
      </c>
      <c r="E192">
        <v>88.5</v>
      </c>
      <c r="F192">
        <v>193</v>
      </c>
      <c r="G192">
        <v>88.48</v>
      </c>
      <c r="H192">
        <v>2.260142398591966E-4</v>
      </c>
      <c r="I192" t="s">
        <v>15</v>
      </c>
    </row>
    <row r="193" spans="1:9" x14ac:dyDescent="0.25">
      <c r="A193" s="1">
        <v>45756.083333333336</v>
      </c>
      <c r="B193">
        <v>1.5</v>
      </c>
      <c r="C193">
        <v>76</v>
      </c>
      <c r="D193">
        <v>0</v>
      </c>
      <c r="E193">
        <v>88.52</v>
      </c>
      <c r="F193">
        <v>194</v>
      </c>
      <c r="G193">
        <v>88.5</v>
      </c>
      <c r="H193">
        <v>2.2596316896499895E-4</v>
      </c>
      <c r="I193" t="s">
        <v>15</v>
      </c>
    </row>
    <row r="194" spans="1:9" x14ac:dyDescent="0.25">
      <c r="A194" s="1">
        <v>45756.125</v>
      </c>
      <c r="B194">
        <v>2.9</v>
      </c>
      <c r="C194">
        <v>50</v>
      </c>
      <c r="D194">
        <v>8</v>
      </c>
      <c r="E194">
        <v>88.54</v>
      </c>
      <c r="F194">
        <v>195</v>
      </c>
      <c r="G194">
        <v>88.52</v>
      </c>
      <c r="H194">
        <v>2.2591212114606992E-4</v>
      </c>
      <c r="I194" t="s">
        <v>15</v>
      </c>
    </row>
    <row r="195" spans="1:9" x14ac:dyDescent="0.25">
      <c r="A195" s="1">
        <v>45756.166666666664</v>
      </c>
      <c r="B195">
        <v>3</v>
      </c>
      <c r="C195">
        <v>56</v>
      </c>
      <c r="D195">
        <v>5</v>
      </c>
      <c r="E195">
        <v>88.6</v>
      </c>
      <c r="F195">
        <v>196</v>
      </c>
      <c r="G195">
        <v>88.54</v>
      </c>
      <c r="H195">
        <v>6.7743030704017033E-4</v>
      </c>
      <c r="I195" t="s">
        <v>15</v>
      </c>
    </row>
    <row r="196" spans="1:9" x14ac:dyDescent="0.25">
      <c r="A196" s="1">
        <v>45756.208333333336</v>
      </c>
      <c r="B196">
        <v>5.3</v>
      </c>
      <c r="C196">
        <v>43</v>
      </c>
      <c r="D196">
        <v>13</v>
      </c>
      <c r="E196">
        <v>88.64</v>
      </c>
      <c r="F196">
        <v>197</v>
      </c>
      <c r="G196">
        <v>88.6</v>
      </c>
      <c r="H196">
        <v>4.5136538793849747E-4</v>
      </c>
      <c r="I196" t="s">
        <v>15</v>
      </c>
    </row>
    <row r="197" spans="1:9" x14ac:dyDescent="0.25">
      <c r="A197" s="1">
        <v>45756.25</v>
      </c>
      <c r="B197">
        <v>5.2</v>
      </c>
      <c r="C197">
        <v>44</v>
      </c>
      <c r="D197">
        <v>20</v>
      </c>
      <c r="E197">
        <v>88.68</v>
      </c>
      <c r="F197">
        <v>198</v>
      </c>
      <c r="G197">
        <v>88.64</v>
      </c>
      <c r="H197">
        <v>4.511617491370439E-4</v>
      </c>
      <c r="I197" t="s">
        <v>15</v>
      </c>
    </row>
    <row r="198" spans="1:9" x14ac:dyDescent="0.25">
      <c r="A198" s="1">
        <v>45756.291666666664</v>
      </c>
      <c r="B198">
        <v>5.9</v>
      </c>
      <c r="C198">
        <v>44</v>
      </c>
      <c r="D198">
        <v>21</v>
      </c>
      <c r="E198">
        <v>88.75</v>
      </c>
      <c r="F198">
        <v>199</v>
      </c>
      <c r="G198">
        <v>88.68</v>
      </c>
      <c r="H198">
        <v>7.8904360741440264E-4</v>
      </c>
      <c r="I198" t="s">
        <v>15</v>
      </c>
    </row>
    <row r="199" spans="1:9" x14ac:dyDescent="0.25">
      <c r="A199" s="1">
        <v>45756.333333333336</v>
      </c>
      <c r="B199">
        <v>7.4</v>
      </c>
      <c r="C199">
        <v>39</v>
      </c>
      <c r="D199">
        <v>21</v>
      </c>
      <c r="E199">
        <v>88.81</v>
      </c>
      <c r="F199">
        <v>200</v>
      </c>
      <c r="G199">
        <v>88.75</v>
      </c>
      <c r="H199">
        <v>6.7582791488752408E-4</v>
      </c>
      <c r="I199" t="s">
        <v>15</v>
      </c>
    </row>
    <row r="200" spans="1:9" x14ac:dyDescent="0.25">
      <c r="A200" s="1">
        <v>45756.375</v>
      </c>
      <c r="B200">
        <v>9.6</v>
      </c>
      <c r="C200">
        <v>29</v>
      </c>
      <c r="D200">
        <v>27</v>
      </c>
      <c r="E200">
        <v>88.85</v>
      </c>
      <c r="F200">
        <v>201</v>
      </c>
      <c r="G200">
        <v>88.81</v>
      </c>
      <c r="H200">
        <v>4.5029833024746931E-4</v>
      </c>
      <c r="I200" t="s">
        <v>15</v>
      </c>
    </row>
    <row r="201" spans="1:9" x14ac:dyDescent="0.25">
      <c r="A201" s="1">
        <v>45756.416666666664</v>
      </c>
      <c r="B201">
        <v>10.6</v>
      </c>
      <c r="C201">
        <v>25</v>
      </c>
      <c r="D201">
        <v>20</v>
      </c>
      <c r="E201">
        <v>88.92</v>
      </c>
      <c r="F201">
        <v>202</v>
      </c>
      <c r="G201">
        <v>88.85</v>
      </c>
      <c r="H201">
        <v>7.8753449533549343E-4</v>
      </c>
      <c r="I201" t="s">
        <v>15</v>
      </c>
    </row>
    <row r="202" spans="1:9" x14ac:dyDescent="0.25">
      <c r="A202" s="1">
        <v>45756.458333333336</v>
      </c>
      <c r="B202">
        <v>10.9</v>
      </c>
      <c r="C202">
        <v>25</v>
      </c>
      <c r="D202">
        <v>15</v>
      </c>
      <c r="E202">
        <v>88.96</v>
      </c>
      <c r="F202">
        <v>203</v>
      </c>
      <c r="G202">
        <v>88.92</v>
      </c>
      <c r="H202">
        <v>4.4974140627630928E-4</v>
      </c>
      <c r="I202" t="s">
        <v>15</v>
      </c>
    </row>
    <row r="203" spans="1:9" x14ac:dyDescent="0.25">
      <c r="A203" s="1">
        <v>45756.5</v>
      </c>
      <c r="B203">
        <v>12.7</v>
      </c>
      <c r="C203">
        <v>21</v>
      </c>
      <c r="D203">
        <v>22</v>
      </c>
      <c r="E203">
        <v>88.99</v>
      </c>
      <c r="F203">
        <v>204</v>
      </c>
      <c r="G203">
        <v>88.96</v>
      </c>
      <c r="H203">
        <v>3.3717336649860384E-4</v>
      </c>
      <c r="I203" t="s">
        <v>15</v>
      </c>
    </row>
    <row r="204" spans="1:9" x14ac:dyDescent="0.25">
      <c r="A204" s="1">
        <v>45756.541666666664</v>
      </c>
      <c r="B204">
        <v>11</v>
      </c>
      <c r="C204">
        <v>26</v>
      </c>
      <c r="D204">
        <v>24</v>
      </c>
      <c r="E204">
        <v>89.04</v>
      </c>
      <c r="F204">
        <v>205</v>
      </c>
      <c r="G204">
        <v>88.99</v>
      </c>
      <c r="H204">
        <v>5.6170309851860775E-4</v>
      </c>
      <c r="I204" t="s">
        <v>15</v>
      </c>
    </row>
    <row r="205" spans="1:9" x14ac:dyDescent="0.25">
      <c r="A205" s="1">
        <v>45756.583333333336</v>
      </c>
      <c r="B205">
        <v>11.8</v>
      </c>
      <c r="C205">
        <v>23</v>
      </c>
      <c r="D205">
        <v>19</v>
      </c>
      <c r="E205">
        <v>89.09</v>
      </c>
      <c r="F205">
        <v>206</v>
      </c>
      <c r="G205">
        <v>89.04</v>
      </c>
      <c r="H205">
        <v>5.6138776526290545E-4</v>
      </c>
      <c r="I205" t="s">
        <v>15</v>
      </c>
    </row>
    <row r="206" spans="1:9" x14ac:dyDescent="0.25">
      <c r="A206" s="1">
        <v>45756.625</v>
      </c>
      <c r="B206">
        <v>11.7</v>
      </c>
      <c r="C206">
        <v>26</v>
      </c>
      <c r="D206">
        <v>28</v>
      </c>
      <c r="E206">
        <v>89.13</v>
      </c>
      <c r="F206">
        <v>207</v>
      </c>
      <c r="G206">
        <v>89.09</v>
      </c>
      <c r="H206">
        <v>4.488834100734057E-4</v>
      </c>
      <c r="I206" t="s">
        <v>15</v>
      </c>
    </row>
    <row r="207" spans="1:9" x14ac:dyDescent="0.25">
      <c r="A207" s="1">
        <v>45756.666666666664</v>
      </c>
      <c r="B207">
        <v>12.8</v>
      </c>
      <c r="C207">
        <v>23</v>
      </c>
      <c r="D207">
        <v>11</v>
      </c>
      <c r="E207">
        <v>89.15</v>
      </c>
      <c r="F207">
        <v>208</v>
      </c>
      <c r="G207">
        <v>89.13</v>
      </c>
      <c r="H207">
        <v>2.2436616652361606E-4</v>
      </c>
      <c r="I207" t="s">
        <v>15</v>
      </c>
    </row>
    <row r="208" spans="1:9" x14ac:dyDescent="0.25">
      <c r="A208" s="1">
        <v>45756.708333333336</v>
      </c>
      <c r="B208">
        <v>13.3</v>
      </c>
      <c r="C208">
        <v>17</v>
      </c>
      <c r="D208">
        <v>25</v>
      </c>
      <c r="E208">
        <v>89.17</v>
      </c>
      <c r="F208">
        <v>209</v>
      </c>
      <c r="G208">
        <v>89.15</v>
      </c>
      <c r="H208">
        <v>2.2431583763857726E-4</v>
      </c>
      <c r="I208" t="s">
        <v>15</v>
      </c>
    </row>
    <row r="209" spans="1:9" x14ac:dyDescent="0.25">
      <c r="A209" s="1">
        <v>45756.75</v>
      </c>
      <c r="B209">
        <v>12.2</v>
      </c>
      <c r="C209">
        <v>21</v>
      </c>
      <c r="D209">
        <v>26</v>
      </c>
      <c r="E209">
        <v>89.23</v>
      </c>
      <c r="F209">
        <v>210</v>
      </c>
      <c r="G209">
        <v>89.17</v>
      </c>
      <c r="H209">
        <v>6.7264576527204878E-4</v>
      </c>
      <c r="I209" t="s">
        <v>15</v>
      </c>
    </row>
    <row r="210" spans="1:9" x14ac:dyDescent="0.25">
      <c r="A210" s="1">
        <v>45756.791666666664</v>
      </c>
      <c r="B210">
        <v>10.4</v>
      </c>
      <c r="C210">
        <v>25</v>
      </c>
      <c r="D210">
        <v>25</v>
      </c>
      <c r="E210">
        <v>89.3</v>
      </c>
      <c r="F210">
        <v>211</v>
      </c>
      <c r="G210">
        <v>89.23</v>
      </c>
      <c r="H210">
        <v>7.8418197039317045E-4</v>
      </c>
      <c r="I210" t="s">
        <v>15</v>
      </c>
    </row>
    <row r="211" spans="1:9" x14ac:dyDescent="0.25">
      <c r="A211" s="1">
        <v>45756.833333333336</v>
      </c>
      <c r="B211">
        <v>8.8000000000000007</v>
      </c>
      <c r="C211">
        <v>30</v>
      </c>
      <c r="D211">
        <v>18</v>
      </c>
      <c r="E211">
        <v>89.39</v>
      </c>
      <c r="F211">
        <v>212</v>
      </c>
      <c r="G211">
        <v>89.3</v>
      </c>
      <c r="H211">
        <v>1.0073312173079865E-3</v>
      </c>
      <c r="I211" t="s">
        <v>15</v>
      </c>
    </row>
    <row r="212" spans="1:9" x14ac:dyDescent="0.25">
      <c r="A212" s="1">
        <v>45756.875</v>
      </c>
      <c r="B212">
        <v>7.3</v>
      </c>
      <c r="C212">
        <v>36</v>
      </c>
      <c r="D212">
        <v>16</v>
      </c>
      <c r="E212">
        <v>89.48</v>
      </c>
      <c r="F212">
        <v>213</v>
      </c>
      <c r="G212">
        <v>89.39</v>
      </c>
      <c r="H212">
        <v>1.0063175221676852E-3</v>
      </c>
      <c r="I212" t="s">
        <v>15</v>
      </c>
    </row>
    <row r="213" spans="1:9" x14ac:dyDescent="0.25">
      <c r="A213" s="1">
        <v>45756.916666666664</v>
      </c>
      <c r="B213">
        <v>6.6</v>
      </c>
      <c r="C213">
        <v>38</v>
      </c>
      <c r="D213">
        <v>14</v>
      </c>
      <c r="E213">
        <v>89.55</v>
      </c>
      <c r="F213">
        <v>214</v>
      </c>
      <c r="G213">
        <v>89.48</v>
      </c>
      <c r="H213">
        <v>7.8199188479180352E-4</v>
      </c>
      <c r="I213" t="s">
        <v>15</v>
      </c>
    </row>
    <row r="214" spans="1:9" x14ac:dyDescent="0.25">
      <c r="A214" s="1">
        <v>45756.958333333336</v>
      </c>
      <c r="B214">
        <v>6.5</v>
      </c>
      <c r="C214">
        <v>37</v>
      </c>
      <c r="D214">
        <v>17</v>
      </c>
      <c r="E214">
        <v>89.57</v>
      </c>
      <c r="F214">
        <v>215</v>
      </c>
      <c r="G214">
        <v>89.55</v>
      </c>
      <c r="H214">
        <v>2.2331398038315936E-4</v>
      </c>
      <c r="I214" t="s">
        <v>15</v>
      </c>
    </row>
    <row r="215" spans="1:9" x14ac:dyDescent="0.25">
      <c r="A215" s="1">
        <v>45757</v>
      </c>
      <c r="B215">
        <v>6</v>
      </c>
      <c r="C215">
        <v>38</v>
      </c>
      <c r="D215">
        <v>16</v>
      </c>
      <c r="E215">
        <v>89.64</v>
      </c>
      <c r="F215">
        <v>216</v>
      </c>
      <c r="G215">
        <v>89.57</v>
      </c>
      <c r="H215">
        <v>7.81206445622377E-4</v>
      </c>
      <c r="I215" t="s">
        <v>15</v>
      </c>
    </row>
    <row r="216" spans="1:9" x14ac:dyDescent="0.25">
      <c r="A216" s="1">
        <v>45757.041666666664</v>
      </c>
      <c r="B216">
        <v>6.4</v>
      </c>
      <c r="C216">
        <v>33</v>
      </c>
      <c r="D216">
        <v>16</v>
      </c>
      <c r="E216">
        <v>89.66</v>
      </c>
      <c r="F216">
        <v>217</v>
      </c>
      <c r="G216">
        <v>89.64</v>
      </c>
      <c r="H216">
        <v>2.2308979456711704E-4</v>
      </c>
      <c r="I216" t="s">
        <v>15</v>
      </c>
    </row>
    <row r="217" spans="1:9" x14ac:dyDescent="0.25">
      <c r="A217" s="1">
        <v>45757.083333333336</v>
      </c>
      <c r="B217">
        <v>5.5</v>
      </c>
      <c r="C217">
        <v>33</v>
      </c>
      <c r="D217">
        <v>4</v>
      </c>
      <c r="E217">
        <v>89.68</v>
      </c>
      <c r="F217">
        <v>218</v>
      </c>
      <c r="G217">
        <v>89.66</v>
      </c>
      <c r="H217">
        <v>2.2304003661117769E-4</v>
      </c>
      <c r="I217" t="s">
        <v>15</v>
      </c>
    </row>
    <row r="218" spans="1:9" x14ac:dyDescent="0.25">
      <c r="A218" s="1">
        <v>45757.125</v>
      </c>
      <c r="B218">
        <v>4.5999999999999996</v>
      </c>
      <c r="C218">
        <v>37</v>
      </c>
      <c r="D218">
        <v>4</v>
      </c>
      <c r="E218">
        <v>89.66</v>
      </c>
      <c r="F218">
        <v>219</v>
      </c>
      <c r="G218">
        <v>89.68</v>
      </c>
      <c r="H218">
        <v>-2.2304003661112703E-4</v>
      </c>
      <c r="I218" t="s">
        <v>15</v>
      </c>
    </row>
    <row r="219" spans="1:9" x14ac:dyDescent="0.25">
      <c r="A219" s="1">
        <v>45757.166666666664</v>
      </c>
      <c r="B219">
        <v>1.1000000000000001</v>
      </c>
      <c r="C219">
        <v>50</v>
      </c>
      <c r="D219">
        <v>0</v>
      </c>
      <c r="E219">
        <v>89.71</v>
      </c>
      <c r="F219">
        <v>220</v>
      </c>
      <c r="G219">
        <v>89.66</v>
      </c>
      <c r="H219">
        <v>5.5750684389875842E-4</v>
      </c>
      <c r="I219" t="s">
        <v>15</v>
      </c>
    </row>
    <row r="220" spans="1:9" x14ac:dyDescent="0.25">
      <c r="A220" s="1">
        <v>45757.208333333336</v>
      </c>
      <c r="B220">
        <v>2.7</v>
      </c>
      <c r="C220">
        <v>45</v>
      </c>
      <c r="D220">
        <v>9</v>
      </c>
      <c r="E220">
        <v>89.7</v>
      </c>
      <c r="F220">
        <v>221</v>
      </c>
      <c r="G220">
        <v>89.71</v>
      </c>
      <c r="H220">
        <v>-1.1147650644157954E-4</v>
      </c>
      <c r="I220" t="s">
        <v>15</v>
      </c>
    </row>
    <row r="221" spans="1:9" x14ac:dyDescent="0.25">
      <c r="A221" s="1">
        <v>45757.25</v>
      </c>
      <c r="B221">
        <v>2.2999999999999998</v>
      </c>
      <c r="C221">
        <v>49</v>
      </c>
      <c r="D221">
        <v>7</v>
      </c>
      <c r="E221">
        <v>89.7</v>
      </c>
      <c r="F221">
        <v>222</v>
      </c>
      <c r="G221">
        <v>89.7</v>
      </c>
      <c r="H221">
        <v>0</v>
      </c>
      <c r="I221" t="s">
        <v>15</v>
      </c>
    </row>
    <row r="222" spans="1:9" x14ac:dyDescent="0.25">
      <c r="A222" s="1">
        <v>45757.291666666664</v>
      </c>
      <c r="B222">
        <v>3.9</v>
      </c>
      <c r="C222">
        <v>44</v>
      </c>
      <c r="D222">
        <v>10</v>
      </c>
      <c r="E222">
        <v>89.71</v>
      </c>
      <c r="F222">
        <v>223</v>
      </c>
      <c r="G222">
        <v>89.7</v>
      </c>
      <c r="H222">
        <v>1.1147650644160916E-4</v>
      </c>
      <c r="I222" t="s">
        <v>15</v>
      </c>
    </row>
    <row r="223" spans="1:9" x14ac:dyDescent="0.25">
      <c r="A223" s="1">
        <v>45757.333333333336</v>
      </c>
      <c r="B223">
        <v>6.5</v>
      </c>
      <c r="C223">
        <v>36</v>
      </c>
      <c r="D223">
        <v>9</v>
      </c>
      <c r="E223">
        <v>89.71</v>
      </c>
      <c r="F223">
        <v>224</v>
      </c>
      <c r="G223">
        <v>89.71</v>
      </c>
      <c r="H223">
        <v>0</v>
      </c>
      <c r="I223" t="s">
        <v>15</v>
      </c>
    </row>
    <row r="224" spans="1:9" x14ac:dyDescent="0.25">
      <c r="A224" s="1">
        <v>45757.375</v>
      </c>
      <c r="B224">
        <v>9.1999999999999993</v>
      </c>
      <c r="C224">
        <v>28</v>
      </c>
      <c r="D224">
        <v>10</v>
      </c>
      <c r="E224">
        <v>89.66</v>
      </c>
      <c r="F224">
        <v>225</v>
      </c>
      <c r="G224">
        <v>89.71</v>
      </c>
      <c r="H224">
        <v>-5.5750684389873218E-4</v>
      </c>
      <c r="I224" t="s">
        <v>15</v>
      </c>
    </row>
    <row r="225" spans="1:9" x14ac:dyDescent="0.25">
      <c r="A225" s="1">
        <v>45757.416666666664</v>
      </c>
      <c r="B225">
        <v>11.3</v>
      </c>
      <c r="C225">
        <v>23</v>
      </c>
      <c r="D225">
        <v>19</v>
      </c>
      <c r="E225">
        <v>89.61</v>
      </c>
      <c r="F225">
        <v>226</v>
      </c>
      <c r="G225">
        <v>89.66</v>
      </c>
      <c r="H225">
        <v>-5.5781783116523023E-4</v>
      </c>
      <c r="I225" t="s">
        <v>15</v>
      </c>
    </row>
    <row r="226" spans="1:9" x14ac:dyDescent="0.25">
      <c r="A226" s="1">
        <v>45757.458333333336</v>
      </c>
      <c r="B226">
        <v>12.3</v>
      </c>
      <c r="C226">
        <v>25</v>
      </c>
      <c r="D226">
        <v>22</v>
      </c>
      <c r="E226">
        <v>89.54</v>
      </c>
      <c r="F226">
        <v>227</v>
      </c>
      <c r="G226">
        <v>89.61</v>
      </c>
      <c r="H226">
        <v>-7.8146808330858063E-4</v>
      </c>
      <c r="I226" t="s">
        <v>15</v>
      </c>
    </row>
    <row r="227" spans="1:9" x14ac:dyDescent="0.25">
      <c r="A227" s="1">
        <v>45757.5</v>
      </c>
      <c r="B227">
        <v>12.8</v>
      </c>
      <c r="C227">
        <v>23</v>
      </c>
      <c r="D227">
        <v>27</v>
      </c>
      <c r="E227">
        <v>89.41</v>
      </c>
      <c r="F227">
        <v>228</v>
      </c>
      <c r="G227">
        <v>89.54</v>
      </c>
      <c r="H227">
        <v>-1.4529200655928613E-3</v>
      </c>
      <c r="I227" t="s">
        <v>15</v>
      </c>
    </row>
    <row r="228" spans="1:9" x14ac:dyDescent="0.25">
      <c r="A228" s="1">
        <v>45757.541666666664</v>
      </c>
      <c r="B228">
        <v>14.4</v>
      </c>
      <c r="C228">
        <v>22</v>
      </c>
      <c r="D228">
        <v>32</v>
      </c>
      <c r="E228">
        <v>89.3</v>
      </c>
      <c r="F228">
        <v>229</v>
      </c>
      <c r="G228">
        <v>89.41</v>
      </c>
      <c r="H228">
        <v>-1.2310448647732792E-3</v>
      </c>
      <c r="I228" t="s">
        <v>15</v>
      </c>
    </row>
    <row r="229" spans="1:9" x14ac:dyDescent="0.25">
      <c r="A229" s="1">
        <v>45757.583333333336</v>
      </c>
      <c r="B229">
        <v>15.4</v>
      </c>
      <c r="C229">
        <v>21</v>
      </c>
      <c r="D229">
        <v>25</v>
      </c>
      <c r="E229">
        <v>89.16</v>
      </c>
      <c r="F229">
        <v>230</v>
      </c>
      <c r="G229">
        <v>89.3</v>
      </c>
      <c r="H229">
        <v>-1.5689793647852346E-3</v>
      </c>
      <c r="I229" t="s">
        <v>15</v>
      </c>
    </row>
    <row r="230" spans="1:9" x14ac:dyDescent="0.25">
      <c r="A230" s="1">
        <v>45757.625</v>
      </c>
      <c r="B230">
        <v>16.399999999999999</v>
      </c>
      <c r="C230">
        <v>20</v>
      </c>
      <c r="D230">
        <v>28</v>
      </c>
      <c r="E230">
        <v>89.04</v>
      </c>
      <c r="F230">
        <v>231</v>
      </c>
      <c r="G230">
        <v>89.16</v>
      </c>
      <c r="H230">
        <v>-1.3468015503786276E-3</v>
      </c>
      <c r="I230" t="s">
        <v>15</v>
      </c>
    </row>
    <row r="231" spans="1:9" x14ac:dyDescent="0.25">
      <c r="A231" s="1">
        <v>45757.666666666664</v>
      </c>
      <c r="B231">
        <v>16.8</v>
      </c>
      <c r="C231">
        <v>21</v>
      </c>
      <c r="D231">
        <v>34</v>
      </c>
      <c r="E231">
        <v>88.92</v>
      </c>
      <c r="F231">
        <v>232</v>
      </c>
      <c r="G231">
        <v>89.04</v>
      </c>
      <c r="H231">
        <v>-1.3486178712936404E-3</v>
      </c>
      <c r="I231" t="s">
        <v>15</v>
      </c>
    </row>
    <row r="232" spans="1:9" x14ac:dyDescent="0.25">
      <c r="A232" s="1">
        <v>45757.708333333336</v>
      </c>
      <c r="B232">
        <v>17.5</v>
      </c>
      <c r="C232">
        <v>18</v>
      </c>
      <c r="D232">
        <v>19</v>
      </c>
      <c r="E232">
        <v>88.83</v>
      </c>
      <c r="F232">
        <v>233</v>
      </c>
      <c r="G232">
        <v>88.92</v>
      </c>
      <c r="H232">
        <v>-1.012658314386269E-3</v>
      </c>
      <c r="I232" t="s">
        <v>15</v>
      </c>
    </row>
    <row r="233" spans="1:9" x14ac:dyDescent="0.25">
      <c r="A233" s="1">
        <v>45757.75</v>
      </c>
      <c r="B233">
        <v>16.8</v>
      </c>
      <c r="C233">
        <v>20</v>
      </c>
      <c r="D233">
        <v>20</v>
      </c>
      <c r="E233">
        <v>88.75</v>
      </c>
      <c r="F233">
        <v>234</v>
      </c>
      <c r="G233">
        <v>88.83</v>
      </c>
      <c r="H233">
        <v>-9.0100242608445399E-4</v>
      </c>
      <c r="I233" t="s">
        <v>15</v>
      </c>
    </row>
    <row r="234" spans="1:9" x14ac:dyDescent="0.25">
      <c r="A234" s="1">
        <v>45757.791666666664</v>
      </c>
      <c r="B234">
        <v>15.5</v>
      </c>
      <c r="C234">
        <v>22</v>
      </c>
      <c r="D234">
        <v>24</v>
      </c>
      <c r="E234">
        <v>88.67</v>
      </c>
      <c r="F234">
        <v>235</v>
      </c>
      <c r="G234">
        <v>88.75</v>
      </c>
      <c r="H234">
        <v>-9.0181496360949376E-4</v>
      </c>
      <c r="I234" t="s">
        <v>15</v>
      </c>
    </row>
    <row r="235" spans="1:9" x14ac:dyDescent="0.25">
      <c r="A235" s="1">
        <v>45757.833333333336</v>
      </c>
      <c r="B235">
        <v>12.8</v>
      </c>
      <c r="C235">
        <v>26</v>
      </c>
      <c r="D235">
        <v>17</v>
      </c>
      <c r="E235">
        <v>88.59</v>
      </c>
      <c r="F235">
        <v>236</v>
      </c>
      <c r="G235">
        <v>88.67</v>
      </c>
      <c r="H235">
        <v>-9.0262896797458291E-4</v>
      </c>
      <c r="I235" t="s">
        <v>15</v>
      </c>
    </row>
    <row r="236" spans="1:9" x14ac:dyDescent="0.25">
      <c r="A236" s="1">
        <v>45757.875</v>
      </c>
      <c r="B236">
        <v>10.9</v>
      </c>
      <c r="C236">
        <v>31</v>
      </c>
      <c r="D236">
        <v>16</v>
      </c>
      <c r="E236">
        <v>88.54</v>
      </c>
      <c r="F236">
        <v>237</v>
      </c>
      <c r="G236">
        <v>88.59</v>
      </c>
      <c r="H236">
        <v>-5.6455711994603036E-4</v>
      </c>
      <c r="I236" t="s">
        <v>15</v>
      </c>
    </row>
    <row r="237" spans="1:9" x14ac:dyDescent="0.25">
      <c r="A237" s="1">
        <v>45757.916666666664</v>
      </c>
      <c r="B237">
        <v>10.1</v>
      </c>
      <c r="C237">
        <v>35</v>
      </c>
      <c r="D237">
        <v>16</v>
      </c>
      <c r="E237">
        <v>88.51</v>
      </c>
      <c r="F237">
        <v>238</v>
      </c>
      <c r="G237">
        <v>88.54</v>
      </c>
      <c r="H237">
        <v>-3.388873232094411E-4</v>
      </c>
      <c r="I237" t="s">
        <v>15</v>
      </c>
    </row>
    <row r="238" spans="1:9" x14ac:dyDescent="0.25">
      <c r="A238" s="1">
        <v>45757.958333333336</v>
      </c>
      <c r="B238">
        <v>8.3000000000000007</v>
      </c>
      <c r="C238">
        <v>43</v>
      </c>
      <c r="D238">
        <v>8</v>
      </c>
      <c r="E238">
        <v>88.5</v>
      </c>
      <c r="F238">
        <v>239</v>
      </c>
      <c r="G238">
        <v>88.51</v>
      </c>
      <c r="H238">
        <v>-1.1298796690179194E-4</v>
      </c>
      <c r="I238" t="s">
        <v>15</v>
      </c>
    </row>
    <row r="239" spans="1:9" x14ac:dyDescent="0.25">
      <c r="A239" s="1">
        <v>45758</v>
      </c>
      <c r="B239">
        <v>9.8000000000000007</v>
      </c>
      <c r="C239">
        <v>39</v>
      </c>
      <c r="D239">
        <v>12</v>
      </c>
      <c r="E239">
        <v>88.41</v>
      </c>
      <c r="F239">
        <v>240</v>
      </c>
      <c r="G239">
        <v>88.5</v>
      </c>
      <c r="H239">
        <v>-1.0174665961707706E-3</v>
      </c>
      <c r="I239" t="s">
        <v>15</v>
      </c>
    </row>
    <row r="240" spans="1:9" x14ac:dyDescent="0.25">
      <c r="A240" s="1">
        <v>45758.041666666664</v>
      </c>
      <c r="B240">
        <v>7.9</v>
      </c>
      <c r="C240">
        <v>47</v>
      </c>
      <c r="D240">
        <v>10</v>
      </c>
      <c r="E240">
        <v>88.33</v>
      </c>
      <c r="F240">
        <v>241</v>
      </c>
      <c r="G240">
        <v>88.41</v>
      </c>
      <c r="H240">
        <v>-9.0528466067213106E-4</v>
      </c>
      <c r="I240" t="s">
        <v>15</v>
      </c>
    </row>
    <row r="241" spans="1:9" x14ac:dyDescent="0.25">
      <c r="A241" s="1">
        <v>45758.083333333336</v>
      </c>
      <c r="B241">
        <v>5.3</v>
      </c>
      <c r="C241">
        <v>56</v>
      </c>
      <c r="D241">
        <v>9</v>
      </c>
      <c r="E241">
        <v>88.39</v>
      </c>
      <c r="F241">
        <v>242</v>
      </c>
      <c r="G241">
        <v>88.33</v>
      </c>
      <c r="H241">
        <v>6.7904031581572199E-4</v>
      </c>
      <c r="I241" t="s">
        <v>15</v>
      </c>
    </row>
    <row r="242" spans="1:9" x14ac:dyDescent="0.25">
      <c r="A242" s="1">
        <v>45758.125</v>
      </c>
      <c r="B242">
        <v>9.8000000000000007</v>
      </c>
      <c r="C242">
        <v>49</v>
      </c>
      <c r="D242">
        <v>8</v>
      </c>
      <c r="E242">
        <v>88.39</v>
      </c>
      <c r="F242">
        <v>243</v>
      </c>
      <c r="G242">
        <v>88.39</v>
      </c>
      <c r="H242">
        <v>0</v>
      </c>
      <c r="I242" t="s">
        <v>15</v>
      </c>
    </row>
    <row r="243" spans="1:9" x14ac:dyDescent="0.25">
      <c r="A243" s="1">
        <v>45758.166666666664</v>
      </c>
      <c r="B243">
        <v>10.3</v>
      </c>
      <c r="C243">
        <v>36</v>
      </c>
      <c r="D243">
        <v>16</v>
      </c>
      <c r="E243">
        <v>88.36</v>
      </c>
      <c r="F243">
        <v>244</v>
      </c>
      <c r="G243">
        <v>88.39</v>
      </c>
      <c r="H243">
        <v>-3.3946252094014878E-4</v>
      </c>
      <c r="I243" t="s">
        <v>15</v>
      </c>
    </row>
    <row r="244" spans="1:9" x14ac:dyDescent="0.25">
      <c r="A244" s="1">
        <v>45758.208333333336</v>
      </c>
      <c r="B244">
        <v>9.3000000000000007</v>
      </c>
      <c r="C244">
        <v>38</v>
      </c>
      <c r="D244">
        <v>10</v>
      </c>
      <c r="E244">
        <v>88.43</v>
      </c>
      <c r="F244">
        <v>245</v>
      </c>
      <c r="G244">
        <v>88.36</v>
      </c>
      <c r="H244">
        <v>7.9190003572734069E-4</v>
      </c>
      <c r="I244" t="s">
        <v>15</v>
      </c>
    </row>
    <row r="245" spans="1:9" x14ac:dyDescent="0.25">
      <c r="A245" s="1">
        <v>45758.25</v>
      </c>
      <c r="B245">
        <v>8.3000000000000007</v>
      </c>
      <c r="C245">
        <v>36</v>
      </c>
      <c r="D245">
        <v>14</v>
      </c>
      <c r="E245">
        <v>88.44</v>
      </c>
      <c r="F245">
        <v>246</v>
      </c>
      <c r="G245">
        <v>88.43</v>
      </c>
      <c r="H245">
        <v>1.1307740160164541E-4</v>
      </c>
      <c r="I245" t="s">
        <v>15</v>
      </c>
    </row>
    <row r="246" spans="1:9" x14ac:dyDescent="0.25">
      <c r="A246" s="1">
        <v>45758.291666666664</v>
      </c>
      <c r="B246">
        <v>9.4</v>
      </c>
      <c r="C246">
        <v>35</v>
      </c>
      <c r="D246">
        <v>0</v>
      </c>
      <c r="E246">
        <v>88.48</v>
      </c>
      <c r="F246">
        <v>247</v>
      </c>
      <c r="G246">
        <v>88.44</v>
      </c>
      <c r="H246">
        <v>4.521817847792319E-4</v>
      </c>
      <c r="I246" t="s">
        <v>15</v>
      </c>
    </row>
    <row r="247" spans="1:9" x14ac:dyDescent="0.25">
      <c r="A247" s="1">
        <v>45758.333333333336</v>
      </c>
      <c r="B247">
        <v>11.2</v>
      </c>
      <c r="C247">
        <v>35</v>
      </c>
      <c r="D247">
        <v>16</v>
      </c>
      <c r="E247">
        <v>88.59</v>
      </c>
      <c r="F247">
        <v>248</v>
      </c>
      <c r="G247">
        <v>88.48</v>
      </c>
      <c r="H247">
        <v>1.2424466499162824E-3</v>
      </c>
      <c r="I247" t="s">
        <v>15</v>
      </c>
    </row>
    <row r="248" spans="1:9" x14ac:dyDescent="0.25">
      <c r="A248" s="1">
        <v>45758.375</v>
      </c>
      <c r="B248">
        <v>12.4</v>
      </c>
      <c r="C248">
        <v>23</v>
      </c>
      <c r="D248">
        <v>37</v>
      </c>
      <c r="E248">
        <v>88.61</v>
      </c>
      <c r="F248">
        <v>249</v>
      </c>
      <c r="G248">
        <v>88.59</v>
      </c>
      <c r="H248">
        <v>2.2573363527009287E-4</v>
      </c>
      <c r="I248" t="s">
        <v>15</v>
      </c>
    </row>
    <row r="249" spans="1:9" x14ac:dyDescent="0.25">
      <c r="A249" s="1">
        <v>45758.416666666664</v>
      </c>
      <c r="B249">
        <v>13.4</v>
      </c>
      <c r="C249">
        <v>18</v>
      </c>
      <c r="D249">
        <v>30</v>
      </c>
      <c r="E249">
        <v>88.63</v>
      </c>
      <c r="F249">
        <v>250</v>
      </c>
      <c r="G249">
        <v>88.61</v>
      </c>
      <c r="H249">
        <v>2.2568269109556004E-4</v>
      </c>
      <c r="I249" t="s">
        <v>15</v>
      </c>
    </row>
    <row r="250" spans="1:9" x14ac:dyDescent="0.25">
      <c r="A250" s="1">
        <v>45758.458333333336</v>
      </c>
      <c r="B250">
        <v>14.8</v>
      </c>
      <c r="C250">
        <v>20</v>
      </c>
      <c r="D250">
        <v>17</v>
      </c>
      <c r="E250">
        <v>88.63</v>
      </c>
      <c r="F250">
        <v>251</v>
      </c>
      <c r="G250">
        <v>88.63</v>
      </c>
      <c r="H250">
        <v>0</v>
      </c>
      <c r="I250" t="s">
        <v>15</v>
      </c>
    </row>
    <row r="251" spans="1:9" x14ac:dyDescent="0.25">
      <c r="A251" s="1">
        <v>45758.5</v>
      </c>
      <c r="B251">
        <v>15</v>
      </c>
      <c r="C251">
        <v>14</v>
      </c>
      <c r="D251">
        <v>23</v>
      </c>
      <c r="E251">
        <v>88.63</v>
      </c>
      <c r="F251">
        <v>252</v>
      </c>
      <c r="G251">
        <v>88.63</v>
      </c>
      <c r="H251">
        <v>0</v>
      </c>
      <c r="I251" t="s">
        <v>15</v>
      </c>
    </row>
    <row r="252" spans="1:9" x14ac:dyDescent="0.25">
      <c r="A252" s="1">
        <v>45758.541666666664</v>
      </c>
      <c r="B252">
        <v>15.2</v>
      </c>
      <c r="C252">
        <v>15</v>
      </c>
      <c r="D252">
        <v>28</v>
      </c>
      <c r="E252">
        <v>88.6</v>
      </c>
      <c r="F252">
        <v>253</v>
      </c>
      <c r="G252">
        <v>88.63</v>
      </c>
      <c r="H252">
        <v>-3.3854313927136252E-4</v>
      </c>
      <c r="I252" t="s">
        <v>15</v>
      </c>
    </row>
    <row r="253" spans="1:9" x14ac:dyDescent="0.25">
      <c r="A253" s="1">
        <v>45758.583333333336</v>
      </c>
      <c r="B253">
        <v>16.100000000000001</v>
      </c>
      <c r="C253">
        <v>14</v>
      </c>
      <c r="D253">
        <v>30</v>
      </c>
      <c r="E253">
        <v>88.59</v>
      </c>
      <c r="F253">
        <v>254</v>
      </c>
      <c r="G253">
        <v>88.6</v>
      </c>
      <c r="H253">
        <v>-1.1287318709412526E-4</v>
      </c>
      <c r="I253" t="s">
        <v>15</v>
      </c>
    </row>
    <row r="254" spans="1:9" x14ac:dyDescent="0.25">
      <c r="A254" s="1">
        <v>45758.625</v>
      </c>
      <c r="B254">
        <v>15.4</v>
      </c>
      <c r="C254">
        <v>16</v>
      </c>
      <c r="D254">
        <v>18</v>
      </c>
      <c r="E254">
        <v>88.57</v>
      </c>
      <c r="F254">
        <v>255</v>
      </c>
      <c r="G254">
        <v>88.59</v>
      </c>
      <c r="H254">
        <v>-2.2578460244951931E-4</v>
      </c>
      <c r="I254" t="s">
        <v>15</v>
      </c>
    </row>
    <row r="255" spans="1:9" x14ac:dyDescent="0.25">
      <c r="A255" s="1">
        <v>45758.666666666664</v>
      </c>
      <c r="B255">
        <v>15.2</v>
      </c>
      <c r="C255">
        <v>14</v>
      </c>
      <c r="D255">
        <v>28</v>
      </c>
      <c r="E255">
        <v>88.54</v>
      </c>
      <c r="F255">
        <v>256</v>
      </c>
      <c r="G255">
        <v>88.57</v>
      </c>
      <c r="H255">
        <v>-3.3877251749648353E-4</v>
      </c>
      <c r="I255" t="s">
        <v>15</v>
      </c>
    </row>
    <row r="256" spans="1:9" x14ac:dyDescent="0.25">
      <c r="A256" s="1">
        <v>45758.708333333336</v>
      </c>
      <c r="B256">
        <v>15.1</v>
      </c>
      <c r="C256">
        <v>13</v>
      </c>
      <c r="D256">
        <v>26</v>
      </c>
      <c r="E256">
        <v>88.57</v>
      </c>
      <c r="F256">
        <v>257</v>
      </c>
      <c r="G256">
        <v>88.54</v>
      </c>
      <c r="H256">
        <v>3.3877251749648939E-4</v>
      </c>
      <c r="I256" t="s">
        <v>15</v>
      </c>
    </row>
    <row r="257" spans="1:9" x14ac:dyDescent="0.25">
      <c r="A257" s="1">
        <v>45758.75</v>
      </c>
      <c r="B257">
        <v>14.2</v>
      </c>
      <c r="C257">
        <v>13</v>
      </c>
      <c r="D257">
        <v>26</v>
      </c>
      <c r="E257">
        <v>88.6</v>
      </c>
      <c r="F257">
        <v>258</v>
      </c>
      <c r="G257">
        <v>88.57</v>
      </c>
      <c r="H257">
        <v>3.3865778954356423E-4</v>
      </c>
      <c r="I257" t="s">
        <v>15</v>
      </c>
    </row>
    <row r="258" spans="1:9" x14ac:dyDescent="0.25">
      <c r="A258" s="1">
        <v>45758.791666666664</v>
      </c>
      <c r="B258">
        <v>12.3</v>
      </c>
      <c r="C258">
        <v>15</v>
      </c>
      <c r="D258">
        <v>18</v>
      </c>
      <c r="E258">
        <v>88.62</v>
      </c>
      <c r="F258">
        <v>259</v>
      </c>
      <c r="G258">
        <v>88.6</v>
      </c>
      <c r="H258">
        <v>2.2570816030832217E-4</v>
      </c>
      <c r="I258" t="s">
        <v>15</v>
      </c>
    </row>
    <row r="259" spans="1:9" x14ac:dyDescent="0.25">
      <c r="A259" s="1">
        <v>45758.833333333336</v>
      </c>
      <c r="B259">
        <v>9.6</v>
      </c>
      <c r="C259">
        <v>19</v>
      </c>
      <c r="D259">
        <v>17</v>
      </c>
      <c r="E259">
        <v>88.72</v>
      </c>
      <c r="F259">
        <v>260</v>
      </c>
      <c r="G259">
        <v>88.62</v>
      </c>
      <c r="H259">
        <v>1.1277772707681995E-3</v>
      </c>
      <c r="I259" t="s">
        <v>15</v>
      </c>
    </row>
    <row r="260" spans="1:9" x14ac:dyDescent="0.25">
      <c r="A260" s="1">
        <v>45758.875</v>
      </c>
      <c r="B260">
        <v>6</v>
      </c>
      <c r="C260">
        <v>30</v>
      </c>
      <c r="D260">
        <v>10</v>
      </c>
      <c r="E260">
        <v>88.76</v>
      </c>
      <c r="F260">
        <v>261</v>
      </c>
      <c r="G260">
        <v>88.72</v>
      </c>
      <c r="H260">
        <v>4.5075502228162685E-4</v>
      </c>
      <c r="I260" t="s">
        <v>15</v>
      </c>
    </row>
    <row r="261" spans="1:9" x14ac:dyDescent="0.25">
      <c r="A261" s="1">
        <v>45758.916666666664</v>
      </c>
      <c r="B261">
        <v>5.5</v>
      </c>
      <c r="C261">
        <v>29</v>
      </c>
      <c r="D261">
        <v>11</v>
      </c>
      <c r="E261">
        <v>88.79</v>
      </c>
      <c r="F261">
        <v>262</v>
      </c>
      <c r="G261">
        <v>88.76</v>
      </c>
      <c r="H261">
        <v>3.379329798422909E-4</v>
      </c>
      <c r="I261" t="s">
        <v>15</v>
      </c>
    </row>
    <row r="262" spans="1:9" x14ac:dyDescent="0.25">
      <c r="A262" s="1">
        <v>45758.958333333336</v>
      </c>
      <c r="B262">
        <v>3</v>
      </c>
      <c r="C262">
        <v>40</v>
      </c>
      <c r="D262">
        <v>7</v>
      </c>
      <c r="E262">
        <v>88.82</v>
      </c>
      <c r="F262">
        <v>263</v>
      </c>
      <c r="G262">
        <v>88.79</v>
      </c>
      <c r="H262">
        <v>3.378188197207098E-4</v>
      </c>
      <c r="I262" t="s">
        <v>15</v>
      </c>
    </row>
    <row r="263" spans="1:9" x14ac:dyDescent="0.25">
      <c r="A263" s="1">
        <v>45759</v>
      </c>
      <c r="B263">
        <v>3.9</v>
      </c>
      <c r="C263">
        <v>37</v>
      </c>
      <c r="D263">
        <v>7</v>
      </c>
      <c r="E263">
        <v>88.84</v>
      </c>
      <c r="F263">
        <v>264</v>
      </c>
      <c r="G263">
        <v>88.82</v>
      </c>
      <c r="H263">
        <v>2.2514916227054884E-4</v>
      </c>
      <c r="I263" t="s">
        <v>15</v>
      </c>
    </row>
    <row r="264" spans="1:9" x14ac:dyDescent="0.25">
      <c r="A264" s="1">
        <v>45759.041666666664</v>
      </c>
      <c r="B264">
        <v>3.5</v>
      </c>
      <c r="C264">
        <v>40</v>
      </c>
      <c r="D264">
        <v>4</v>
      </c>
      <c r="E264">
        <v>88.84</v>
      </c>
      <c r="F264">
        <v>265</v>
      </c>
      <c r="G264">
        <v>88.84</v>
      </c>
      <c r="H264">
        <v>0</v>
      </c>
      <c r="I264" t="s">
        <v>15</v>
      </c>
    </row>
    <row r="265" spans="1:9" x14ac:dyDescent="0.25">
      <c r="A265" s="1">
        <v>45759.083333333336</v>
      </c>
      <c r="B265">
        <v>3.1</v>
      </c>
      <c r="C265">
        <v>40</v>
      </c>
      <c r="D265">
        <v>12</v>
      </c>
      <c r="E265">
        <v>88.78</v>
      </c>
      <c r="F265">
        <v>266</v>
      </c>
      <c r="G265">
        <v>88.84</v>
      </c>
      <c r="H265">
        <v>-6.7559962033750026E-4</v>
      </c>
      <c r="I265" t="s">
        <v>15</v>
      </c>
    </row>
    <row r="266" spans="1:9" x14ac:dyDescent="0.25">
      <c r="A266" s="1">
        <v>45759.125</v>
      </c>
      <c r="B266">
        <v>3.1</v>
      </c>
      <c r="C266">
        <v>39</v>
      </c>
      <c r="D266">
        <v>8</v>
      </c>
      <c r="E266">
        <v>88.74</v>
      </c>
      <c r="F266">
        <v>267</v>
      </c>
      <c r="G266">
        <v>88.78</v>
      </c>
      <c r="H266">
        <v>-4.5065345512581201E-4</v>
      </c>
      <c r="I266" t="s">
        <v>15</v>
      </c>
    </row>
    <row r="267" spans="1:9" x14ac:dyDescent="0.25">
      <c r="A267" s="1">
        <v>45759.166666666664</v>
      </c>
      <c r="B267">
        <v>2.2000000000000002</v>
      </c>
      <c r="C267">
        <v>43</v>
      </c>
      <c r="D267">
        <v>0</v>
      </c>
      <c r="E267">
        <v>88.72</v>
      </c>
      <c r="F267">
        <v>268</v>
      </c>
      <c r="G267">
        <v>88.74</v>
      </c>
      <c r="H267">
        <v>-2.2540290865183187E-4</v>
      </c>
      <c r="I267" t="s">
        <v>15</v>
      </c>
    </row>
    <row r="268" spans="1:9" x14ac:dyDescent="0.25">
      <c r="A268" s="1">
        <v>45759.208333333336</v>
      </c>
      <c r="B268">
        <v>1.2</v>
      </c>
      <c r="C268">
        <v>48</v>
      </c>
      <c r="D268">
        <v>0</v>
      </c>
      <c r="E268">
        <v>88.72</v>
      </c>
      <c r="F268">
        <v>269</v>
      </c>
      <c r="G268">
        <v>88.72</v>
      </c>
      <c r="H268">
        <v>0</v>
      </c>
      <c r="I268" t="s">
        <v>15</v>
      </c>
    </row>
    <row r="269" spans="1:9" x14ac:dyDescent="0.25">
      <c r="A269" s="1">
        <v>45759.25</v>
      </c>
      <c r="B269">
        <v>0.2</v>
      </c>
      <c r="C269">
        <v>55</v>
      </c>
      <c r="D269">
        <v>7</v>
      </c>
      <c r="E269">
        <v>88.72</v>
      </c>
      <c r="F269">
        <v>270</v>
      </c>
      <c r="G269">
        <v>88.72</v>
      </c>
      <c r="H269">
        <v>0</v>
      </c>
      <c r="I269" t="s">
        <v>15</v>
      </c>
    </row>
    <row r="270" spans="1:9" x14ac:dyDescent="0.25">
      <c r="A270" s="1">
        <v>45759.291666666664</v>
      </c>
      <c r="B270">
        <v>1</v>
      </c>
      <c r="C270">
        <v>55</v>
      </c>
      <c r="D270">
        <v>5</v>
      </c>
      <c r="E270">
        <v>88.71</v>
      </c>
      <c r="F270">
        <v>271</v>
      </c>
      <c r="G270">
        <v>88.72</v>
      </c>
      <c r="H270">
        <v>-1.1272050961612283E-4</v>
      </c>
      <c r="I270" t="s">
        <v>15</v>
      </c>
    </row>
    <row r="271" spans="1:9" x14ac:dyDescent="0.25">
      <c r="A271" s="1">
        <v>45759.333333333336</v>
      </c>
      <c r="B271">
        <v>4.8</v>
      </c>
      <c r="C271">
        <v>41</v>
      </c>
      <c r="D271">
        <v>8</v>
      </c>
      <c r="E271">
        <v>88.69</v>
      </c>
      <c r="F271">
        <v>272</v>
      </c>
      <c r="G271">
        <v>88.71</v>
      </c>
      <c r="H271">
        <v>-2.254791441345065E-4</v>
      </c>
      <c r="I271" t="s">
        <v>15</v>
      </c>
    </row>
    <row r="272" spans="1:9" x14ac:dyDescent="0.25">
      <c r="A272" s="1">
        <v>45759.375</v>
      </c>
      <c r="B272">
        <v>6.6</v>
      </c>
      <c r="C272">
        <v>29</v>
      </c>
      <c r="D272">
        <v>16</v>
      </c>
      <c r="E272">
        <v>88.64</v>
      </c>
      <c r="F272">
        <v>273</v>
      </c>
      <c r="G272">
        <v>88.69</v>
      </c>
      <c r="H272">
        <v>-5.6392038938728368E-4</v>
      </c>
      <c r="I272" t="s">
        <v>15</v>
      </c>
    </row>
    <row r="273" spans="1:9" x14ac:dyDescent="0.25">
      <c r="A273" s="1">
        <v>45759.416666666664</v>
      </c>
      <c r="B273">
        <v>7.4</v>
      </c>
      <c r="C273">
        <v>27</v>
      </c>
      <c r="D273">
        <v>17</v>
      </c>
      <c r="E273">
        <v>88.61</v>
      </c>
      <c r="F273">
        <v>274</v>
      </c>
      <c r="G273">
        <v>88.64</v>
      </c>
      <c r="H273">
        <v>-3.3850493976264498E-4</v>
      </c>
      <c r="I273" t="s">
        <v>15</v>
      </c>
    </row>
    <row r="274" spans="1:9" x14ac:dyDescent="0.25">
      <c r="A274" s="1">
        <v>45759.458333333336</v>
      </c>
      <c r="B274">
        <v>7.7</v>
      </c>
      <c r="C274">
        <v>29</v>
      </c>
      <c r="D274">
        <v>7</v>
      </c>
      <c r="E274">
        <v>88.6</v>
      </c>
      <c r="F274">
        <v>275</v>
      </c>
      <c r="G274">
        <v>88.61</v>
      </c>
      <c r="H274">
        <v>-1.1286044817577941E-4</v>
      </c>
      <c r="I274" t="s">
        <v>15</v>
      </c>
    </row>
    <row r="275" spans="1:9" x14ac:dyDescent="0.25">
      <c r="A275" s="1">
        <v>45759.5</v>
      </c>
      <c r="B275">
        <v>7.3</v>
      </c>
      <c r="C275">
        <v>35</v>
      </c>
      <c r="D275">
        <v>7</v>
      </c>
      <c r="E275">
        <v>88.55</v>
      </c>
      <c r="F275">
        <v>276</v>
      </c>
      <c r="G275">
        <v>88.6</v>
      </c>
      <c r="H275">
        <v>-5.6449338219265296E-4</v>
      </c>
      <c r="I275" t="s">
        <v>15</v>
      </c>
    </row>
    <row r="276" spans="1:9" x14ac:dyDescent="0.25">
      <c r="A276" s="1">
        <v>45759.541666666664</v>
      </c>
      <c r="B276">
        <v>5.5</v>
      </c>
      <c r="C276">
        <v>47</v>
      </c>
      <c r="D276">
        <v>25</v>
      </c>
      <c r="E276">
        <v>88.58</v>
      </c>
      <c r="F276">
        <v>277</v>
      </c>
      <c r="G276">
        <v>88.55</v>
      </c>
      <c r="H276">
        <v>3.3873426620955542E-4</v>
      </c>
      <c r="I276" t="s">
        <v>15</v>
      </c>
    </row>
    <row r="277" spans="1:9" x14ac:dyDescent="0.25">
      <c r="A277" s="1">
        <v>45759.583333333336</v>
      </c>
      <c r="B277">
        <v>4</v>
      </c>
      <c r="C277">
        <v>68</v>
      </c>
      <c r="D277">
        <v>32</v>
      </c>
      <c r="E277">
        <v>88.59</v>
      </c>
      <c r="F277">
        <v>278</v>
      </c>
      <c r="G277">
        <v>88.58</v>
      </c>
      <c r="H277">
        <v>1.1288592888894947E-4</v>
      </c>
      <c r="I277" t="s">
        <v>15</v>
      </c>
    </row>
    <row r="278" spans="1:9" x14ac:dyDescent="0.25">
      <c r="A278" s="1">
        <v>45759.625</v>
      </c>
      <c r="B278">
        <v>3.5</v>
      </c>
      <c r="C278">
        <v>74</v>
      </c>
      <c r="D278">
        <v>40</v>
      </c>
      <c r="E278">
        <v>88.61</v>
      </c>
      <c r="F278">
        <v>279</v>
      </c>
      <c r="G278">
        <v>88.59</v>
      </c>
      <c r="H278">
        <v>2.2573363527009287E-4</v>
      </c>
      <c r="I278" t="s">
        <v>15</v>
      </c>
    </row>
    <row r="279" spans="1:9" x14ac:dyDescent="0.25">
      <c r="A279" s="1">
        <v>45759.666666666664</v>
      </c>
      <c r="B279">
        <v>2.1</v>
      </c>
      <c r="C279">
        <v>81</v>
      </c>
      <c r="D279">
        <v>41</v>
      </c>
      <c r="E279">
        <v>88.68</v>
      </c>
      <c r="F279">
        <v>280</v>
      </c>
      <c r="G279">
        <v>88.61</v>
      </c>
      <c r="H279">
        <v>7.8966668889981757E-4</v>
      </c>
      <c r="I279" t="s">
        <v>15</v>
      </c>
    </row>
    <row r="280" spans="1:9" x14ac:dyDescent="0.25">
      <c r="A280" s="1">
        <v>45759.708333333336</v>
      </c>
      <c r="B280">
        <v>0.4</v>
      </c>
      <c r="C280">
        <v>93</v>
      </c>
      <c r="D280">
        <v>32</v>
      </c>
      <c r="E280">
        <v>88.78</v>
      </c>
      <c r="F280">
        <v>281</v>
      </c>
      <c r="G280">
        <v>88.68</v>
      </c>
      <c r="H280">
        <v>1.1270146577783214E-3</v>
      </c>
      <c r="I280" t="s">
        <v>15</v>
      </c>
    </row>
    <row r="281" spans="1:9" x14ac:dyDescent="0.25">
      <c r="A281" s="1">
        <v>45759.75</v>
      </c>
      <c r="B281">
        <v>0</v>
      </c>
      <c r="C281">
        <v>94</v>
      </c>
      <c r="D281">
        <v>28</v>
      </c>
      <c r="E281">
        <v>88.87</v>
      </c>
      <c r="F281">
        <v>282</v>
      </c>
      <c r="G281">
        <v>88.78</v>
      </c>
      <c r="H281">
        <v>1.0132283444946747E-3</v>
      </c>
      <c r="I281" t="s">
        <v>15</v>
      </c>
    </row>
    <row r="282" spans="1:9" x14ac:dyDescent="0.25">
      <c r="A282" s="1">
        <v>45759.791666666664</v>
      </c>
      <c r="B282">
        <v>0.7</v>
      </c>
      <c r="C282">
        <v>86</v>
      </c>
      <c r="D282">
        <v>17</v>
      </c>
      <c r="E282">
        <v>88.92</v>
      </c>
      <c r="F282">
        <v>283</v>
      </c>
      <c r="G282">
        <v>88.87</v>
      </c>
      <c r="H282">
        <v>5.6246134561191235E-4</v>
      </c>
      <c r="I282" t="s">
        <v>15</v>
      </c>
    </row>
    <row r="283" spans="1:9" x14ac:dyDescent="0.25">
      <c r="A283" s="1">
        <v>45759.833333333336</v>
      </c>
      <c r="B283">
        <v>1.3</v>
      </c>
      <c r="C283">
        <v>79</v>
      </c>
      <c r="D283">
        <v>14</v>
      </c>
      <c r="E283">
        <v>89.03</v>
      </c>
      <c r="F283">
        <v>284</v>
      </c>
      <c r="G283">
        <v>88.92</v>
      </c>
      <c r="H283">
        <v>1.236302489583967E-3</v>
      </c>
      <c r="I283" t="s">
        <v>15</v>
      </c>
    </row>
    <row r="284" spans="1:9" x14ac:dyDescent="0.25">
      <c r="A284" s="1">
        <v>45759.875</v>
      </c>
      <c r="B284">
        <v>1.8</v>
      </c>
      <c r="C284">
        <v>74</v>
      </c>
      <c r="D284">
        <v>21</v>
      </c>
      <c r="E284">
        <v>89.11</v>
      </c>
      <c r="F284">
        <v>285</v>
      </c>
      <c r="G284">
        <v>89.03</v>
      </c>
      <c r="H284">
        <v>8.9817003904868269E-4</v>
      </c>
      <c r="I284" t="s">
        <v>15</v>
      </c>
    </row>
    <row r="285" spans="1:9" x14ac:dyDescent="0.25">
      <c r="A285" s="1">
        <v>45759.916666666664</v>
      </c>
      <c r="B285">
        <v>1.6</v>
      </c>
      <c r="C285">
        <v>65</v>
      </c>
      <c r="D285">
        <v>31</v>
      </c>
      <c r="E285">
        <v>89.19</v>
      </c>
      <c r="F285">
        <v>286</v>
      </c>
      <c r="G285">
        <v>89.11</v>
      </c>
      <c r="H285">
        <v>8.973640534874187E-4</v>
      </c>
      <c r="I285" t="s">
        <v>15</v>
      </c>
    </row>
    <row r="286" spans="1:9" x14ac:dyDescent="0.25">
      <c r="A286" s="1">
        <v>45759.958333333336</v>
      </c>
      <c r="B286">
        <v>0.5</v>
      </c>
      <c r="C286">
        <v>66</v>
      </c>
      <c r="D286">
        <v>22</v>
      </c>
      <c r="E286">
        <v>89.27</v>
      </c>
      <c r="F286">
        <v>287</v>
      </c>
      <c r="G286">
        <v>89.19</v>
      </c>
      <c r="H286">
        <v>8.9655951315469181E-4</v>
      </c>
      <c r="I286" t="s">
        <v>15</v>
      </c>
    </row>
    <row r="287" spans="1:9" x14ac:dyDescent="0.25">
      <c r="A287" s="1">
        <v>45760</v>
      </c>
      <c r="B287">
        <v>-0.4</v>
      </c>
      <c r="C287">
        <v>68</v>
      </c>
      <c r="D287">
        <v>22</v>
      </c>
      <c r="E287">
        <v>89.34</v>
      </c>
      <c r="F287">
        <v>288</v>
      </c>
      <c r="G287">
        <v>89.27</v>
      </c>
      <c r="H287">
        <v>7.8383073270204499E-4</v>
      </c>
      <c r="I287" t="s">
        <v>15</v>
      </c>
    </row>
    <row r="288" spans="1:9" x14ac:dyDescent="0.25">
      <c r="A288" s="1">
        <v>45760.041666666664</v>
      </c>
      <c r="B288">
        <v>-1.2</v>
      </c>
      <c r="C288">
        <v>66</v>
      </c>
      <c r="D288">
        <v>25</v>
      </c>
      <c r="E288">
        <v>89.38</v>
      </c>
      <c r="F288">
        <v>289</v>
      </c>
      <c r="G288">
        <v>89.34</v>
      </c>
      <c r="H288">
        <v>4.4762758133268531E-4</v>
      </c>
      <c r="I288" t="s">
        <v>15</v>
      </c>
    </row>
    <row r="289" spans="1:9" x14ac:dyDescent="0.25">
      <c r="A289" s="1">
        <v>45760.083333333336</v>
      </c>
      <c r="B289">
        <v>-2.1</v>
      </c>
      <c r="C289">
        <v>68</v>
      </c>
      <c r="D289">
        <v>19</v>
      </c>
      <c r="E289">
        <v>89.43</v>
      </c>
      <c r="F289">
        <v>290</v>
      </c>
      <c r="G289">
        <v>89.38</v>
      </c>
      <c r="H289">
        <v>5.592528527843916E-4</v>
      </c>
      <c r="I289" t="s">
        <v>15</v>
      </c>
    </row>
    <row r="290" spans="1:9" x14ac:dyDescent="0.25">
      <c r="A290" s="1">
        <v>45760.125</v>
      </c>
      <c r="B290">
        <v>-2.4</v>
      </c>
      <c r="C290">
        <v>69</v>
      </c>
      <c r="D290">
        <v>15</v>
      </c>
      <c r="E290">
        <v>89.5</v>
      </c>
      <c r="F290">
        <v>291</v>
      </c>
      <c r="G290">
        <v>89.43</v>
      </c>
      <c r="H290">
        <v>7.8242892271984817E-4</v>
      </c>
      <c r="I290" t="s">
        <v>15</v>
      </c>
    </row>
    <row r="291" spans="1:9" x14ac:dyDescent="0.25">
      <c r="A291" s="1">
        <v>45760.166666666664</v>
      </c>
      <c r="B291">
        <v>-2.6</v>
      </c>
      <c r="C291">
        <v>70</v>
      </c>
      <c r="D291">
        <v>9</v>
      </c>
      <c r="E291">
        <v>89.55</v>
      </c>
      <c r="F291">
        <v>292</v>
      </c>
      <c r="G291">
        <v>89.5</v>
      </c>
      <c r="H291">
        <v>5.585032259110142E-4</v>
      </c>
      <c r="I291" t="s">
        <v>15</v>
      </c>
    </row>
    <row r="292" spans="1:9" x14ac:dyDescent="0.25">
      <c r="A292" s="1">
        <v>45760.208333333336</v>
      </c>
      <c r="B292">
        <v>-2.2999999999999998</v>
      </c>
      <c r="C292">
        <v>64</v>
      </c>
      <c r="D292">
        <v>9</v>
      </c>
      <c r="E292">
        <v>89.59</v>
      </c>
      <c r="F292">
        <v>293</v>
      </c>
      <c r="G292">
        <v>89.55</v>
      </c>
      <c r="H292">
        <v>4.4657810276626543E-4</v>
      </c>
      <c r="I292" t="s">
        <v>15</v>
      </c>
    </row>
    <row r="293" spans="1:9" x14ac:dyDescent="0.25">
      <c r="A293" s="1">
        <v>45760.25</v>
      </c>
      <c r="B293">
        <v>-2.2000000000000002</v>
      </c>
      <c r="C293">
        <v>60</v>
      </c>
      <c r="D293">
        <v>11</v>
      </c>
      <c r="E293">
        <v>89.62</v>
      </c>
      <c r="F293">
        <v>294</v>
      </c>
      <c r="G293">
        <v>89.59</v>
      </c>
      <c r="H293">
        <v>3.3480274850997724E-4</v>
      </c>
      <c r="I293" t="s">
        <v>15</v>
      </c>
    </row>
    <row r="294" spans="1:9" x14ac:dyDescent="0.25">
      <c r="A294" s="1">
        <v>45760.291666666664</v>
      </c>
      <c r="B294">
        <v>-0.4</v>
      </c>
      <c r="C294">
        <v>53</v>
      </c>
      <c r="D294">
        <v>14</v>
      </c>
      <c r="E294">
        <v>89.66</v>
      </c>
      <c r="F294">
        <v>295</v>
      </c>
      <c r="G294">
        <v>89.62</v>
      </c>
      <c r="H294">
        <v>4.4622936929628471E-4</v>
      </c>
      <c r="I294" t="s">
        <v>15</v>
      </c>
    </row>
    <row r="295" spans="1:9" x14ac:dyDescent="0.25">
      <c r="A295" s="1">
        <v>45760.333333333336</v>
      </c>
      <c r="B295">
        <v>1.1000000000000001</v>
      </c>
      <c r="C295">
        <v>53</v>
      </c>
      <c r="D295">
        <v>17</v>
      </c>
      <c r="E295">
        <v>89.68</v>
      </c>
      <c r="F295">
        <v>296</v>
      </c>
      <c r="G295">
        <v>89.66</v>
      </c>
      <c r="H295">
        <v>2.2304003661117769E-4</v>
      </c>
      <c r="I295" t="s">
        <v>15</v>
      </c>
    </row>
    <row r="296" spans="1:9" x14ac:dyDescent="0.25">
      <c r="A296" s="1">
        <v>45760.375</v>
      </c>
      <c r="B296">
        <v>2.8</v>
      </c>
      <c r="C296">
        <v>47</v>
      </c>
      <c r="D296">
        <v>19</v>
      </c>
      <c r="E296">
        <v>89.67</v>
      </c>
      <c r="F296">
        <v>297</v>
      </c>
      <c r="G296">
        <v>89.68</v>
      </c>
      <c r="H296">
        <v>-1.1151379994833498E-4</v>
      </c>
      <c r="I296" t="s">
        <v>15</v>
      </c>
    </row>
    <row r="297" spans="1:9" x14ac:dyDescent="0.25">
      <c r="A297" s="1">
        <v>45760.416666666664</v>
      </c>
      <c r="B297">
        <v>4</v>
      </c>
      <c r="C297">
        <v>36</v>
      </c>
      <c r="D297">
        <v>22</v>
      </c>
      <c r="E297">
        <v>89.7</v>
      </c>
      <c r="F297">
        <v>298</v>
      </c>
      <c r="G297">
        <v>89.67</v>
      </c>
      <c r="H297">
        <v>3.3450410079425229E-4</v>
      </c>
      <c r="I297" t="s">
        <v>15</v>
      </c>
    </row>
    <row r="298" spans="1:9" x14ac:dyDescent="0.25">
      <c r="A298" s="1">
        <v>45760.458333333336</v>
      </c>
      <c r="B298">
        <v>4.8</v>
      </c>
      <c r="C298">
        <v>31</v>
      </c>
      <c r="D298">
        <v>17</v>
      </c>
      <c r="E298">
        <v>89.69</v>
      </c>
      <c r="F298">
        <v>299</v>
      </c>
      <c r="G298">
        <v>89.7</v>
      </c>
      <c r="H298">
        <v>-1.1148893483880682E-4</v>
      </c>
      <c r="I298" t="s">
        <v>15</v>
      </c>
    </row>
    <row r="299" spans="1:9" x14ac:dyDescent="0.25">
      <c r="A299" s="1">
        <v>45760.5</v>
      </c>
      <c r="B299">
        <v>6.3</v>
      </c>
      <c r="C299">
        <v>28</v>
      </c>
      <c r="D299">
        <v>14</v>
      </c>
      <c r="E299">
        <v>89.65</v>
      </c>
      <c r="F299">
        <v>300</v>
      </c>
      <c r="G299">
        <v>89.69</v>
      </c>
      <c r="H299">
        <v>-4.4608007876973028E-4</v>
      </c>
      <c r="I299" t="s">
        <v>15</v>
      </c>
    </row>
    <row r="300" spans="1:9" x14ac:dyDescent="0.25">
      <c r="A300" s="1">
        <v>45760.541666666664</v>
      </c>
      <c r="B300">
        <v>6.2</v>
      </c>
      <c r="C300">
        <v>27</v>
      </c>
      <c r="D300">
        <v>13</v>
      </c>
      <c r="E300">
        <v>89.58</v>
      </c>
      <c r="F300">
        <v>301</v>
      </c>
      <c r="G300">
        <v>89.65</v>
      </c>
      <c r="H300">
        <v>-7.8111927198797298E-4</v>
      </c>
      <c r="I300" t="s">
        <v>15</v>
      </c>
    </row>
    <row r="301" spans="1:9" x14ac:dyDescent="0.25">
      <c r="A301" s="1">
        <v>45760.583333333336</v>
      </c>
      <c r="B301">
        <v>7.7</v>
      </c>
      <c r="C301">
        <v>25</v>
      </c>
      <c r="D301">
        <v>12</v>
      </c>
      <c r="E301">
        <v>89.55</v>
      </c>
      <c r="F301">
        <v>302</v>
      </c>
      <c r="G301">
        <v>89.58</v>
      </c>
      <c r="H301">
        <v>-3.3495227243322991E-4</v>
      </c>
      <c r="I301" t="s">
        <v>15</v>
      </c>
    </row>
    <row r="302" spans="1:9" x14ac:dyDescent="0.25">
      <c r="A302" s="1">
        <v>45760.625</v>
      </c>
      <c r="B302">
        <v>7.2</v>
      </c>
      <c r="C302">
        <v>24</v>
      </c>
      <c r="D302">
        <v>18</v>
      </c>
      <c r="E302">
        <v>89.52</v>
      </c>
      <c r="F302">
        <v>303</v>
      </c>
      <c r="G302">
        <v>89.55</v>
      </c>
      <c r="H302">
        <v>-3.3506450305100069E-4</v>
      </c>
      <c r="I302" t="s">
        <v>15</v>
      </c>
    </row>
    <row r="303" spans="1:9" x14ac:dyDescent="0.25">
      <c r="A303" s="1">
        <v>45760.666666666664</v>
      </c>
      <c r="B303">
        <v>7.3</v>
      </c>
      <c r="C303">
        <v>24</v>
      </c>
      <c r="D303">
        <v>9</v>
      </c>
      <c r="E303">
        <v>89.49</v>
      </c>
      <c r="F303">
        <v>304</v>
      </c>
      <c r="G303">
        <v>89.52</v>
      </c>
      <c r="H303">
        <v>-3.3517680890298015E-4</v>
      </c>
      <c r="I303" t="s">
        <v>15</v>
      </c>
    </row>
    <row r="304" spans="1:9" x14ac:dyDescent="0.25">
      <c r="A304" s="1">
        <v>45760.708333333336</v>
      </c>
      <c r="B304">
        <v>8.9</v>
      </c>
      <c r="C304">
        <v>21</v>
      </c>
      <c r="D304">
        <v>21</v>
      </c>
      <c r="E304">
        <v>89.45</v>
      </c>
      <c r="F304">
        <v>305</v>
      </c>
      <c r="G304">
        <v>89.49</v>
      </c>
      <c r="H304">
        <v>-4.4707724003860991E-4</v>
      </c>
      <c r="I304" t="s">
        <v>15</v>
      </c>
    </row>
    <row r="305" spans="1:9" x14ac:dyDescent="0.25">
      <c r="A305" s="1">
        <v>45760.75</v>
      </c>
      <c r="B305">
        <v>8.1999999999999993</v>
      </c>
      <c r="C305">
        <v>21</v>
      </c>
      <c r="D305">
        <v>14</v>
      </c>
      <c r="E305">
        <v>89.49</v>
      </c>
      <c r="F305">
        <v>306</v>
      </c>
      <c r="G305">
        <v>89.45</v>
      </c>
      <c r="H305">
        <v>4.4707724003848864E-4</v>
      </c>
      <c r="I305" t="s">
        <v>15</v>
      </c>
    </row>
    <row r="306" spans="1:9" x14ac:dyDescent="0.25">
      <c r="A306" s="1">
        <v>45760.791666666664</v>
      </c>
      <c r="B306">
        <v>7.7</v>
      </c>
      <c r="C306">
        <v>22</v>
      </c>
      <c r="D306">
        <v>7</v>
      </c>
      <c r="E306">
        <v>89.52</v>
      </c>
      <c r="F306">
        <v>307</v>
      </c>
      <c r="G306">
        <v>89.49</v>
      </c>
      <c r="H306">
        <v>3.3517680890298715E-4</v>
      </c>
      <c r="I306" t="s">
        <v>15</v>
      </c>
    </row>
    <row r="307" spans="1:9" x14ac:dyDescent="0.25">
      <c r="A307" s="1">
        <v>45760.833333333336</v>
      </c>
      <c r="B307">
        <v>5.3</v>
      </c>
      <c r="C307">
        <v>28</v>
      </c>
      <c r="D307">
        <v>7</v>
      </c>
      <c r="E307">
        <v>89.56</v>
      </c>
      <c r="F307">
        <v>308</v>
      </c>
      <c r="G307">
        <v>89.52</v>
      </c>
      <c r="H307">
        <v>4.4672772688424822E-4</v>
      </c>
      <c r="I307" t="s">
        <v>15</v>
      </c>
    </row>
    <row r="308" spans="1:9" x14ac:dyDescent="0.25">
      <c r="A308" s="1">
        <v>45760.875</v>
      </c>
      <c r="B308">
        <v>4.3</v>
      </c>
      <c r="C308">
        <v>32</v>
      </c>
      <c r="D308">
        <v>7</v>
      </c>
      <c r="E308">
        <v>89.59</v>
      </c>
      <c r="F308">
        <v>309</v>
      </c>
      <c r="G308">
        <v>89.56</v>
      </c>
      <c r="H308">
        <v>3.3491487893295827E-4</v>
      </c>
      <c r="I308" t="s">
        <v>15</v>
      </c>
    </row>
    <row r="309" spans="1:9" x14ac:dyDescent="0.25">
      <c r="A309" s="1">
        <v>45760.916666666664</v>
      </c>
      <c r="B309">
        <v>4.0999999999999996</v>
      </c>
      <c r="C309">
        <v>32</v>
      </c>
      <c r="D309">
        <v>3</v>
      </c>
      <c r="E309">
        <v>89.61</v>
      </c>
      <c r="F309">
        <v>310</v>
      </c>
      <c r="G309">
        <v>89.59</v>
      </c>
      <c r="H309">
        <v>2.2321428664111499E-4</v>
      </c>
      <c r="I309" t="s">
        <v>15</v>
      </c>
    </row>
    <row r="310" spans="1:9" x14ac:dyDescent="0.25">
      <c r="A310" s="1">
        <v>45760.958333333336</v>
      </c>
      <c r="B310">
        <v>2.2000000000000002</v>
      </c>
      <c r="C310">
        <v>39</v>
      </c>
      <c r="D310">
        <v>0</v>
      </c>
      <c r="E310">
        <v>89.62</v>
      </c>
      <c r="F310">
        <v>311</v>
      </c>
      <c r="G310">
        <v>89.61</v>
      </c>
      <c r="H310">
        <v>1.1158846186896356E-4</v>
      </c>
      <c r="I310" t="s">
        <v>15</v>
      </c>
    </row>
    <row r="311" spans="1:9" x14ac:dyDescent="0.25">
      <c r="A311" s="1">
        <v>45761</v>
      </c>
      <c r="B311">
        <v>1.7</v>
      </c>
      <c r="C311">
        <v>43</v>
      </c>
      <c r="D311">
        <v>8</v>
      </c>
      <c r="E311">
        <v>89.65</v>
      </c>
      <c r="F311">
        <v>312</v>
      </c>
      <c r="G311">
        <v>89.62</v>
      </c>
      <c r="H311">
        <v>3.3469069314500077E-4</v>
      </c>
      <c r="I311" t="s">
        <v>15</v>
      </c>
    </row>
    <row r="312" spans="1:9" x14ac:dyDescent="0.25">
      <c r="A312" s="1">
        <v>45761.041666666664</v>
      </c>
      <c r="B312">
        <v>1.8</v>
      </c>
      <c r="C312">
        <v>42</v>
      </c>
      <c r="D312">
        <v>8</v>
      </c>
      <c r="E312">
        <v>89.69</v>
      </c>
      <c r="F312">
        <v>313</v>
      </c>
      <c r="G312">
        <v>89.65</v>
      </c>
      <c r="H312">
        <v>4.4608007876983631E-4</v>
      </c>
      <c r="I312" t="s">
        <v>15</v>
      </c>
    </row>
    <row r="313" spans="1:9" x14ac:dyDescent="0.25">
      <c r="A313" s="1">
        <v>45761.083333333336</v>
      </c>
      <c r="B313">
        <v>0.2</v>
      </c>
      <c r="C313">
        <v>47</v>
      </c>
      <c r="D313">
        <v>12</v>
      </c>
      <c r="E313">
        <v>89.71</v>
      </c>
      <c r="F313">
        <v>314</v>
      </c>
      <c r="G313">
        <v>89.69</v>
      </c>
      <c r="H313">
        <v>2.2296544128050245E-4</v>
      </c>
      <c r="I313" t="s">
        <v>15</v>
      </c>
    </row>
    <row r="314" spans="1:9" x14ac:dyDescent="0.25">
      <c r="A314" s="1">
        <v>45761.125</v>
      </c>
      <c r="B314">
        <v>0.3</v>
      </c>
      <c r="C314">
        <v>46</v>
      </c>
      <c r="D314">
        <v>9</v>
      </c>
      <c r="E314">
        <v>89.71</v>
      </c>
      <c r="F314">
        <v>315</v>
      </c>
      <c r="G314">
        <v>89.71</v>
      </c>
      <c r="H314">
        <v>0</v>
      </c>
      <c r="I314" t="s">
        <v>15</v>
      </c>
    </row>
    <row r="315" spans="1:9" x14ac:dyDescent="0.25">
      <c r="A315" s="1">
        <v>45761.166666666664</v>
      </c>
      <c r="B315">
        <v>-2.9</v>
      </c>
      <c r="C315">
        <v>60</v>
      </c>
      <c r="D315">
        <v>9</v>
      </c>
      <c r="E315">
        <v>89.75</v>
      </c>
      <c r="F315">
        <v>316</v>
      </c>
      <c r="G315">
        <v>89.71</v>
      </c>
      <c r="H315">
        <v>4.4578179719612901E-4</v>
      </c>
      <c r="I315" t="s">
        <v>15</v>
      </c>
    </row>
    <row r="316" spans="1:9" x14ac:dyDescent="0.25">
      <c r="A316" s="1">
        <v>45761.208333333336</v>
      </c>
      <c r="B316">
        <v>-3.5</v>
      </c>
      <c r="C316">
        <v>63</v>
      </c>
      <c r="D316">
        <v>0</v>
      </c>
      <c r="E316">
        <v>89.73</v>
      </c>
      <c r="F316">
        <v>317</v>
      </c>
      <c r="G316">
        <v>89.75</v>
      </c>
      <c r="H316">
        <v>-2.2286605842182589E-4</v>
      </c>
      <c r="I316" t="s">
        <v>15</v>
      </c>
    </row>
    <row r="317" spans="1:9" x14ac:dyDescent="0.25">
      <c r="A317" s="1">
        <v>45761.25</v>
      </c>
      <c r="B317">
        <v>-2.5</v>
      </c>
      <c r="C317">
        <v>60</v>
      </c>
      <c r="D317">
        <v>0</v>
      </c>
      <c r="E317">
        <v>89.72</v>
      </c>
      <c r="F317">
        <v>318</v>
      </c>
      <c r="G317">
        <v>89.73</v>
      </c>
      <c r="H317">
        <v>-1.1145165795886704E-4</v>
      </c>
      <c r="I317" t="s">
        <v>15</v>
      </c>
    </row>
    <row r="318" spans="1:9" x14ac:dyDescent="0.25">
      <c r="A318" s="1">
        <v>45761.291666666664</v>
      </c>
      <c r="B318">
        <v>-0.3</v>
      </c>
      <c r="C318">
        <v>54</v>
      </c>
      <c r="D318">
        <v>5</v>
      </c>
      <c r="E318">
        <v>89.72</v>
      </c>
      <c r="F318">
        <v>319</v>
      </c>
      <c r="G318">
        <v>89.72</v>
      </c>
      <c r="H318">
        <v>0</v>
      </c>
      <c r="I318" t="s">
        <v>15</v>
      </c>
    </row>
    <row r="319" spans="1:9" x14ac:dyDescent="0.25">
      <c r="A319" s="1">
        <v>45761.333333333336</v>
      </c>
      <c r="B319">
        <v>2.8</v>
      </c>
      <c r="C319">
        <v>43</v>
      </c>
      <c r="D319">
        <v>9</v>
      </c>
      <c r="E319">
        <v>89.7</v>
      </c>
      <c r="F319">
        <v>320</v>
      </c>
      <c r="G319">
        <v>89.72</v>
      </c>
      <c r="H319">
        <v>-2.2294058725709013E-4</v>
      </c>
      <c r="I319" t="s">
        <v>15</v>
      </c>
    </row>
    <row r="320" spans="1:9" x14ac:dyDescent="0.25">
      <c r="A320" s="1">
        <v>45761.375</v>
      </c>
      <c r="B320">
        <v>6.1</v>
      </c>
      <c r="C320">
        <v>33</v>
      </c>
      <c r="D320">
        <v>13</v>
      </c>
      <c r="E320">
        <v>89.66</v>
      </c>
      <c r="F320">
        <v>321</v>
      </c>
      <c r="G320">
        <v>89.7</v>
      </c>
      <c r="H320">
        <v>-4.4603033745704905E-4</v>
      </c>
      <c r="I320" t="s">
        <v>15</v>
      </c>
    </row>
    <row r="321" spans="1:9" x14ac:dyDescent="0.25">
      <c r="A321" s="1">
        <v>45761.416666666664</v>
      </c>
      <c r="B321">
        <v>8.1999999999999993</v>
      </c>
      <c r="C321">
        <v>28</v>
      </c>
      <c r="D321">
        <v>12</v>
      </c>
      <c r="E321">
        <v>89.63</v>
      </c>
      <c r="F321">
        <v>322</v>
      </c>
      <c r="G321">
        <v>89.66</v>
      </c>
      <c r="H321">
        <v>-3.3465335802310869E-4</v>
      </c>
      <c r="I321" t="s">
        <v>15</v>
      </c>
    </row>
    <row r="322" spans="1:9" x14ac:dyDescent="0.25">
      <c r="A322" s="1">
        <v>45761.458333333336</v>
      </c>
      <c r="B322">
        <v>10.7</v>
      </c>
      <c r="C322">
        <v>25</v>
      </c>
      <c r="D322">
        <v>10</v>
      </c>
      <c r="E322">
        <v>89.58</v>
      </c>
      <c r="F322">
        <v>323</v>
      </c>
      <c r="G322">
        <v>89.63</v>
      </c>
      <c r="H322">
        <v>-5.5800459011626604E-4</v>
      </c>
      <c r="I322" t="s">
        <v>15</v>
      </c>
    </row>
    <row r="323" spans="1:9" x14ac:dyDescent="0.25">
      <c r="A323" s="1">
        <v>45761.5</v>
      </c>
      <c r="B323">
        <v>11.9</v>
      </c>
      <c r="C323">
        <v>22</v>
      </c>
      <c r="D323">
        <v>16</v>
      </c>
      <c r="E323">
        <v>89.5</v>
      </c>
      <c r="F323">
        <v>324</v>
      </c>
      <c r="G323">
        <v>89.58</v>
      </c>
      <c r="H323">
        <v>-8.9345549834432179E-4</v>
      </c>
      <c r="I323" t="s">
        <v>15</v>
      </c>
    </row>
    <row r="324" spans="1:9" x14ac:dyDescent="0.25">
      <c r="A324" s="1">
        <v>45761.541666666664</v>
      </c>
      <c r="B324">
        <v>12.6</v>
      </c>
      <c r="C324">
        <v>24</v>
      </c>
      <c r="D324">
        <v>13</v>
      </c>
      <c r="E324">
        <v>89.42</v>
      </c>
      <c r="F324">
        <v>325</v>
      </c>
      <c r="G324">
        <v>89.5</v>
      </c>
      <c r="H324">
        <v>-8.9425447497513532E-4</v>
      </c>
      <c r="I324" t="s">
        <v>15</v>
      </c>
    </row>
    <row r="325" spans="1:9" x14ac:dyDescent="0.25">
      <c r="A325" s="1">
        <v>45761.583333333336</v>
      </c>
      <c r="B325">
        <v>14.2</v>
      </c>
      <c r="C325">
        <v>22</v>
      </c>
      <c r="D325">
        <v>18</v>
      </c>
      <c r="E325">
        <v>89.34</v>
      </c>
      <c r="F325">
        <v>326</v>
      </c>
      <c r="G325">
        <v>89.42</v>
      </c>
      <c r="H325">
        <v>-8.9505488186188424E-4</v>
      </c>
      <c r="I325" t="s">
        <v>15</v>
      </c>
    </row>
    <row r="326" spans="1:9" x14ac:dyDescent="0.25">
      <c r="A326" s="1">
        <v>45761.625</v>
      </c>
      <c r="B326">
        <v>14.8</v>
      </c>
      <c r="C326">
        <v>22</v>
      </c>
      <c r="D326">
        <v>22</v>
      </c>
      <c r="E326">
        <v>89.26</v>
      </c>
      <c r="F326">
        <v>327</v>
      </c>
      <c r="G326">
        <v>89.34</v>
      </c>
      <c r="H326">
        <v>-8.9585672284870537E-4</v>
      </c>
      <c r="I326" t="s">
        <v>15</v>
      </c>
    </row>
    <row r="327" spans="1:9" x14ac:dyDescent="0.25">
      <c r="A327" s="1">
        <v>45761.666666666664</v>
      </c>
      <c r="B327">
        <v>15.2</v>
      </c>
      <c r="C327">
        <v>21</v>
      </c>
      <c r="D327">
        <v>11</v>
      </c>
      <c r="E327">
        <v>89.18</v>
      </c>
      <c r="F327">
        <v>328</v>
      </c>
      <c r="G327">
        <v>89.26</v>
      </c>
      <c r="H327">
        <v>-8.9666000179319989E-4</v>
      </c>
      <c r="I327" t="s">
        <v>15</v>
      </c>
    </row>
    <row r="328" spans="1:9" x14ac:dyDescent="0.25">
      <c r="A328" s="1">
        <v>45761.708333333336</v>
      </c>
      <c r="B328">
        <v>15.3</v>
      </c>
      <c r="C328">
        <v>22</v>
      </c>
      <c r="D328">
        <v>14</v>
      </c>
      <c r="E328">
        <v>89.1</v>
      </c>
      <c r="F328">
        <v>329</v>
      </c>
      <c r="G328">
        <v>89.18</v>
      </c>
      <c r="H328">
        <v>-8.9746472256709996E-4</v>
      </c>
      <c r="I328" t="s">
        <v>15</v>
      </c>
    </row>
    <row r="329" spans="1:9" x14ac:dyDescent="0.25">
      <c r="A329" s="1">
        <v>45761.75</v>
      </c>
      <c r="B329">
        <v>14.7</v>
      </c>
      <c r="C329">
        <v>23</v>
      </c>
      <c r="D329">
        <v>20</v>
      </c>
      <c r="E329">
        <v>89.05</v>
      </c>
      <c r="F329">
        <v>330</v>
      </c>
      <c r="G329">
        <v>89.1</v>
      </c>
      <c r="H329">
        <v>-5.6132474109290957E-4</v>
      </c>
      <c r="I329" t="s">
        <v>15</v>
      </c>
    </row>
    <row r="330" spans="1:9" x14ac:dyDescent="0.25">
      <c r="A330" s="1">
        <v>45761.791666666664</v>
      </c>
      <c r="B330">
        <v>13.8</v>
      </c>
      <c r="C330">
        <v>24</v>
      </c>
      <c r="D330">
        <v>8</v>
      </c>
      <c r="E330">
        <v>88.99</v>
      </c>
      <c r="F330">
        <v>331</v>
      </c>
      <c r="G330">
        <v>89.05</v>
      </c>
      <c r="H330">
        <v>-6.7400586689987196E-4</v>
      </c>
      <c r="I330" t="s">
        <v>15</v>
      </c>
    </row>
    <row r="331" spans="1:9" x14ac:dyDescent="0.25">
      <c r="A331" s="1">
        <v>45761.833333333336</v>
      </c>
      <c r="B331">
        <v>11.9</v>
      </c>
      <c r="C331">
        <v>32</v>
      </c>
      <c r="D331">
        <v>8</v>
      </c>
      <c r="E331">
        <v>88.94</v>
      </c>
      <c r="F331">
        <v>332</v>
      </c>
      <c r="G331">
        <v>88.99</v>
      </c>
      <c r="H331">
        <v>-5.6201878622044732E-4</v>
      </c>
      <c r="I331" t="s">
        <v>15</v>
      </c>
    </row>
    <row r="332" spans="1:9" x14ac:dyDescent="0.25">
      <c r="A332" s="1">
        <v>45761.875</v>
      </c>
      <c r="B332">
        <v>8.6999999999999993</v>
      </c>
      <c r="C332">
        <v>38</v>
      </c>
      <c r="D332">
        <v>10</v>
      </c>
      <c r="E332">
        <v>88.93</v>
      </c>
      <c r="F332">
        <v>333</v>
      </c>
      <c r="G332">
        <v>88.94</v>
      </c>
      <c r="H332">
        <v>-1.1244167100162697E-4</v>
      </c>
      <c r="I332" t="s">
        <v>15</v>
      </c>
    </row>
    <row r="333" spans="1:9" x14ac:dyDescent="0.25">
      <c r="A333" s="1">
        <v>45761.916666666664</v>
      </c>
      <c r="B333">
        <v>8.9</v>
      </c>
      <c r="C333">
        <v>37</v>
      </c>
      <c r="D333">
        <v>7</v>
      </c>
      <c r="E333">
        <v>88.88</v>
      </c>
      <c r="F333">
        <v>334</v>
      </c>
      <c r="G333">
        <v>88.93</v>
      </c>
      <c r="H333">
        <v>-5.6239808017421458E-4</v>
      </c>
      <c r="I333" t="s">
        <v>15</v>
      </c>
    </row>
    <row r="334" spans="1:9" x14ac:dyDescent="0.25">
      <c r="A334" s="1">
        <v>45761.958333333336</v>
      </c>
      <c r="B334">
        <v>8.4</v>
      </c>
      <c r="C334">
        <v>39</v>
      </c>
      <c r="D334">
        <v>5</v>
      </c>
      <c r="E334">
        <v>88.84</v>
      </c>
      <c r="F334">
        <v>335</v>
      </c>
      <c r="G334">
        <v>88.88</v>
      </c>
      <c r="H334">
        <v>-4.5014630514782163E-4</v>
      </c>
      <c r="I334" t="s">
        <v>15</v>
      </c>
    </row>
    <row r="335" spans="1:9" x14ac:dyDescent="0.25">
      <c r="A335" s="1">
        <v>45762</v>
      </c>
      <c r="B335">
        <v>10.4</v>
      </c>
      <c r="C335">
        <v>33</v>
      </c>
      <c r="D335">
        <v>9</v>
      </c>
      <c r="E335">
        <v>88.79</v>
      </c>
      <c r="F335">
        <v>336</v>
      </c>
      <c r="G335">
        <v>88.84</v>
      </c>
      <c r="H335">
        <v>-5.6296798199127296E-4</v>
      </c>
      <c r="I335" t="s">
        <v>15</v>
      </c>
    </row>
    <row r="336" spans="1:9" x14ac:dyDescent="0.25">
      <c r="A336" s="1">
        <v>45762.041666666664</v>
      </c>
      <c r="B336">
        <v>11.9</v>
      </c>
      <c r="C336">
        <v>28</v>
      </c>
      <c r="D336">
        <v>18</v>
      </c>
      <c r="E336">
        <v>88.74</v>
      </c>
      <c r="F336">
        <v>337</v>
      </c>
      <c r="G336">
        <v>88.79</v>
      </c>
      <c r="H336">
        <v>-5.6328509347210447E-4</v>
      </c>
      <c r="I336" t="s">
        <v>15</v>
      </c>
    </row>
    <row r="337" spans="1:9" x14ac:dyDescent="0.25">
      <c r="A337" s="1">
        <v>45762.083333333336</v>
      </c>
      <c r="B337">
        <v>10.5</v>
      </c>
      <c r="C337">
        <v>31</v>
      </c>
      <c r="D337">
        <v>17</v>
      </c>
      <c r="E337">
        <v>88.69</v>
      </c>
      <c r="F337">
        <v>338</v>
      </c>
      <c r="G337">
        <v>88.74</v>
      </c>
      <c r="H337">
        <v>-5.636025624023755E-4</v>
      </c>
      <c r="I337" t="s">
        <v>15</v>
      </c>
    </row>
    <row r="338" spans="1:9" x14ac:dyDescent="0.25">
      <c r="A338" s="1">
        <v>45762.125</v>
      </c>
      <c r="B338">
        <v>10.9</v>
      </c>
      <c r="C338">
        <v>30</v>
      </c>
      <c r="D338">
        <v>24</v>
      </c>
      <c r="E338">
        <v>88.67</v>
      </c>
      <c r="F338">
        <v>339</v>
      </c>
      <c r="G338">
        <v>88.69</v>
      </c>
      <c r="H338">
        <v>-2.2552999644528745E-4</v>
      </c>
      <c r="I338" t="s">
        <v>15</v>
      </c>
    </row>
    <row r="339" spans="1:9" x14ac:dyDescent="0.25">
      <c r="A339" s="1">
        <v>45762.166666666664</v>
      </c>
      <c r="B339">
        <v>10.4</v>
      </c>
      <c r="C339">
        <v>31</v>
      </c>
      <c r="D339">
        <v>20</v>
      </c>
      <c r="E339">
        <v>88.68</v>
      </c>
      <c r="F339">
        <v>340</v>
      </c>
      <c r="G339">
        <v>88.67</v>
      </c>
      <c r="H339">
        <v>1.1277135619510252E-4</v>
      </c>
      <c r="I339" t="s">
        <v>15</v>
      </c>
    </row>
    <row r="340" spans="1:9" x14ac:dyDescent="0.25">
      <c r="A340" s="1">
        <v>45762.208333333336</v>
      </c>
      <c r="B340">
        <v>8.5</v>
      </c>
      <c r="C340">
        <v>35</v>
      </c>
      <c r="D340">
        <v>8</v>
      </c>
      <c r="E340">
        <v>88.69</v>
      </c>
      <c r="F340">
        <v>341</v>
      </c>
      <c r="G340">
        <v>88.68</v>
      </c>
      <c r="H340">
        <v>1.1275864025016916E-4</v>
      </c>
      <c r="I340" t="s">
        <v>15</v>
      </c>
    </row>
    <row r="341" spans="1:9" x14ac:dyDescent="0.25">
      <c r="A341" s="1">
        <v>45762.25</v>
      </c>
      <c r="B341">
        <v>6.6</v>
      </c>
      <c r="C341">
        <v>44</v>
      </c>
      <c r="D341">
        <v>9</v>
      </c>
      <c r="E341">
        <v>88.67</v>
      </c>
      <c r="F341">
        <v>342</v>
      </c>
      <c r="G341">
        <v>88.69</v>
      </c>
      <c r="H341">
        <v>-2.2552999644528745E-4</v>
      </c>
      <c r="I341" t="s">
        <v>15</v>
      </c>
    </row>
    <row r="342" spans="1:9" x14ac:dyDescent="0.25">
      <c r="A342" s="1">
        <v>45762.291666666664</v>
      </c>
      <c r="B342">
        <v>9.6999999999999993</v>
      </c>
      <c r="C342">
        <v>37</v>
      </c>
      <c r="D342">
        <v>8</v>
      </c>
      <c r="E342">
        <v>88.7</v>
      </c>
      <c r="F342">
        <v>343</v>
      </c>
      <c r="G342">
        <v>88.67</v>
      </c>
      <c r="H342">
        <v>3.3827592361825785E-4</v>
      </c>
      <c r="I342" t="s">
        <v>15</v>
      </c>
    </row>
    <row r="343" spans="1:9" x14ac:dyDescent="0.25">
      <c r="A343" s="1">
        <v>45762.333333333336</v>
      </c>
      <c r="B343">
        <v>12</v>
      </c>
      <c r="C343">
        <v>32</v>
      </c>
      <c r="D343">
        <v>11</v>
      </c>
      <c r="E343">
        <v>88.73</v>
      </c>
      <c r="F343">
        <v>344</v>
      </c>
      <c r="G343">
        <v>88.7</v>
      </c>
      <c r="H343">
        <v>3.3816153171262517E-4</v>
      </c>
      <c r="I343" t="s">
        <v>15</v>
      </c>
    </row>
    <row r="344" spans="1:9" x14ac:dyDescent="0.25">
      <c r="A344" s="1">
        <v>45762.375</v>
      </c>
      <c r="B344">
        <v>13.7</v>
      </c>
      <c r="C344">
        <v>28</v>
      </c>
      <c r="D344">
        <v>17</v>
      </c>
      <c r="E344">
        <v>88.72</v>
      </c>
      <c r="F344">
        <v>345</v>
      </c>
      <c r="G344">
        <v>88.73</v>
      </c>
      <c r="H344">
        <v>-1.1270780513483846E-4</v>
      </c>
      <c r="I344" t="s">
        <v>15</v>
      </c>
    </row>
    <row r="345" spans="1:9" x14ac:dyDescent="0.25">
      <c r="A345" s="1">
        <v>45762.416666666664</v>
      </c>
      <c r="B345">
        <v>14.1</v>
      </c>
      <c r="C345">
        <v>29</v>
      </c>
      <c r="D345">
        <v>17</v>
      </c>
      <c r="E345">
        <v>88.69</v>
      </c>
      <c r="F345">
        <v>346</v>
      </c>
      <c r="G345">
        <v>88.72</v>
      </c>
      <c r="H345">
        <v>-3.3819965375058949E-4</v>
      </c>
      <c r="I345" t="s">
        <v>15</v>
      </c>
    </row>
    <row r="346" spans="1:9" x14ac:dyDescent="0.25">
      <c r="A346" s="1">
        <v>45762.458333333336</v>
      </c>
      <c r="B346">
        <v>15.1</v>
      </c>
      <c r="C346">
        <v>27</v>
      </c>
      <c r="D346">
        <v>17</v>
      </c>
      <c r="E346">
        <v>88.64</v>
      </c>
      <c r="F346">
        <v>347</v>
      </c>
      <c r="G346">
        <v>88.69</v>
      </c>
      <c r="H346">
        <v>-5.6392038938728368E-4</v>
      </c>
      <c r="I346" t="s">
        <v>15</v>
      </c>
    </row>
    <row r="347" spans="1:9" x14ac:dyDescent="0.25">
      <c r="A347" s="1">
        <v>45762.5</v>
      </c>
      <c r="B347">
        <v>14.9</v>
      </c>
      <c r="C347">
        <v>27</v>
      </c>
      <c r="D347">
        <v>13</v>
      </c>
      <c r="E347">
        <v>88.56</v>
      </c>
      <c r="F347">
        <v>348</v>
      </c>
      <c r="G347">
        <v>88.64</v>
      </c>
      <c r="H347">
        <v>-9.0293459859225344E-4</v>
      </c>
      <c r="I347" t="s">
        <v>15</v>
      </c>
    </row>
    <row r="348" spans="1:9" x14ac:dyDescent="0.25">
      <c r="A348" s="1">
        <v>45762.541666666664</v>
      </c>
      <c r="B348">
        <v>16.5</v>
      </c>
      <c r="C348">
        <v>26</v>
      </c>
      <c r="D348">
        <v>15</v>
      </c>
      <c r="E348">
        <v>88.44</v>
      </c>
      <c r="F348">
        <v>349</v>
      </c>
      <c r="G348">
        <v>88.56</v>
      </c>
      <c r="H348">
        <v>-1.3559324111359554E-3</v>
      </c>
      <c r="I348" t="s">
        <v>15</v>
      </c>
    </row>
    <row r="349" spans="1:9" x14ac:dyDescent="0.25">
      <c r="A349" s="1">
        <v>45762.583333333336</v>
      </c>
      <c r="B349">
        <v>17</v>
      </c>
      <c r="C349">
        <v>23</v>
      </c>
      <c r="D349">
        <v>13</v>
      </c>
      <c r="E349">
        <v>88.35</v>
      </c>
      <c r="F349">
        <v>350</v>
      </c>
      <c r="G349">
        <v>88.44</v>
      </c>
      <c r="H349">
        <v>-1.0181572235402208E-3</v>
      </c>
      <c r="I349" t="s">
        <v>15</v>
      </c>
    </row>
    <row r="350" spans="1:9" x14ac:dyDescent="0.25">
      <c r="A350" s="1">
        <v>45762.625</v>
      </c>
      <c r="B350">
        <v>17.600000000000001</v>
      </c>
      <c r="C350">
        <v>22</v>
      </c>
      <c r="D350">
        <v>10</v>
      </c>
      <c r="E350">
        <v>88.28</v>
      </c>
      <c r="F350">
        <v>351</v>
      </c>
      <c r="G350">
        <v>88.35</v>
      </c>
      <c r="H350">
        <v>-7.9261737716971616E-4</v>
      </c>
      <c r="I350" t="s">
        <v>15</v>
      </c>
    </row>
    <row r="351" spans="1:9" x14ac:dyDescent="0.25">
      <c r="A351" s="1">
        <v>45762.666666666664</v>
      </c>
      <c r="B351">
        <v>17.7</v>
      </c>
      <c r="C351">
        <v>14</v>
      </c>
      <c r="D351">
        <v>33</v>
      </c>
      <c r="E351">
        <v>88.22</v>
      </c>
      <c r="F351">
        <v>352</v>
      </c>
      <c r="G351">
        <v>88.28</v>
      </c>
      <c r="H351">
        <v>-6.7988671174196548E-4</v>
      </c>
      <c r="I351" t="s">
        <v>15</v>
      </c>
    </row>
    <row r="352" spans="1:9" x14ac:dyDescent="0.25">
      <c r="A352" s="1">
        <v>45762.708333333336</v>
      </c>
      <c r="B352">
        <v>16.8</v>
      </c>
      <c r="C352">
        <v>15</v>
      </c>
      <c r="D352">
        <v>31</v>
      </c>
      <c r="E352">
        <v>88.23</v>
      </c>
      <c r="F352">
        <v>353</v>
      </c>
      <c r="G352">
        <v>88.22</v>
      </c>
      <c r="H352">
        <v>1.1334655721969742E-4</v>
      </c>
      <c r="I352" t="s">
        <v>15</v>
      </c>
    </row>
    <row r="353" spans="1:9" x14ac:dyDescent="0.25">
      <c r="A353" s="1">
        <v>45762.75</v>
      </c>
      <c r="B353">
        <v>16.100000000000001</v>
      </c>
      <c r="C353">
        <v>17</v>
      </c>
      <c r="D353">
        <v>32</v>
      </c>
      <c r="E353">
        <v>88.25</v>
      </c>
      <c r="F353">
        <v>354</v>
      </c>
      <c r="G353">
        <v>88.23</v>
      </c>
      <c r="H353">
        <v>2.2665457939270869E-4</v>
      </c>
      <c r="I353" t="s">
        <v>15</v>
      </c>
    </row>
    <row r="354" spans="1:9" x14ac:dyDescent="0.25">
      <c r="A354" s="1">
        <v>45762.791666666664</v>
      </c>
      <c r="B354">
        <v>13.4</v>
      </c>
      <c r="C354">
        <v>25</v>
      </c>
      <c r="D354">
        <v>17</v>
      </c>
      <c r="E354">
        <v>88.3</v>
      </c>
      <c r="F354">
        <v>355</v>
      </c>
      <c r="G354">
        <v>88.25</v>
      </c>
      <c r="H354">
        <v>5.6641179650825752E-4</v>
      </c>
      <c r="I354" t="s">
        <v>15</v>
      </c>
    </row>
    <row r="355" spans="1:9" x14ac:dyDescent="0.25">
      <c r="A355" s="1">
        <v>45762.833333333336</v>
      </c>
      <c r="B355">
        <v>7.8</v>
      </c>
      <c r="C355">
        <v>58</v>
      </c>
      <c r="D355">
        <v>49</v>
      </c>
      <c r="E355">
        <v>88.45</v>
      </c>
      <c r="F355">
        <v>356</v>
      </c>
      <c r="G355">
        <v>88.3</v>
      </c>
      <c r="H355">
        <v>1.6973129958799279E-3</v>
      </c>
      <c r="I355" t="s">
        <v>15</v>
      </c>
    </row>
    <row r="356" spans="1:9" x14ac:dyDescent="0.25">
      <c r="A356" s="1">
        <v>45762.875</v>
      </c>
      <c r="B356">
        <v>5.6</v>
      </c>
      <c r="C356">
        <v>71</v>
      </c>
      <c r="D356">
        <v>39</v>
      </c>
      <c r="E356">
        <v>88.57</v>
      </c>
      <c r="F356">
        <v>357</v>
      </c>
      <c r="G356">
        <v>88.45</v>
      </c>
      <c r="H356">
        <v>1.355779215697285E-3</v>
      </c>
      <c r="I356" t="s">
        <v>15</v>
      </c>
    </row>
    <row r="357" spans="1:9" x14ac:dyDescent="0.25">
      <c r="A357" s="1">
        <v>45762.916666666664</v>
      </c>
      <c r="B357">
        <v>4.7</v>
      </c>
      <c r="C357">
        <v>73</v>
      </c>
      <c r="D357">
        <v>27</v>
      </c>
      <c r="E357">
        <v>88.71</v>
      </c>
      <c r="F357">
        <v>358</v>
      </c>
      <c r="G357">
        <v>88.57</v>
      </c>
      <c r="H357">
        <v>1.5794227110038108E-3</v>
      </c>
      <c r="I357" t="s">
        <v>15</v>
      </c>
    </row>
    <row r="358" spans="1:9" x14ac:dyDescent="0.25">
      <c r="A358" s="1">
        <v>45762.958333333336</v>
      </c>
      <c r="B358">
        <v>3.5</v>
      </c>
      <c r="C358">
        <v>76</v>
      </c>
      <c r="D358">
        <v>26</v>
      </c>
      <c r="E358">
        <v>88.68</v>
      </c>
      <c r="F358">
        <v>359</v>
      </c>
      <c r="G358">
        <v>88.71</v>
      </c>
      <c r="H358">
        <v>-3.3823778438464542E-4</v>
      </c>
      <c r="I358" t="s">
        <v>15</v>
      </c>
    </row>
    <row r="359" spans="1:9" x14ac:dyDescent="0.25">
      <c r="A359" s="1">
        <v>45763</v>
      </c>
      <c r="B359">
        <v>3.6</v>
      </c>
      <c r="C359">
        <v>73</v>
      </c>
      <c r="D359">
        <v>24</v>
      </c>
      <c r="E359">
        <v>88.78</v>
      </c>
      <c r="F359">
        <v>360</v>
      </c>
      <c r="G359">
        <v>88.68</v>
      </c>
      <c r="H359">
        <v>1.1270146577783214E-3</v>
      </c>
      <c r="I359" t="s">
        <v>15</v>
      </c>
    </row>
    <row r="360" spans="1:9" x14ac:dyDescent="0.25">
      <c r="A360" s="1">
        <v>45763.041666666664</v>
      </c>
      <c r="B360">
        <v>3.3</v>
      </c>
      <c r="C360">
        <v>68</v>
      </c>
      <c r="D360">
        <v>30</v>
      </c>
      <c r="E360">
        <v>88.82</v>
      </c>
      <c r="F360">
        <v>361</v>
      </c>
      <c r="G360">
        <v>88.78</v>
      </c>
      <c r="H360">
        <v>4.5045045806686512E-4</v>
      </c>
      <c r="I360" t="s">
        <v>15</v>
      </c>
    </row>
    <row r="361" spans="1:9" x14ac:dyDescent="0.25">
      <c r="A361" s="1">
        <v>45763.083333333336</v>
      </c>
      <c r="B361">
        <v>1.5</v>
      </c>
      <c r="C361">
        <v>72</v>
      </c>
      <c r="D361">
        <v>20</v>
      </c>
      <c r="E361">
        <v>88.87</v>
      </c>
      <c r="F361">
        <v>362</v>
      </c>
      <c r="G361">
        <v>88.82</v>
      </c>
      <c r="H361">
        <v>5.6277788642768059E-4</v>
      </c>
      <c r="I361" t="s">
        <v>15</v>
      </c>
    </row>
    <row r="362" spans="1:9" x14ac:dyDescent="0.25">
      <c r="A362" s="1">
        <v>45763.125</v>
      </c>
      <c r="B362">
        <v>1.1000000000000001</v>
      </c>
      <c r="C362">
        <v>52</v>
      </c>
      <c r="D362">
        <v>27</v>
      </c>
      <c r="E362">
        <v>88.89</v>
      </c>
      <c r="F362">
        <v>363</v>
      </c>
      <c r="G362">
        <v>88.87</v>
      </c>
      <c r="H362">
        <v>2.2502250319960724E-4</v>
      </c>
      <c r="I362" t="s">
        <v>15</v>
      </c>
    </row>
    <row r="363" spans="1:9" x14ac:dyDescent="0.25">
      <c r="A363" s="1">
        <v>45763.166666666664</v>
      </c>
      <c r="B363">
        <v>0.7</v>
      </c>
      <c r="C363">
        <v>52</v>
      </c>
      <c r="D363">
        <v>28</v>
      </c>
      <c r="E363">
        <v>88.92</v>
      </c>
      <c r="F363">
        <v>364</v>
      </c>
      <c r="G363">
        <v>88.89</v>
      </c>
      <c r="H363">
        <v>3.374388424122416E-4</v>
      </c>
      <c r="I363" t="s">
        <v>15</v>
      </c>
    </row>
    <row r="364" spans="1:9" x14ac:dyDescent="0.25">
      <c r="A364" s="1">
        <v>45763.208333333336</v>
      </c>
      <c r="B364">
        <v>0.6</v>
      </c>
      <c r="C364">
        <v>61</v>
      </c>
      <c r="D364">
        <v>28</v>
      </c>
      <c r="E364">
        <v>88.96</v>
      </c>
      <c r="F364">
        <v>365</v>
      </c>
      <c r="G364">
        <v>88.92</v>
      </c>
      <c r="H364">
        <v>4.4974140627630928E-4</v>
      </c>
      <c r="I364" t="s">
        <v>15</v>
      </c>
    </row>
    <row r="365" spans="1:9" x14ac:dyDescent="0.25">
      <c r="A365" s="1">
        <v>45763.25</v>
      </c>
      <c r="B365">
        <v>0.1</v>
      </c>
      <c r="C365">
        <v>68</v>
      </c>
      <c r="D365">
        <v>23</v>
      </c>
      <c r="E365">
        <v>88.99</v>
      </c>
      <c r="F365">
        <v>366</v>
      </c>
      <c r="G365">
        <v>88.96</v>
      </c>
      <c r="H365">
        <v>3.3717336649860384E-4</v>
      </c>
      <c r="I365" t="s">
        <v>15</v>
      </c>
    </row>
    <row r="366" spans="1:9" x14ac:dyDescent="0.25">
      <c r="A366" s="1">
        <v>45763.291666666664</v>
      </c>
      <c r="B366">
        <v>0.2</v>
      </c>
      <c r="C366">
        <v>63</v>
      </c>
      <c r="D366">
        <v>28</v>
      </c>
      <c r="E366">
        <v>89</v>
      </c>
      <c r="F366">
        <v>367</v>
      </c>
      <c r="G366">
        <v>88.99</v>
      </c>
      <c r="H366">
        <v>1.1236586336907815E-4</v>
      </c>
      <c r="I366" t="s">
        <v>15</v>
      </c>
    </row>
    <row r="367" spans="1:9" x14ac:dyDescent="0.25">
      <c r="A367" s="1">
        <v>45763.333333333336</v>
      </c>
      <c r="B367">
        <v>1.7</v>
      </c>
      <c r="C367">
        <v>51</v>
      </c>
      <c r="D367">
        <v>30</v>
      </c>
      <c r="E367">
        <v>89.03</v>
      </c>
      <c r="F367">
        <v>368</v>
      </c>
      <c r="G367">
        <v>89</v>
      </c>
      <c r="H367">
        <v>3.3702185343999967E-4</v>
      </c>
      <c r="I367" t="s">
        <v>15</v>
      </c>
    </row>
    <row r="368" spans="1:9" x14ac:dyDescent="0.25">
      <c r="A368" s="1">
        <v>45763.375</v>
      </c>
      <c r="B368">
        <v>3.3</v>
      </c>
      <c r="C368">
        <v>41</v>
      </c>
      <c r="D368">
        <v>31</v>
      </c>
      <c r="E368">
        <v>89.02</v>
      </c>
      <c r="F368">
        <v>369</v>
      </c>
      <c r="G368">
        <v>89.03</v>
      </c>
      <c r="H368">
        <v>-1.1232799787163711E-4</v>
      </c>
      <c r="I368" t="s">
        <v>15</v>
      </c>
    </row>
    <row r="369" spans="1:9" x14ac:dyDescent="0.25">
      <c r="A369" s="1">
        <v>45763.416666666664</v>
      </c>
      <c r="B369">
        <v>3.6</v>
      </c>
      <c r="C369">
        <v>36</v>
      </c>
      <c r="D369">
        <v>35</v>
      </c>
      <c r="E369">
        <v>89.03</v>
      </c>
      <c r="F369">
        <v>370</v>
      </c>
      <c r="G369">
        <v>89.02</v>
      </c>
      <c r="H369">
        <v>1.1232799787161064E-4</v>
      </c>
      <c r="I369" t="s">
        <v>15</v>
      </c>
    </row>
    <row r="370" spans="1:9" x14ac:dyDescent="0.25">
      <c r="A370" s="1">
        <v>45763.458333333336</v>
      </c>
      <c r="B370">
        <v>4.7</v>
      </c>
      <c r="C370">
        <v>31</v>
      </c>
      <c r="D370">
        <v>32</v>
      </c>
      <c r="E370">
        <v>89.03</v>
      </c>
      <c r="F370">
        <v>371</v>
      </c>
      <c r="G370">
        <v>89.03</v>
      </c>
      <c r="H370">
        <v>0</v>
      </c>
      <c r="I370" t="s">
        <v>15</v>
      </c>
    </row>
    <row r="371" spans="1:9" x14ac:dyDescent="0.25">
      <c r="A371" s="1">
        <v>45763.5</v>
      </c>
      <c r="B371">
        <v>5</v>
      </c>
      <c r="C371">
        <v>29</v>
      </c>
      <c r="D371">
        <v>41</v>
      </c>
      <c r="E371">
        <v>89.01</v>
      </c>
      <c r="F371">
        <v>372</v>
      </c>
      <c r="G371">
        <v>89.03</v>
      </c>
      <c r="H371">
        <v>-2.2466861473963785E-4</v>
      </c>
      <c r="I371" t="s">
        <v>15</v>
      </c>
    </row>
    <row r="372" spans="1:9" x14ac:dyDescent="0.25">
      <c r="A372" s="1">
        <v>45763.541666666664</v>
      </c>
      <c r="B372">
        <v>4.8</v>
      </c>
      <c r="C372">
        <v>31</v>
      </c>
      <c r="D372">
        <v>29</v>
      </c>
      <c r="E372">
        <v>89.02</v>
      </c>
      <c r="F372">
        <v>373</v>
      </c>
      <c r="G372">
        <v>89.01</v>
      </c>
      <c r="H372">
        <v>1.1234061686803195E-4</v>
      </c>
      <c r="I372" t="s">
        <v>15</v>
      </c>
    </row>
    <row r="373" spans="1:9" x14ac:dyDescent="0.25">
      <c r="A373" s="1">
        <v>45763.583333333336</v>
      </c>
      <c r="B373">
        <v>5.2</v>
      </c>
      <c r="C373">
        <v>24</v>
      </c>
      <c r="D373">
        <v>39</v>
      </c>
      <c r="E373">
        <v>89.03</v>
      </c>
      <c r="F373">
        <v>374</v>
      </c>
      <c r="G373">
        <v>89.02</v>
      </c>
      <c r="H373">
        <v>1.1232799787161064E-4</v>
      </c>
      <c r="I373" t="s">
        <v>15</v>
      </c>
    </row>
    <row r="374" spans="1:9" x14ac:dyDescent="0.25">
      <c r="A374" s="1">
        <v>45763.625</v>
      </c>
      <c r="B374">
        <v>5</v>
      </c>
      <c r="C374">
        <v>30</v>
      </c>
      <c r="D374">
        <v>35</v>
      </c>
      <c r="E374">
        <v>89.04</v>
      </c>
      <c r="F374">
        <v>375</v>
      </c>
      <c r="G374">
        <v>89.03</v>
      </c>
      <c r="H374">
        <v>1.123153817095552E-4</v>
      </c>
      <c r="I374" t="s">
        <v>15</v>
      </c>
    </row>
    <row r="375" spans="1:9" x14ac:dyDescent="0.25">
      <c r="A375" s="1">
        <v>45763.666666666664</v>
      </c>
      <c r="B375">
        <v>5.2</v>
      </c>
      <c r="C375">
        <v>32</v>
      </c>
      <c r="D375">
        <v>35</v>
      </c>
      <c r="E375">
        <v>89.07</v>
      </c>
      <c r="F375">
        <v>376</v>
      </c>
      <c r="G375">
        <v>89.04</v>
      </c>
      <c r="H375">
        <v>3.3687047648853279E-4</v>
      </c>
      <c r="I375" t="s">
        <v>15</v>
      </c>
    </row>
    <row r="376" spans="1:9" x14ac:dyDescent="0.25">
      <c r="A376" s="1">
        <v>45763.708333333336</v>
      </c>
      <c r="B376">
        <v>5.7</v>
      </c>
      <c r="C376">
        <v>29</v>
      </c>
      <c r="D376">
        <v>25</v>
      </c>
      <c r="E376">
        <v>89.08</v>
      </c>
      <c r="F376">
        <v>377</v>
      </c>
      <c r="G376">
        <v>89.07</v>
      </c>
      <c r="H376">
        <v>1.1226494538878665E-4</v>
      </c>
      <c r="I376" t="s">
        <v>15</v>
      </c>
    </row>
    <row r="377" spans="1:9" x14ac:dyDescent="0.25">
      <c r="A377" s="1">
        <v>45763.75</v>
      </c>
      <c r="B377">
        <v>6</v>
      </c>
      <c r="C377">
        <v>24</v>
      </c>
      <c r="D377">
        <v>31</v>
      </c>
      <c r="E377">
        <v>89.1</v>
      </c>
      <c r="F377">
        <v>378</v>
      </c>
      <c r="G377">
        <v>89.08</v>
      </c>
      <c r="H377">
        <v>2.244920875966039E-4</v>
      </c>
      <c r="I377" t="s">
        <v>15</v>
      </c>
    </row>
    <row r="378" spans="1:9" x14ac:dyDescent="0.25">
      <c r="A378" s="1">
        <v>45763.791666666664</v>
      </c>
      <c r="B378">
        <v>5.5</v>
      </c>
      <c r="C378">
        <v>23</v>
      </c>
      <c r="D378">
        <v>18</v>
      </c>
      <c r="E378">
        <v>89.13</v>
      </c>
      <c r="F378">
        <v>379</v>
      </c>
      <c r="G378">
        <v>89.1</v>
      </c>
      <c r="H378">
        <v>3.3664366586230477E-4</v>
      </c>
      <c r="I378" t="s">
        <v>15</v>
      </c>
    </row>
    <row r="379" spans="1:9" x14ac:dyDescent="0.25">
      <c r="A379" s="1">
        <v>45763.833333333336</v>
      </c>
      <c r="B379">
        <v>4.9000000000000004</v>
      </c>
      <c r="C379">
        <v>24</v>
      </c>
      <c r="D379">
        <v>21</v>
      </c>
      <c r="E379">
        <v>89.2</v>
      </c>
      <c r="F379">
        <v>380</v>
      </c>
      <c r="G379">
        <v>89.13</v>
      </c>
      <c r="H379">
        <v>7.8506144333775603E-4</v>
      </c>
      <c r="I379" t="s">
        <v>15</v>
      </c>
    </row>
    <row r="380" spans="1:9" x14ac:dyDescent="0.25">
      <c r="A380" s="1">
        <v>45763.875</v>
      </c>
      <c r="B380">
        <v>2.8</v>
      </c>
      <c r="C380">
        <v>30</v>
      </c>
      <c r="D380">
        <v>13</v>
      </c>
      <c r="E380">
        <v>89.25</v>
      </c>
      <c r="F380">
        <v>381</v>
      </c>
      <c r="G380">
        <v>89.2</v>
      </c>
      <c r="H380">
        <v>5.6038107378468289E-4</v>
      </c>
      <c r="I380" t="s">
        <v>15</v>
      </c>
    </row>
    <row r="381" spans="1:9" x14ac:dyDescent="0.25">
      <c r="A381" s="1">
        <v>45763.916666666664</v>
      </c>
      <c r="B381">
        <v>2.7</v>
      </c>
      <c r="C381">
        <v>31</v>
      </c>
      <c r="D381">
        <v>15</v>
      </c>
      <c r="E381">
        <v>89.28</v>
      </c>
      <c r="F381">
        <v>382</v>
      </c>
      <c r="G381">
        <v>89.25</v>
      </c>
      <c r="H381">
        <v>3.3607797325239307E-4</v>
      </c>
      <c r="I381" t="s">
        <v>15</v>
      </c>
    </row>
    <row r="382" spans="1:9" x14ac:dyDescent="0.25">
      <c r="A382" s="1">
        <v>45763.958333333336</v>
      </c>
      <c r="B382">
        <v>1.3</v>
      </c>
      <c r="C382">
        <v>33</v>
      </c>
      <c r="D382">
        <v>13</v>
      </c>
      <c r="E382">
        <v>89.27</v>
      </c>
      <c r="F382">
        <v>383</v>
      </c>
      <c r="G382">
        <v>89.28</v>
      </c>
      <c r="H382">
        <v>-1.1201344173015922E-4</v>
      </c>
      <c r="I382" t="s">
        <v>15</v>
      </c>
    </row>
    <row r="383" spans="1:9" x14ac:dyDescent="0.25">
      <c r="A383" s="1">
        <v>45764</v>
      </c>
      <c r="B383">
        <v>1</v>
      </c>
      <c r="C383">
        <v>38</v>
      </c>
      <c r="D383">
        <v>12</v>
      </c>
      <c r="E383">
        <v>89.26</v>
      </c>
      <c r="F383">
        <v>384</v>
      </c>
      <c r="G383">
        <v>89.27</v>
      </c>
      <c r="H383">
        <v>-1.1202599014673629E-4</v>
      </c>
      <c r="I383" t="s">
        <v>15</v>
      </c>
    </row>
    <row r="384" spans="1:9" x14ac:dyDescent="0.25">
      <c r="A384" s="1">
        <v>45764.041666666664</v>
      </c>
      <c r="B384">
        <v>0.3</v>
      </c>
      <c r="C384">
        <v>41</v>
      </c>
      <c r="D384">
        <v>9</v>
      </c>
      <c r="E384">
        <v>89.23</v>
      </c>
      <c r="F384">
        <v>385</v>
      </c>
      <c r="G384">
        <v>89.26</v>
      </c>
      <c r="H384">
        <v>-3.3615328906377883E-4</v>
      </c>
      <c r="I384" t="s">
        <v>15</v>
      </c>
    </row>
    <row r="385" spans="1:9" x14ac:dyDescent="0.25">
      <c r="A385" s="1">
        <v>45764.083333333336</v>
      </c>
      <c r="B385">
        <v>0.3</v>
      </c>
      <c r="C385">
        <v>41</v>
      </c>
      <c r="D385">
        <v>9</v>
      </c>
      <c r="E385">
        <v>89.18</v>
      </c>
      <c r="F385">
        <v>386</v>
      </c>
      <c r="G385">
        <v>89.23</v>
      </c>
      <c r="H385">
        <v>-5.6050671272939352E-4</v>
      </c>
      <c r="I385" t="s">
        <v>15</v>
      </c>
    </row>
    <row r="386" spans="1:9" x14ac:dyDescent="0.25">
      <c r="A386" s="1">
        <v>45764.125</v>
      </c>
      <c r="B386">
        <v>1.2</v>
      </c>
      <c r="C386">
        <v>38</v>
      </c>
      <c r="D386">
        <v>8</v>
      </c>
      <c r="E386">
        <v>89.14</v>
      </c>
      <c r="F386">
        <v>387</v>
      </c>
      <c r="G386">
        <v>89.18</v>
      </c>
      <c r="H386">
        <v>-4.4863168092089731E-4</v>
      </c>
      <c r="I386" t="s">
        <v>15</v>
      </c>
    </row>
    <row r="387" spans="1:9" x14ac:dyDescent="0.25">
      <c r="A387" s="1">
        <v>45764.166666666664</v>
      </c>
      <c r="B387">
        <v>-2.5</v>
      </c>
      <c r="C387">
        <v>54</v>
      </c>
      <c r="D387">
        <v>6</v>
      </c>
      <c r="E387">
        <v>89.15</v>
      </c>
      <c r="F387">
        <v>388</v>
      </c>
      <c r="G387">
        <v>89.14</v>
      </c>
      <c r="H387">
        <v>1.1217679073979958E-4</v>
      </c>
      <c r="I387" t="s">
        <v>15</v>
      </c>
    </row>
    <row r="388" spans="1:9" x14ac:dyDescent="0.25">
      <c r="A388" s="1">
        <v>45764.208333333336</v>
      </c>
      <c r="B388">
        <v>-0.8</v>
      </c>
      <c r="C388">
        <v>45</v>
      </c>
      <c r="D388">
        <v>4</v>
      </c>
      <c r="E388">
        <v>89.14</v>
      </c>
      <c r="F388">
        <v>389</v>
      </c>
      <c r="G388">
        <v>89.15</v>
      </c>
      <c r="H388">
        <v>-1.1217679073972408E-4</v>
      </c>
      <c r="I388" t="s">
        <v>15</v>
      </c>
    </row>
    <row r="389" spans="1:9" x14ac:dyDescent="0.25">
      <c r="A389" s="1">
        <v>45764.25</v>
      </c>
      <c r="B389">
        <v>0.1</v>
      </c>
      <c r="C389">
        <v>40</v>
      </c>
      <c r="D389">
        <v>12</v>
      </c>
      <c r="E389">
        <v>89.14</v>
      </c>
      <c r="F389">
        <v>390</v>
      </c>
      <c r="G389">
        <v>89.14</v>
      </c>
      <c r="H389">
        <v>0</v>
      </c>
      <c r="I389" t="s">
        <v>15</v>
      </c>
    </row>
    <row r="390" spans="1:9" x14ac:dyDescent="0.25">
      <c r="A390" s="1">
        <v>45764.291666666664</v>
      </c>
      <c r="B390">
        <v>1.1000000000000001</v>
      </c>
      <c r="C390">
        <v>40</v>
      </c>
      <c r="D390">
        <v>18</v>
      </c>
      <c r="E390">
        <v>89.19</v>
      </c>
      <c r="F390">
        <v>391</v>
      </c>
      <c r="G390">
        <v>89.14</v>
      </c>
      <c r="H390">
        <v>5.6075815970630988E-4</v>
      </c>
      <c r="I390" t="s">
        <v>15</v>
      </c>
    </row>
    <row r="391" spans="1:9" x14ac:dyDescent="0.25">
      <c r="A391" s="1">
        <v>45764.333333333336</v>
      </c>
      <c r="B391">
        <v>0.6</v>
      </c>
      <c r="C391">
        <v>44</v>
      </c>
      <c r="D391">
        <v>23</v>
      </c>
      <c r="E391">
        <v>89.28</v>
      </c>
      <c r="F391">
        <v>392</v>
      </c>
      <c r="G391">
        <v>89.19</v>
      </c>
      <c r="H391">
        <v>1.0085729548847497E-3</v>
      </c>
      <c r="I391" t="s">
        <v>15</v>
      </c>
    </row>
    <row r="392" spans="1:9" x14ac:dyDescent="0.25">
      <c r="A392" s="1">
        <v>45764.375</v>
      </c>
      <c r="B392">
        <v>0.9</v>
      </c>
      <c r="C392">
        <v>50</v>
      </c>
      <c r="D392">
        <v>19</v>
      </c>
      <c r="E392">
        <v>89.28</v>
      </c>
      <c r="F392">
        <v>393</v>
      </c>
      <c r="G392">
        <v>89.28</v>
      </c>
      <c r="H392">
        <v>0</v>
      </c>
      <c r="I392" t="s">
        <v>15</v>
      </c>
    </row>
    <row r="393" spans="1:9" x14ac:dyDescent="0.25">
      <c r="A393" s="1">
        <v>45764.416666666664</v>
      </c>
      <c r="B393">
        <v>2.5</v>
      </c>
      <c r="C393">
        <v>51</v>
      </c>
      <c r="D393">
        <v>30</v>
      </c>
      <c r="E393">
        <v>89.29</v>
      </c>
      <c r="F393">
        <v>394</v>
      </c>
      <c r="G393">
        <v>89.28</v>
      </c>
      <c r="H393">
        <v>1.1200089612429436E-4</v>
      </c>
      <c r="I393" t="s">
        <v>15</v>
      </c>
    </row>
    <row r="394" spans="1:9" x14ac:dyDescent="0.25">
      <c r="A394" s="1">
        <v>45764.458333333336</v>
      </c>
      <c r="B394">
        <v>2.6</v>
      </c>
      <c r="C394">
        <v>54</v>
      </c>
      <c r="D394">
        <v>26</v>
      </c>
      <c r="E394">
        <v>89.32</v>
      </c>
      <c r="F394">
        <v>395</v>
      </c>
      <c r="G394">
        <v>89.29</v>
      </c>
      <c r="H394">
        <v>3.3592744283185725E-4</v>
      </c>
      <c r="I394" t="s">
        <v>15</v>
      </c>
    </row>
    <row r="395" spans="1:9" x14ac:dyDescent="0.25">
      <c r="A395" s="1">
        <v>45764.5</v>
      </c>
      <c r="B395">
        <v>4.2</v>
      </c>
      <c r="C395">
        <v>46</v>
      </c>
      <c r="D395">
        <v>27</v>
      </c>
      <c r="E395">
        <v>89.31</v>
      </c>
      <c r="F395">
        <v>396</v>
      </c>
      <c r="G395">
        <v>89.32</v>
      </c>
      <c r="H395">
        <v>-1.1196327616232074E-4</v>
      </c>
      <c r="I395" t="s">
        <v>15</v>
      </c>
    </row>
    <row r="396" spans="1:9" x14ac:dyDescent="0.25">
      <c r="A396" s="1">
        <v>45764.541666666664</v>
      </c>
      <c r="B396">
        <v>4.2</v>
      </c>
      <c r="C396">
        <v>36</v>
      </c>
      <c r="D396">
        <v>30</v>
      </c>
      <c r="E396">
        <v>89.28</v>
      </c>
      <c r="F396">
        <v>397</v>
      </c>
      <c r="G396">
        <v>89.31</v>
      </c>
      <c r="H396">
        <v>-3.3596506279385814E-4</v>
      </c>
      <c r="I396" t="s">
        <v>15</v>
      </c>
    </row>
    <row r="397" spans="1:9" x14ac:dyDescent="0.25">
      <c r="A397" s="1">
        <v>45764.583333333336</v>
      </c>
      <c r="B397">
        <v>5.3</v>
      </c>
      <c r="C397">
        <v>42</v>
      </c>
      <c r="D397">
        <v>28</v>
      </c>
      <c r="E397">
        <v>89.31</v>
      </c>
      <c r="F397">
        <v>398</v>
      </c>
      <c r="G397">
        <v>89.28</v>
      </c>
      <c r="H397">
        <v>3.3596506279381656E-4</v>
      </c>
      <c r="I397" t="s">
        <v>15</v>
      </c>
    </row>
    <row r="398" spans="1:9" x14ac:dyDescent="0.25">
      <c r="A398" s="1">
        <v>45764.625</v>
      </c>
      <c r="B398">
        <v>6.4</v>
      </c>
      <c r="C398">
        <v>31</v>
      </c>
      <c r="D398">
        <v>27</v>
      </c>
      <c r="E398">
        <v>89.29</v>
      </c>
      <c r="F398">
        <v>399</v>
      </c>
      <c r="G398">
        <v>89.31</v>
      </c>
      <c r="H398">
        <v>-2.2396416666962393E-4</v>
      </c>
      <c r="I398" t="s">
        <v>15</v>
      </c>
    </row>
    <row r="399" spans="1:9" x14ac:dyDescent="0.25">
      <c r="A399" s="1">
        <v>45764.666666666664</v>
      </c>
      <c r="B399">
        <v>6.3</v>
      </c>
      <c r="C399">
        <v>30</v>
      </c>
      <c r="D399">
        <v>32</v>
      </c>
      <c r="E399">
        <v>89.28</v>
      </c>
      <c r="F399">
        <v>400</v>
      </c>
      <c r="G399">
        <v>89.29</v>
      </c>
      <c r="H399">
        <v>-1.1200089612425089E-4</v>
      </c>
      <c r="I399" t="s">
        <v>15</v>
      </c>
    </row>
    <row r="400" spans="1:9" x14ac:dyDescent="0.25">
      <c r="A400" s="1">
        <v>45764.708333333336</v>
      </c>
      <c r="B400">
        <v>6.8</v>
      </c>
      <c r="C400">
        <v>27</v>
      </c>
      <c r="D400">
        <v>18</v>
      </c>
      <c r="E400">
        <v>89.26</v>
      </c>
      <c r="F400">
        <v>401</v>
      </c>
      <c r="G400">
        <v>89.28</v>
      </c>
      <c r="H400">
        <v>-2.2403943187694009E-4</v>
      </c>
      <c r="I400" t="s">
        <v>15</v>
      </c>
    </row>
    <row r="401" spans="1:9" x14ac:dyDescent="0.25">
      <c r="A401" s="1">
        <v>45764.75</v>
      </c>
      <c r="B401">
        <v>6.6</v>
      </c>
      <c r="C401">
        <v>26</v>
      </c>
      <c r="D401">
        <v>16</v>
      </c>
      <c r="E401">
        <v>89.27</v>
      </c>
      <c r="F401">
        <v>402</v>
      </c>
      <c r="G401">
        <v>89.26</v>
      </c>
      <c r="H401">
        <v>1.1202599014676933E-4</v>
      </c>
      <c r="I401" t="s">
        <v>15</v>
      </c>
    </row>
    <row r="402" spans="1:9" x14ac:dyDescent="0.25">
      <c r="A402" s="1">
        <v>45764.791666666664</v>
      </c>
      <c r="B402">
        <v>5</v>
      </c>
      <c r="C402">
        <v>30</v>
      </c>
      <c r="D402">
        <v>18</v>
      </c>
      <c r="E402">
        <v>89.27</v>
      </c>
      <c r="F402">
        <v>403</v>
      </c>
      <c r="G402">
        <v>89.27</v>
      </c>
      <c r="H402">
        <v>0</v>
      </c>
      <c r="I402" t="s">
        <v>15</v>
      </c>
    </row>
    <row r="403" spans="1:9" x14ac:dyDescent="0.25">
      <c r="A403" s="1">
        <v>45764.833333333336</v>
      </c>
      <c r="B403">
        <v>2.7</v>
      </c>
      <c r="C403">
        <v>35</v>
      </c>
      <c r="D403">
        <v>7</v>
      </c>
      <c r="E403">
        <v>89.3</v>
      </c>
      <c r="F403">
        <v>404</v>
      </c>
      <c r="G403">
        <v>89.27</v>
      </c>
      <c r="H403">
        <v>3.3600269118278382E-4</v>
      </c>
      <c r="I403" t="s">
        <v>15</v>
      </c>
    </row>
    <row r="404" spans="1:9" x14ac:dyDescent="0.25">
      <c r="A404" s="1">
        <v>45764.875</v>
      </c>
      <c r="B404">
        <v>3.4</v>
      </c>
      <c r="C404">
        <v>33</v>
      </c>
      <c r="D404">
        <v>0</v>
      </c>
      <c r="E404">
        <v>89.34</v>
      </c>
      <c r="F404">
        <v>405</v>
      </c>
      <c r="G404">
        <v>89.3</v>
      </c>
      <c r="H404">
        <v>4.4782804151940737E-4</v>
      </c>
      <c r="I404" t="s">
        <v>15</v>
      </c>
    </row>
    <row r="405" spans="1:9" x14ac:dyDescent="0.25">
      <c r="A405" s="1">
        <v>45764.916666666664</v>
      </c>
      <c r="B405">
        <v>0.9</v>
      </c>
      <c r="C405">
        <v>42</v>
      </c>
      <c r="D405">
        <v>0</v>
      </c>
      <c r="E405">
        <v>89.35</v>
      </c>
      <c r="F405">
        <v>406</v>
      </c>
      <c r="G405">
        <v>89.34</v>
      </c>
      <c r="H405">
        <v>1.1192568146428296E-4</v>
      </c>
      <c r="I405" t="s">
        <v>15</v>
      </c>
    </row>
    <row r="406" spans="1:9" x14ac:dyDescent="0.25">
      <c r="A406" s="1">
        <v>45764.958333333336</v>
      </c>
      <c r="B406">
        <v>-0.7</v>
      </c>
      <c r="C406">
        <v>50</v>
      </c>
      <c r="D406">
        <v>0</v>
      </c>
      <c r="E406">
        <v>89.33</v>
      </c>
      <c r="F406">
        <v>407</v>
      </c>
      <c r="G406">
        <v>89.35</v>
      </c>
      <c r="H406">
        <v>-2.238638916893294E-4</v>
      </c>
      <c r="I406" t="s">
        <v>15</v>
      </c>
    </row>
    <row r="407" spans="1:9" x14ac:dyDescent="0.25">
      <c r="A407" s="1">
        <v>45765</v>
      </c>
      <c r="B407">
        <v>-2.6</v>
      </c>
      <c r="C407">
        <v>55</v>
      </c>
      <c r="D407">
        <v>4</v>
      </c>
      <c r="E407">
        <v>89.33</v>
      </c>
      <c r="F407">
        <v>408</v>
      </c>
      <c r="G407">
        <v>89.33</v>
      </c>
      <c r="H407">
        <v>0</v>
      </c>
      <c r="I407" t="s">
        <v>15</v>
      </c>
    </row>
    <row r="408" spans="1:9" x14ac:dyDescent="0.25">
      <c r="A408" s="1">
        <v>45765.041666666664</v>
      </c>
      <c r="B408">
        <v>-2.2999999999999998</v>
      </c>
      <c r="C408">
        <v>52</v>
      </c>
      <c r="D408">
        <v>0</v>
      </c>
      <c r="E408">
        <v>89.3</v>
      </c>
      <c r="F408">
        <v>409</v>
      </c>
      <c r="G408">
        <v>89.33</v>
      </c>
      <c r="H408">
        <v>-3.3588983129431233E-4</v>
      </c>
      <c r="I408" t="s">
        <v>15</v>
      </c>
    </row>
    <row r="409" spans="1:9" x14ac:dyDescent="0.25">
      <c r="A409" s="1">
        <v>45765.083333333336</v>
      </c>
      <c r="B409">
        <v>-3.6</v>
      </c>
      <c r="C409">
        <v>57</v>
      </c>
      <c r="D409">
        <v>0</v>
      </c>
      <c r="E409">
        <v>89.27</v>
      </c>
      <c r="F409">
        <v>410</v>
      </c>
      <c r="G409">
        <v>89.3</v>
      </c>
      <c r="H409">
        <v>-3.3600269118267149E-4</v>
      </c>
      <c r="I409" t="s">
        <v>15</v>
      </c>
    </row>
    <row r="410" spans="1:9" x14ac:dyDescent="0.25">
      <c r="A410" s="1">
        <v>45765.125</v>
      </c>
      <c r="B410">
        <v>-3.2</v>
      </c>
      <c r="C410">
        <v>55</v>
      </c>
      <c r="D410">
        <v>4</v>
      </c>
      <c r="E410">
        <v>89.22</v>
      </c>
      <c r="F410">
        <v>411</v>
      </c>
      <c r="G410">
        <v>89.27</v>
      </c>
      <c r="H410">
        <v>-5.6025549115199652E-4</v>
      </c>
      <c r="I410" t="s">
        <v>15</v>
      </c>
    </row>
    <row r="411" spans="1:9" x14ac:dyDescent="0.25">
      <c r="A411" s="1">
        <v>45765.166666666664</v>
      </c>
      <c r="B411">
        <v>-4.4000000000000004</v>
      </c>
      <c r="C411">
        <v>63</v>
      </c>
      <c r="D411">
        <v>4</v>
      </c>
      <c r="E411">
        <v>89.19</v>
      </c>
      <c r="F411">
        <v>412</v>
      </c>
      <c r="G411">
        <v>89.22</v>
      </c>
      <c r="H411">
        <v>-3.363040220027682E-4</v>
      </c>
      <c r="I411" t="s">
        <v>15</v>
      </c>
    </row>
    <row r="412" spans="1:9" x14ac:dyDescent="0.25">
      <c r="A412" s="1">
        <v>45765.208333333336</v>
      </c>
      <c r="B412">
        <v>-4</v>
      </c>
      <c r="C412">
        <v>59</v>
      </c>
      <c r="D412">
        <v>4</v>
      </c>
      <c r="E412">
        <v>89.16</v>
      </c>
      <c r="F412">
        <v>413</v>
      </c>
      <c r="G412">
        <v>89.19</v>
      </c>
      <c r="H412">
        <v>-3.3641716044795374E-4</v>
      </c>
      <c r="I412" t="s">
        <v>15</v>
      </c>
    </row>
    <row r="413" spans="1:9" x14ac:dyDescent="0.25">
      <c r="A413" s="1">
        <v>45765.25</v>
      </c>
      <c r="B413">
        <v>-3.7</v>
      </c>
      <c r="C413">
        <v>60</v>
      </c>
      <c r="D413">
        <v>4</v>
      </c>
      <c r="E413">
        <v>89.15</v>
      </c>
      <c r="F413">
        <v>414</v>
      </c>
      <c r="G413">
        <v>89.16</v>
      </c>
      <c r="H413">
        <v>-1.1216420851861086E-4</v>
      </c>
      <c r="I413" t="s">
        <v>15</v>
      </c>
    </row>
    <row r="414" spans="1:9" x14ac:dyDescent="0.25">
      <c r="A414" s="1">
        <v>45765.291666666664</v>
      </c>
      <c r="B414">
        <v>-1.2</v>
      </c>
      <c r="C414">
        <v>52</v>
      </c>
      <c r="D414">
        <v>7</v>
      </c>
      <c r="E414">
        <v>89.15</v>
      </c>
      <c r="F414">
        <v>415</v>
      </c>
      <c r="G414">
        <v>89.15</v>
      </c>
      <c r="H414">
        <v>0</v>
      </c>
      <c r="I414" t="s">
        <v>15</v>
      </c>
    </row>
    <row r="415" spans="1:9" x14ac:dyDescent="0.25">
      <c r="A415" s="1">
        <v>45765.333333333336</v>
      </c>
      <c r="B415">
        <v>1.5</v>
      </c>
      <c r="C415">
        <v>45</v>
      </c>
      <c r="D415">
        <v>9</v>
      </c>
      <c r="E415">
        <v>89.12</v>
      </c>
      <c r="F415">
        <v>416</v>
      </c>
      <c r="G415">
        <v>89.15</v>
      </c>
      <c r="H415">
        <v>-3.3656813017551466E-4</v>
      </c>
      <c r="I415" t="s">
        <v>15</v>
      </c>
    </row>
    <row r="416" spans="1:9" x14ac:dyDescent="0.25">
      <c r="A416" s="1">
        <v>45765.375</v>
      </c>
      <c r="B416">
        <v>5.2</v>
      </c>
      <c r="C416">
        <v>34</v>
      </c>
      <c r="D416">
        <v>16</v>
      </c>
      <c r="E416">
        <v>89.06</v>
      </c>
      <c r="F416">
        <v>417</v>
      </c>
      <c r="G416">
        <v>89.12</v>
      </c>
      <c r="H416">
        <v>-6.7347628541759429E-4</v>
      </c>
      <c r="I416" t="s">
        <v>15</v>
      </c>
    </row>
    <row r="417" spans="1:9" x14ac:dyDescent="0.25">
      <c r="A417" s="1">
        <v>45765.416666666664</v>
      </c>
      <c r="B417">
        <v>7.8</v>
      </c>
      <c r="C417">
        <v>30</v>
      </c>
      <c r="D417">
        <v>17</v>
      </c>
      <c r="E417">
        <v>89.01</v>
      </c>
      <c r="F417">
        <v>418</v>
      </c>
      <c r="G417">
        <v>89.06</v>
      </c>
      <c r="H417">
        <v>-5.6157692271611775E-4</v>
      </c>
      <c r="I417" t="s">
        <v>15</v>
      </c>
    </row>
    <row r="418" spans="1:9" x14ac:dyDescent="0.25">
      <c r="A418" s="1">
        <v>45765.458333333336</v>
      </c>
      <c r="B418">
        <v>10.4</v>
      </c>
      <c r="C418">
        <v>23</v>
      </c>
      <c r="D418">
        <v>11</v>
      </c>
      <c r="E418">
        <v>88.93</v>
      </c>
      <c r="F418">
        <v>419</v>
      </c>
      <c r="G418">
        <v>89.01</v>
      </c>
      <c r="H418">
        <v>-8.9917955929139158E-4</v>
      </c>
      <c r="I418" t="s">
        <v>15</v>
      </c>
    </row>
    <row r="419" spans="1:9" x14ac:dyDescent="0.25">
      <c r="A419" s="1">
        <v>45765.5</v>
      </c>
      <c r="B419">
        <v>12.4</v>
      </c>
      <c r="C419">
        <v>19</v>
      </c>
      <c r="D419">
        <v>14</v>
      </c>
      <c r="E419">
        <v>88.84</v>
      </c>
      <c r="F419">
        <v>420</v>
      </c>
      <c r="G419">
        <v>88.93</v>
      </c>
      <c r="H419">
        <v>-1.0125443853220715E-3</v>
      </c>
      <c r="I419" t="s">
        <v>15</v>
      </c>
    </row>
    <row r="420" spans="1:9" x14ac:dyDescent="0.25">
      <c r="A420" s="1">
        <v>45765.541666666664</v>
      </c>
      <c r="B420">
        <v>13.3</v>
      </c>
      <c r="C420">
        <v>17</v>
      </c>
      <c r="D420">
        <v>9</v>
      </c>
      <c r="E420">
        <v>88.76</v>
      </c>
      <c r="F420">
        <v>421</v>
      </c>
      <c r="G420">
        <v>88.84</v>
      </c>
      <c r="H420">
        <v>-9.0090096183347403E-4</v>
      </c>
      <c r="I420" t="s">
        <v>15</v>
      </c>
    </row>
    <row r="421" spans="1:9" x14ac:dyDescent="0.25">
      <c r="A421" s="1">
        <v>45765.583333333336</v>
      </c>
      <c r="B421">
        <v>15</v>
      </c>
      <c r="C421">
        <v>17</v>
      </c>
      <c r="D421">
        <v>16</v>
      </c>
      <c r="E421">
        <v>88.67</v>
      </c>
      <c r="F421">
        <v>422</v>
      </c>
      <c r="G421">
        <v>88.76</v>
      </c>
      <c r="H421">
        <v>-1.0144846724776124E-3</v>
      </c>
      <c r="I421" t="s">
        <v>15</v>
      </c>
    </row>
    <row r="422" spans="1:9" x14ac:dyDescent="0.25">
      <c r="A422" s="1">
        <v>45765.625</v>
      </c>
      <c r="B422">
        <v>15.9</v>
      </c>
      <c r="C422">
        <v>15</v>
      </c>
      <c r="D422">
        <v>21</v>
      </c>
      <c r="E422">
        <v>88.55</v>
      </c>
      <c r="F422">
        <v>423</v>
      </c>
      <c r="G422">
        <v>88.67</v>
      </c>
      <c r="H422">
        <v>-1.3542491630731594E-3</v>
      </c>
      <c r="I422" t="s">
        <v>15</v>
      </c>
    </row>
    <row r="423" spans="1:9" x14ac:dyDescent="0.25">
      <c r="A423" s="1">
        <v>45765.666666666664</v>
      </c>
      <c r="B423">
        <v>16.7</v>
      </c>
      <c r="C423">
        <v>16</v>
      </c>
      <c r="D423">
        <v>16</v>
      </c>
      <c r="E423">
        <v>88.43</v>
      </c>
      <c r="F423">
        <v>424</v>
      </c>
      <c r="G423">
        <v>88.55</v>
      </c>
      <c r="H423">
        <v>-1.3560856411986683E-3</v>
      </c>
      <c r="I423" t="s">
        <v>15</v>
      </c>
    </row>
    <row r="424" spans="1:9" x14ac:dyDescent="0.25">
      <c r="A424" s="1">
        <v>45765.708333333336</v>
      </c>
      <c r="B424">
        <v>17.100000000000001</v>
      </c>
      <c r="C424">
        <v>17</v>
      </c>
      <c r="D424">
        <v>18</v>
      </c>
      <c r="E424">
        <v>88.35</v>
      </c>
      <c r="F424">
        <v>425</v>
      </c>
      <c r="G424">
        <v>88.43</v>
      </c>
      <c r="H424">
        <v>-9.0507982193852499E-4</v>
      </c>
      <c r="I424" t="s">
        <v>15</v>
      </c>
    </row>
    <row r="425" spans="1:9" x14ac:dyDescent="0.25">
      <c r="A425" s="1">
        <v>45765.75</v>
      </c>
      <c r="B425">
        <v>16.7</v>
      </c>
      <c r="C425">
        <v>17</v>
      </c>
      <c r="D425">
        <v>21</v>
      </c>
      <c r="E425">
        <v>88.28</v>
      </c>
      <c r="F425">
        <v>426</v>
      </c>
      <c r="G425">
        <v>88.35</v>
      </c>
      <c r="H425">
        <v>-7.9261737716971616E-4</v>
      </c>
      <c r="I425" t="s">
        <v>15</v>
      </c>
    </row>
    <row r="426" spans="1:9" x14ac:dyDescent="0.25">
      <c r="A426" s="1">
        <v>45765.791666666664</v>
      </c>
      <c r="B426">
        <v>14.4</v>
      </c>
      <c r="C426">
        <v>20</v>
      </c>
      <c r="D426">
        <v>20</v>
      </c>
      <c r="E426">
        <v>88.22</v>
      </c>
      <c r="F426">
        <v>427</v>
      </c>
      <c r="G426">
        <v>88.28</v>
      </c>
      <c r="H426">
        <v>-6.7988671174196548E-4</v>
      </c>
      <c r="I426" t="s">
        <v>15</v>
      </c>
    </row>
    <row r="427" spans="1:9" x14ac:dyDescent="0.25">
      <c r="A427" s="1">
        <v>45765.833333333336</v>
      </c>
      <c r="B427">
        <v>12.1</v>
      </c>
      <c r="C427">
        <v>23</v>
      </c>
      <c r="D427">
        <v>13</v>
      </c>
      <c r="E427">
        <v>88.2</v>
      </c>
      <c r="F427">
        <v>428</v>
      </c>
      <c r="G427">
        <v>88.22</v>
      </c>
      <c r="H427">
        <v>-2.2673166404797821E-4</v>
      </c>
      <c r="I427" t="s">
        <v>15</v>
      </c>
    </row>
    <row r="428" spans="1:9" x14ac:dyDescent="0.25">
      <c r="A428" s="1">
        <v>45765.875</v>
      </c>
      <c r="B428">
        <v>11</v>
      </c>
      <c r="C428">
        <v>26</v>
      </c>
      <c r="D428">
        <v>10</v>
      </c>
      <c r="E428">
        <v>88.18</v>
      </c>
      <c r="F428">
        <v>429</v>
      </c>
      <c r="G428">
        <v>88.2</v>
      </c>
      <c r="H428">
        <v>-2.2678308295395334E-4</v>
      </c>
      <c r="I428" t="s">
        <v>15</v>
      </c>
    </row>
    <row r="429" spans="1:9" x14ac:dyDescent="0.25">
      <c r="A429" s="1">
        <v>45765.916666666664</v>
      </c>
      <c r="B429">
        <v>9.6999999999999993</v>
      </c>
      <c r="C429">
        <v>28</v>
      </c>
      <c r="D429">
        <v>8</v>
      </c>
      <c r="E429">
        <v>88.12</v>
      </c>
      <c r="F429">
        <v>430</v>
      </c>
      <c r="G429">
        <v>88.18</v>
      </c>
      <c r="H429">
        <v>-6.8065799564918526E-4</v>
      </c>
      <c r="I429" t="s">
        <v>15</v>
      </c>
    </row>
    <row r="430" spans="1:9" x14ac:dyDescent="0.25">
      <c r="A430" s="1">
        <v>45765.958333333336</v>
      </c>
      <c r="B430">
        <v>8.9</v>
      </c>
      <c r="C430">
        <v>32</v>
      </c>
      <c r="D430">
        <v>7</v>
      </c>
      <c r="E430">
        <v>88.06</v>
      </c>
      <c r="F430">
        <v>431</v>
      </c>
      <c r="G430">
        <v>88.12</v>
      </c>
      <c r="H430">
        <v>-6.8112160653465857E-4</v>
      </c>
      <c r="I430" t="s">
        <v>15</v>
      </c>
    </row>
    <row r="431" spans="1:9" x14ac:dyDescent="0.25">
      <c r="A431" s="1">
        <v>45766</v>
      </c>
      <c r="B431">
        <v>11.3</v>
      </c>
      <c r="C431">
        <v>29</v>
      </c>
      <c r="D431">
        <v>10</v>
      </c>
      <c r="E431">
        <v>88</v>
      </c>
      <c r="F431">
        <v>432</v>
      </c>
      <c r="G431">
        <v>88.06</v>
      </c>
      <c r="H431">
        <v>-6.815858494012844E-4</v>
      </c>
      <c r="I431" t="s">
        <v>15</v>
      </c>
    </row>
    <row r="432" spans="1:9" x14ac:dyDescent="0.25">
      <c r="A432" s="1">
        <v>45766.041666666664</v>
      </c>
      <c r="B432">
        <v>13.5</v>
      </c>
      <c r="C432">
        <v>30</v>
      </c>
      <c r="D432">
        <v>13</v>
      </c>
      <c r="E432">
        <v>87.94</v>
      </c>
      <c r="F432">
        <v>433</v>
      </c>
      <c r="G432">
        <v>88</v>
      </c>
      <c r="H432">
        <v>-6.8205072554245762E-4</v>
      </c>
      <c r="I432" t="s">
        <v>15</v>
      </c>
    </row>
    <row r="433" spans="1:9" x14ac:dyDescent="0.25">
      <c r="A433" s="1">
        <v>45766.083333333336</v>
      </c>
      <c r="B433">
        <v>9.8000000000000007</v>
      </c>
      <c r="C433">
        <v>38</v>
      </c>
      <c r="D433">
        <v>12</v>
      </c>
      <c r="E433">
        <v>87.9</v>
      </c>
      <c r="F433">
        <v>434</v>
      </c>
      <c r="G433">
        <v>87.94</v>
      </c>
      <c r="H433">
        <v>-4.5495906153269344E-4</v>
      </c>
      <c r="I433" t="s">
        <v>15</v>
      </c>
    </row>
    <row r="434" spans="1:9" x14ac:dyDescent="0.25">
      <c r="A434" s="1">
        <v>45766.125</v>
      </c>
      <c r="B434">
        <v>13.2</v>
      </c>
      <c r="C434">
        <v>33</v>
      </c>
      <c r="D434">
        <v>5</v>
      </c>
      <c r="E434">
        <v>87.9</v>
      </c>
      <c r="F434">
        <v>435</v>
      </c>
      <c r="G434">
        <v>87.9</v>
      </c>
      <c r="H434">
        <v>0</v>
      </c>
      <c r="I434" t="s">
        <v>15</v>
      </c>
    </row>
    <row r="435" spans="1:9" x14ac:dyDescent="0.25">
      <c r="A435" s="1">
        <v>45766.166666666664</v>
      </c>
      <c r="B435">
        <v>14</v>
      </c>
      <c r="C435">
        <v>30</v>
      </c>
      <c r="D435">
        <v>32</v>
      </c>
      <c r="E435">
        <v>87.97</v>
      </c>
      <c r="F435">
        <v>436</v>
      </c>
      <c r="G435">
        <v>87.9</v>
      </c>
      <c r="H435">
        <v>7.9604257345181279E-4</v>
      </c>
      <c r="I435" t="s">
        <v>15</v>
      </c>
    </row>
    <row r="436" spans="1:9" x14ac:dyDescent="0.25">
      <c r="A436" s="1">
        <v>45766.208333333336</v>
      </c>
      <c r="B436">
        <v>13.7</v>
      </c>
      <c r="C436">
        <v>30</v>
      </c>
      <c r="D436">
        <v>32</v>
      </c>
      <c r="E436">
        <v>87.99</v>
      </c>
      <c r="F436">
        <v>437</v>
      </c>
      <c r="G436">
        <v>87.97</v>
      </c>
      <c r="H436">
        <v>2.2732439288608962E-4</v>
      </c>
      <c r="I436" t="s">
        <v>15</v>
      </c>
    </row>
    <row r="437" spans="1:9" x14ac:dyDescent="0.25">
      <c r="A437" s="1">
        <v>45766.25</v>
      </c>
      <c r="B437">
        <v>12.9</v>
      </c>
      <c r="C437">
        <v>32</v>
      </c>
      <c r="D437">
        <v>21</v>
      </c>
      <c r="E437">
        <v>88</v>
      </c>
      <c r="F437">
        <v>438</v>
      </c>
      <c r="G437">
        <v>87.99</v>
      </c>
      <c r="H437">
        <v>1.1364282073716276E-4</v>
      </c>
      <c r="I437" t="s">
        <v>15</v>
      </c>
    </row>
    <row r="438" spans="1:9" x14ac:dyDescent="0.25">
      <c r="A438" s="1">
        <v>45766.291666666664</v>
      </c>
      <c r="B438">
        <v>11.8</v>
      </c>
      <c r="C438">
        <v>36</v>
      </c>
      <c r="D438">
        <v>19</v>
      </c>
      <c r="E438">
        <v>88.18</v>
      </c>
      <c r="F438">
        <v>439</v>
      </c>
      <c r="G438">
        <v>88</v>
      </c>
      <c r="H438">
        <v>2.0433654515852346E-3</v>
      </c>
      <c r="I438" t="s">
        <v>15</v>
      </c>
    </row>
    <row r="439" spans="1:9" x14ac:dyDescent="0.25">
      <c r="A439" s="1">
        <v>45766.333333333336</v>
      </c>
      <c r="B439">
        <v>7.8</v>
      </c>
      <c r="C439">
        <v>60</v>
      </c>
      <c r="D439">
        <v>30</v>
      </c>
      <c r="E439">
        <v>88.34</v>
      </c>
      <c r="F439">
        <v>440</v>
      </c>
      <c r="G439">
        <v>88.18</v>
      </c>
      <c r="H439">
        <v>1.8128262385888095E-3</v>
      </c>
      <c r="I439" t="s">
        <v>15</v>
      </c>
    </row>
    <row r="440" spans="1:9" x14ac:dyDescent="0.25">
      <c r="A440" s="1">
        <v>45766.375</v>
      </c>
      <c r="B440">
        <v>7.5</v>
      </c>
      <c r="C440">
        <v>64</v>
      </c>
      <c r="D440">
        <v>26</v>
      </c>
      <c r="E440">
        <v>88.37</v>
      </c>
      <c r="F440">
        <v>441</v>
      </c>
      <c r="G440">
        <v>88.34</v>
      </c>
      <c r="H440">
        <v>3.3953936153264207E-4</v>
      </c>
      <c r="I440" t="s">
        <v>15</v>
      </c>
    </row>
    <row r="441" spans="1:9" x14ac:dyDescent="0.25">
      <c r="A441" s="1">
        <v>45766.416666666664</v>
      </c>
      <c r="B441">
        <v>8.1999999999999993</v>
      </c>
      <c r="C441">
        <v>60</v>
      </c>
      <c r="D441">
        <v>22</v>
      </c>
      <c r="E441">
        <v>88.42</v>
      </c>
      <c r="F441">
        <v>442</v>
      </c>
      <c r="G441">
        <v>88.37</v>
      </c>
      <c r="H441">
        <v>5.6564286818403225E-4</v>
      </c>
      <c r="I441" t="s">
        <v>15</v>
      </c>
    </row>
    <row r="442" spans="1:9" x14ac:dyDescent="0.25">
      <c r="A442" s="1">
        <v>45766.458333333336</v>
      </c>
      <c r="B442">
        <v>7.5</v>
      </c>
      <c r="C442">
        <v>62</v>
      </c>
      <c r="D442">
        <v>19</v>
      </c>
      <c r="E442">
        <v>88.45</v>
      </c>
      <c r="F442">
        <v>443</v>
      </c>
      <c r="G442">
        <v>88.42</v>
      </c>
      <c r="H442">
        <v>3.3923220769723557E-4</v>
      </c>
      <c r="I442" t="s">
        <v>15</v>
      </c>
    </row>
    <row r="443" spans="1:9" x14ac:dyDescent="0.25">
      <c r="A443" s="1">
        <v>45766.5</v>
      </c>
      <c r="B443">
        <v>7.5</v>
      </c>
      <c r="C443">
        <v>63</v>
      </c>
      <c r="D443">
        <v>17</v>
      </c>
      <c r="E443">
        <v>88.45</v>
      </c>
      <c r="F443">
        <v>444</v>
      </c>
      <c r="G443">
        <v>88.45</v>
      </c>
      <c r="H443">
        <v>0</v>
      </c>
      <c r="I443" t="s">
        <v>15</v>
      </c>
    </row>
    <row r="444" spans="1:9" x14ac:dyDescent="0.25">
      <c r="A444" s="1">
        <v>45766.541666666664</v>
      </c>
      <c r="B444">
        <v>7.1</v>
      </c>
      <c r="C444">
        <v>67</v>
      </c>
      <c r="D444">
        <v>13</v>
      </c>
      <c r="E444">
        <v>88.46</v>
      </c>
      <c r="F444">
        <v>445</v>
      </c>
      <c r="G444">
        <v>88.45</v>
      </c>
      <c r="H444">
        <v>1.1305183438630168E-4</v>
      </c>
      <c r="I444" t="s">
        <v>15</v>
      </c>
    </row>
    <row r="445" spans="1:9" x14ac:dyDescent="0.25">
      <c r="A445" s="1">
        <v>45766.583333333336</v>
      </c>
      <c r="B445">
        <v>7.2</v>
      </c>
      <c r="C445">
        <v>68</v>
      </c>
      <c r="D445">
        <v>13</v>
      </c>
      <c r="E445">
        <v>88.46</v>
      </c>
      <c r="F445">
        <v>446</v>
      </c>
      <c r="G445">
        <v>88.46</v>
      </c>
      <c r="H445">
        <v>0</v>
      </c>
      <c r="I445" t="s">
        <v>15</v>
      </c>
    </row>
    <row r="446" spans="1:9" x14ac:dyDescent="0.25">
      <c r="A446" s="1">
        <v>45766.625</v>
      </c>
      <c r="B446">
        <v>8.4</v>
      </c>
      <c r="C446">
        <v>79</v>
      </c>
      <c r="D446">
        <v>11</v>
      </c>
      <c r="E446">
        <v>88.46</v>
      </c>
      <c r="F446">
        <v>447</v>
      </c>
      <c r="G446">
        <v>88.46</v>
      </c>
      <c r="H446">
        <v>0</v>
      </c>
      <c r="I446" t="s">
        <v>15</v>
      </c>
    </row>
    <row r="447" spans="1:9" x14ac:dyDescent="0.25">
      <c r="A447" s="1">
        <v>45766.666666666664</v>
      </c>
      <c r="B447">
        <v>9.6999999999999993</v>
      </c>
      <c r="C447">
        <v>60</v>
      </c>
      <c r="D447">
        <v>17</v>
      </c>
      <c r="E447">
        <v>88.41</v>
      </c>
      <c r="F447">
        <v>448</v>
      </c>
      <c r="G447">
        <v>88.46</v>
      </c>
      <c r="H447">
        <v>-5.6538702246767549E-4</v>
      </c>
      <c r="I447" t="s">
        <v>15</v>
      </c>
    </row>
    <row r="448" spans="1:9" x14ac:dyDescent="0.25">
      <c r="A448" s="1">
        <v>45766.708333333336</v>
      </c>
      <c r="B448">
        <v>11.2</v>
      </c>
      <c r="C448">
        <v>55</v>
      </c>
      <c r="D448">
        <v>17</v>
      </c>
      <c r="E448">
        <v>88.4</v>
      </c>
      <c r="F448">
        <v>449</v>
      </c>
      <c r="G448">
        <v>88.41</v>
      </c>
      <c r="H448">
        <v>-1.1311577411518956E-4</v>
      </c>
      <c r="I448" t="s">
        <v>15</v>
      </c>
    </row>
    <row r="449" spans="1:9" x14ac:dyDescent="0.25">
      <c r="A449" s="1">
        <v>45766.75</v>
      </c>
      <c r="B449">
        <v>10.8</v>
      </c>
      <c r="C449">
        <v>57</v>
      </c>
      <c r="D449">
        <v>21</v>
      </c>
      <c r="E449">
        <v>88.41</v>
      </c>
      <c r="F449">
        <v>450</v>
      </c>
      <c r="G449">
        <v>88.4</v>
      </c>
      <c r="H449">
        <v>1.1311577411529453E-4</v>
      </c>
      <c r="I449" t="s">
        <v>15</v>
      </c>
    </row>
    <row r="450" spans="1:9" x14ac:dyDescent="0.25">
      <c r="A450" s="1">
        <v>45766.791666666664</v>
      </c>
      <c r="B450">
        <v>8.8000000000000007</v>
      </c>
      <c r="C450">
        <v>63</v>
      </c>
      <c r="D450">
        <v>22</v>
      </c>
      <c r="E450">
        <v>88.42</v>
      </c>
      <c r="F450">
        <v>451</v>
      </c>
      <c r="G450">
        <v>88.41</v>
      </c>
      <c r="H450">
        <v>1.1310298038421708E-4</v>
      </c>
      <c r="I450" t="s">
        <v>15</v>
      </c>
    </row>
    <row r="451" spans="1:9" x14ac:dyDescent="0.25">
      <c r="A451" s="1">
        <v>45766.833333333336</v>
      </c>
      <c r="B451">
        <v>5.4</v>
      </c>
      <c r="C451">
        <v>71</v>
      </c>
      <c r="D451">
        <v>30</v>
      </c>
      <c r="E451">
        <v>88.55</v>
      </c>
      <c r="F451">
        <v>452</v>
      </c>
      <c r="G451">
        <v>88.42</v>
      </c>
      <c r="H451">
        <v>1.4691758307453136E-3</v>
      </c>
      <c r="I451" t="s">
        <v>15</v>
      </c>
    </row>
    <row r="452" spans="1:9" x14ac:dyDescent="0.25">
      <c r="A452" s="1">
        <v>45766.875</v>
      </c>
      <c r="B452">
        <v>2.9</v>
      </c>
      <c r="C452">
        <v>85</v>
      </c>
      <c r="D452">
        <v>22</v>
      </c>
      <c r="E452">
        <v>88.72</v>
      </c>
      <c r="F452">
        <v>453</v>
      </c>
      <c r="G452">
        <v>88.55</v>
      </c>
      <c r="H452">
        <v>1.9179788132690058E-3</v>
      </c>
      <c r="I452" t="s">
        <v>15</v>
      </c>
    </row>
    <row r="453" spans="1:9" x14ac:dyDescent="0.25">
      <c r="A453" s="1">
        <v>45766.916666666664</v>
      </c>
      <c r="B453">
        <v>2</v>
      </c>
      <c r="C453">
        <v>90</v>
      </c>
      <c r="D453">
        <v>18</v>
      </c>
      <c r="E453">
        <v>88.8</v>
      </c>
      <c r="F453">
        <v>454</v>
      </c>
      <c r="G453">
        <v>88.72</v>
      </c>
      <c r="H453">
        <v>9.0130695601266665E-4</v>
      </c>
      <c r="I453" t="s">
        <v>15</v>
      </c>
    </row>
    <row r="454" spans="1:9" x14ac:dyDescent="0.25">
      <c r="A454" s="1">
        <v>45766.958333333336</v>
      </c>
      <c r="B454">
        <v>2.2000000000000002</v>
      </c>
      <c r="C454">
        <v>92</v>
      </c>
      <c r="D454">
        <v>17</v>
      </c>
      <c r="E454">
        <v>88.85</v>
      </c>
      <c r="F454">
        <v>455</v>
      </c>
      <c r="G454">
        <v>88.8</v>
      </c>
      <c r="H454">
        <v>5.6290460253598175E-4</v>
      </c>
      <c r="I454" t="s">
        <v>15</v>
      </c>
    </row>
    <row r="455" spans="1:9" x14ac:dyDescent="0.25">
      <c r="A455" s="1">
        <v>45767</v>
      </c>
      <c r="B455">
        <v>2.5</v>
      </c>
      <c r="C455">
        <v>91</v>
      </c>
      <c r="D455">
        <v>16</v>
      </c>
      <c r="E455">
        <v>88.9</v>
      </c>
      <c r="F455">
        <v>456</v>
      </c>
      <c r="G455">
        <v>88.85</v>
      </c>
      <c r="H455">
        <v>5.6258791919865201E-4</v>
      </c>
      <c r="I455" t="s">
        <v>15</v>
      </c>
    </row>
    <row r="456" spans="1:9" x14ac:dyDescent="0.25">
      <c r="A456" s="1">
        <v>45767.041666666664</v>
      </c>
      <c r="B456">
        <v>1.3</v>
      </c>
      <c r="C456">
        <v>91</v>
      </c>
      <c r="D456">
        <v>14</v>
      </c>
      <c r="E456">
        <v>88.94</v>
      </c>
      <c r="F456">
        <v>457</v>
      </c>
      <c r="G456">
        <v>88.9</v>
      </c>
      <c r="H456">
        <v>4.4984256269134875E-4</v>
      </c>
      <c r="I456" t="s">
        <v>15</v>
      </c>
    </row>
    <row r="457" spans="1:9" x14ac:dyDescent="0.25">
      <c r="A457" s="1">
        <v>45767.083333333336</v>
      </c>
      <c r="B457">
        <v>0.6</v>
      </c>
      <c r="C457">
        <v>85</v>
      </c>
      <c r="D457">
        <v>5</v>
      </c>
      <c r="E457">
        <v>89.01</v>
      </c>
      <c r="F457">
        <v>458</v>
      </c>
      <c r="G457">
        <v>88.94</v>
      </c>
      <c r="H457">
        <v>7.8673788828980296E-4</v>
      </c>
      <c r="I457" t="s">
        <v>15</v>
      </c>
    </row>
    <row r="458" spans="1:9" x14ac:dyDescent="0.25">
      <c r="A458" s="1">
        <v>45767.125</v>
      </c>
      <c r="B458">
        <v>1</v>
      </c>
      <c r="C458">
        <v>79</v>
      </c>
      <c r="D458">
        <v>18</v>
      </c>
      <c r="E458">
        <v>89.03</v>
      </c>
      <c r="F458">
        <v>459</v>
      </c>
      <c r="G458">
        <v>89.01</v>
      </c>
      <c r="H458">
        <v>2.246686147397002E-4</v>
      </c>
      <c r="I458" t="s">
        <v>15</v>
      </c>
    </row>
    <row r="459" spans="1:9" x14ac:dyDescent="0.25">
      <c r="A459" s="1">
        <v>45767.166666666664</v>
      </c>
      <c r="B459">
        <v>0.5</v>
      </c>
      <c r="C459">
        <v>76</v>
      </c>
      <c r="D459">
        <v>22</v>
      </c>
      <c r="E459">
        <v>89.04</v>
      </c>
      <c r="F459">
        <v>460</v>
      </c>
      <c r="G459">
        <v>89.03</v>
      </c>
      <c r="H459">
        <v>1.123153817095552E-4</v>
      </c>
      <c r="I459" t="s">
        <v>15</v>
      </c>
    </row>
    <row r="460" spans="1:9" x14ac:dyDescent="0.25">
      <c r="A460" s="1">
        <v>45767.208333333336</v>
      </c>
      <c r="B460">
        <v>0.2</v>
      </c>
      <c r="C460">
        <v>78</v>
      </c>
      <c r="D460">
        <v>13</v>
      </c>
      <c r="E460">
        <v>89.07</v>
      </c>
      <c r="F460">
        <v>461</v>
      </c>
      <c r="G460">
        <v>89.04</v>
      </c>
      <c r="H460">
        <v>3.3687047648853279E-4</v>
      </c>
      <c r="I460" t="s">
        <v>15</v>
      </c>
    </row>
    <row r="461" spans="1:9" x14ac:dyDescent="0.25">
      <c r="A461" s="1">
        <v>45767.25</v>
      </c>
      <c r="B461">
        <v>-0.1</v>
      </c>
      <c r="C461">
        <v>78</v>
      </c>
      <c r="D461">
        <v>13</v>
      </c>
      <c r="E461">
        <v>89.08</v>
      </c>
      <c r="F461">
        <v>462</v>
      </c>
      <c r="G461">
        <v>89.07</v>
      </c>
      <c r="H461">
        <v>1.1226494538878665E-4</v>
      </c>
      <c r="I461" t="s">
        <v>15</v>
      </c>
    </row>
    <row r="462" spans="1:9" x14ac:dyDescent="0.25">
      <c r="A462" s="1">
        <v>45767.291666666664</v>
      </c>
      <c r="B462">
        <v>0.6</v>
      </c>
      <c r="C462">
        <v>74</v>
      </c>
      <c r="D462">
        <v>13</v>
      </c>
      <c r="E462">
        <v>89.11</v>
      </c>
      <c r="F462">
        <v>463</v>
      </c>
      <c r="G462">
        <v>89.08</v>
      </c>
      <c r="H462">
        <v>3.3671923546158374E-4</v>
      </c>
      <c r="I462" t="s">
        <v>15</v>
      </c>
    </row>
    <row r="463" spans="1:9" x14ac:dyDescent="0.25">
      <c r="A463" s="1">
        <v>45767.333333333336</v>
      </c>
      <c r="B463">
        <v>2.1</v>
      </c>
      <c r="C463">
        <v>66</v>
      </c>
      <c r="D463">
        <v>10</v>
      </c>
      <c r="E463">
        <v>89.11</v>
      </c>
      <c r="F463">
        <v>464</v>
      </c>
      <c r="G463">
        <v>89.11</v>
      </c>
      <c r="H463">
        <v>0</v>
      </c>
      <c r="I463" t="s">
        <v>15</v>
      </c>
    </row>
    <row r="464" spans="1:9" x14ac:dyDescent="0.25">
      <c r="A464" s="1">
        <v>45767.375</v>
      </c>
      <c r="B464">
        <v>3.1</v>
      </c>
      <c r="C464">
        <v>56</v>
      </c>
      <c r="D464">
        <v>11</v>
      </c>
      <c r="E464">
        <v>89.08</v>
      </c>
      <c r="F464">
        <v>465</v>
      </c>
      <c r="G464">
        <v>89.11</v>
      </c>
      <c r="H464">
        <v>-3.3671923546156081E-4</v>
      </c>
      <c r="I464" t="s">
        <v>15</v>
      </c>
    </row>
    <row r="465" spans="1:9" x14ac:dyDescent="0.25">
      <c r="A465" s="1">
        <v>45767.416666666664</v>
      </c>
      <c r="B465">
        <v>4.0999999999999996</v>
      </c>
      <c r="C465">
        <v>47</v>
      </c>
      <c r="D465">
        <v>10</v>
      </c>
      <c r="E465">
        <v>89.07</v>
      </c>
      <c r="F465">
        <v>466</v>
      </c>
      <c r="G465">
        <v>89.08</v>
      </c>
      <c r="H465">
        <v>-1.1226494538878709E-4</v>
      </c>
      <c r="I465" t="s">
        <v>15</v>
      </c>
    </row>
    <row r="466" spans="1:9" x14ac:dyDescent="0.25">
      <c r="A466" s="1">
        <v>45767.458333333336</v>
      </c>
      <c r="B466">
        <v>4.3</v>
      </c>
      <c r="C466">
        <v>58</v>
      </c>
      <c r="D466">
        <v>19</v>
      </c>
      <c r="E466">
        <v>89.08</v>
      </c>
      <c r="F466">
        <v>467</v>
      </c>
      <c r="G466">
        <v>89.07</v>
      </c>
      <c r="H466">
        <v>1.1226494538878665E-4</v>
      </c>
      <c r="I466" t="s">
        <v>15</v>
      </c>
    </row>
    <row r="467" spans="1:9" x14ac:dyDescent="0.25">
      <c r="A467" s="1">
        <v>45767.5</v>
      </c>
      <c r="B467">
        <v>4.2</v>
      </c>
      <c r="C467">
        <v>60</v>
      </c>
      <c r="D467">
        <v>22</v>
      </c>
      <c r="E467">
        <v>89.06</v>
      </c>
      <c r="F467">
        <v>468</v>
      </c>
      <c r="G467">
        <v>89.08</v>
      </c>
      <c r="H467">
        <v>-2.2454249561052042E-4</v>
      </c>
      <c r="I467" t="s">
        <v>15</v>
      </c>
    </row>
    <row r="468" spans="1:9" x14ac:dyDescent="0.25">
      <c r="A468" s="1">
        <v>45767.541666666664</v>
      </c>
      <c r="B468">
        <v>4.2</v>
      </c>
      <c r="C468">
        <v>66</v>
      </c>
      <c r="D468">
        <v>19</v>
      </c>
      <c r="E468">
        <v>89.01</v>
      </c>
      <c r="F468">
        <v>469</v>
      </c>
      <c r="G468">
        <v>89.06</v>
      </c>
      <c r="H468">
        <v>-5.6157692271611775E-4</v>
      </c>
      <c r="I468" t="s">
        <v>15</v>
      </c>
    </row>
    <row r="469" spans="1:9" x14ac:dyDescent="0.25">
      <c r="A469" s="1">
        <v>45767.583333333336</v>
      </c>
      <c r="B469">
        <v>3.7</v>
      </c>
      <c r="C469">
        <v>68</v>
      </c>
      <c r="D469">
        <v>17</v>
      </c>
      <c r="E469">
        <v>88.99</v>
      </c>
      <c r="F469">
        <v>470</v>
      </c>
      <c r="G469">
        <v>89.01</v>
      </c>
      <c r="H469">
        <v>-2.2471910206939112E-4</v>
      </c>
      <c r="I469" t="s">
        <v>15</v>
      </c>
    </row>
    <row r="470" spans="1:9" x14ac:dyDescent="0.25">
      <c r="A470" s="1">
        <v>45767.625</v>
      </c>
      <c r="B470">
        <v>3.5</v>
      </c>
      <c r="C470">
        <v>68</v>
      </c>
      <c r="D470">
        <v>15</v>
      </c>
      <c r="E470">
        <v>88.95</v>
      </c>
      <c r="F470">
        <v>471</v>
      </c>
      <c r="G470">
        <v>88.99</v>
      </c>
      <c r="H470">
        <v>-4.4958975692658095E-4</v>
      </c>
      <c r="I470" t="s">
        <v>15</v>
      </c>
    </row>
    <row r="471" spans="1:9" x14ac:dyDescent="0.25">
      <c r="A471" s="1">
        <v>45767.666666666664</v>
      </c>
      <c r="B471">
        <v>4.2</v>
      </c>
      <c r="C471">
        <v>68</v>
      </c>
      <c r="D471">
        <v>14</v>
      </c>
      <c r="E471">
        <v>88.92</v>
      </c>
      <c r="F471">
        <v>472</v>
      </c>
      <c r="G471">
        <v>88.95</v>
      </c>
      <c r="H471">
        <v>-3.3732501584835938E-4</v>
      </c>
      <c r="I471" t="s">
        <v>15</v>
      </c>
    </row>
    <row r="472" spans="1:9" x14ac:dyDescent="0.25">
      <c r="A472" s="1">
        <v>45767.708333333336</v>
      </c>
      <c r="B472">
        <v>4</v>
      </c>
      <c r="C472">
        <v>64</v>
      </c>
      <c r="D472">
        <v>14</v>
      </c>
      <c r="E472">
        <v>88.91</v>
      </c>
      <c r="F472">
        <v>473</v>
      </c>
      <c r="G472">
        <v>88.92</v>
      </c>
      <c r="H472">
        <v>-1.1246696294824545E-4</v>
      </c>
      <c r="I472" t="s">
        <v>15</v>
      </c>
    </row>
    <row r="473" spans="1:9" x14ac:dyDescent="0.25">
      <c r="A473" s="1">
        <v>45767.75</v>
      </c>
      <c r="B473">
        <v>3.7</v>
      </c>
      <c r="C473">
        <v>66</v>
      </c>
      <c r="D473">
        <v>11</v>
      </c>
      <c r="E473">
        <v>88.89</v>
      </c>
      <c r="F473">
        <v>474</v>
      </c>
      <c r="G473">
        <v>88.91</v>
      </c>
      <c r="H473">
        <v>-2.2497187946400075E-4</v>
      </c>
      <c r="I473" t="s">
        <v>15</v>
      </c>
    </row>
    <row r="474" spans="1:9" x14ac:dyDescent="0.25">
      <c r="A474" s="1">
        <v>45767.791666666664</v>
      </c>
      <c r="B474">
        <v>3.2</v>
      </c>
      <c r="C474">
        <v>69</v>
      </c>
      <c r="D474">
        <v>10</v>
      </c>
      <c r="E474">
        <v>88.87</v>
      </c>
      <c r="F474">
        <v>475</v>
      </c>
      <c r="G474">
        <v>88.89</v>
      </c>
      <c r="H474">
        <v>-2.250225031996759E-4</v>
      </c>
      <c r="I474" t="s">
        <v>15</v>
      </c>
    </row>
    <row r="475" spans="1:9" x14ac:dyDescent="0.25">
      <c r="A475" s="1">
        <v>45767.833333333336</v>
      </c>
      <c r="B475">
        <v>2.2000000000000002</v>
      </c>
      <c r="C475">
        <v>75</v>
      </c>
      <c r="D475">
        <v>9</v>
      </c>
      <c r="E475">
        <v>88.85</v>
      </c>
      <c r="F475">
        <v>476</v>
      </c>
      <c r="G475">
        <v>88.87</v>
      </c>
      <c r="H475">
        <v>-2.2507314972359689E-4</v>
      </c>
      <c r="I475" t="s">
        <v>15</v>
      </c>
    </row>
    <row r="476" spans="1:9" x14ac:dyDescent="0.25">
      <c r="A476" s="1">
        <v>45767.875</v>
      </c>
      <c r="B476">
        <v>2</v>
      </c>
      <c r="C476">
        <v>81</v>
      </c>
      <c r="D476">
        <v>13</v>
      </c>
      <c r="E476">
        <v>88.84</v>
      </c>
      <c r="F476">
        <v>477</v>
      </c>
      <c r="G476">
        <v>88.85</v>
      </c>
      <c r="H476">
        <v>-1.1255557443359914E-4</v>
      </c>
      <c r="I476" t="s">
        <v>15</v>
      </c>
    </row>
    <row r="477" spans="1:9" x14ac:dyDescent="0.25">
      <c r="A477" s="1">
        <v>45767.916666666664</v>
      </c>
      <c r="B477">
        <v>1.4</v>
      </c>
      <c r="C477">
        <v>82</v>
      </c>
      <c r="D477">
        <v>8</v>
      </c>
      <c r="E477">
        <v>88.82</v>
      </c>
      <c r="F477">
        <v>478</v>
      </c>
      <c r="G477">
        <v>88.84</v>
      </c>
      <c r="H477">
        <v>-2.2514916227055285E-4</v>
      </c>
      <c r="I477" t="s">
        <v>15</v>
      </c>
    </row>
    <row r="478" spans="1:9" x14ac:dyDescent="0.25">
      <c r="A478" s="1">
        <v>45767.958333333336</v>
      </c>
      <c r="B478">
        <v>1.8</v>
      </c>
      <c r="C478">
        <v>84</v>
      </c>
      <c r="D478">
        <v>8</v>
      </c>
      <c r="E478">
        <v>88.8</v>
      </c>
      <c r="F478">
        <v>479</v>
      </c>
      <c r="G478">
        <v>88.82</v>
      </c>
      <c r="H478">
        <v>-2.2519986583178754E-4</v>
      </c>
      <c r="I478" t="s">
        <v>15</v>
      </c>
    </row>
    <row r="479" spans="1:9" x14ac:dyDescent="0.25">
      <c r="A479" s="1">
        <v>45768</v>
      </c>
      <c r="B479">
        <v>1.6</v>
      </c>
      <c r="C479">
        <v>85</v>
      </c>
      <c r="D479">
        <v>9</v>
      </c>
      <c r="E479">
        <v>88.74</v>
      </c>
      <c r="F479">
        <v>480</v>
      </c>
      <c r="G479">
        <v>88.8</v>
      </c>
      <c r="H479">
        <v>-6.7590404736099703E-4</v>
      </c>
      <c r="I479" t="s">
        <v>15</v>
      </c>
    </row>
    <row r="480" spans="1:9" x14ac:dyDescent="0.25">
      <c r="A480" s="1">
        <v>45768.041666666664</v>
      </c>
      <c r="B480">
        <v>1.6</v>
      </c>
      <c r="C480">
        <v>85</v>
      </c>
      <c r="D480">
        <v>9</v>
      </c>
      <c r="E480">
        <v>88.71</v>
      </c>
      <c r="F480">
        <v>481</v>
      </c>
      <c r="G480">
        <v>88.74</v>
      </c>
      <c r="H480">
        <v>-3.381234182679394E-4</v>
      </c>
      <c r="I480" t="s">
        <v>15</v>
      </c>
    </row>
    <row r="481" spans="1:9" x14ac:dyDescent="0.25">
      <c r="A481" s="1">
        <v>45768.083333333336</v>
      </c>
      <c r="B481">
        <v>1.2</v>
      </c>
      <c r="C481">
        <v>89</v>
      </c>
      <c r="D481">
        <v>10</v>
      </c>
      <c r="E481">
        <v>88.67</v>
      </c>
      <c r="F481">
        <v>482</v>
      </c>
      <c r="G481">
        <v>88.71</v>
      </c>
      <c r="H481">
        <v>-4.5100914057980359E-4</v>
      </c>
      <c r="I481" t="s">
        <v>15</v>
      </c>
    </row>
    <row r="482" spans="1:9" x14ac:dyDescent="0.25">
      <c r="A482" s="1">
        <v>45768.125</v>
      </c>
      <c r="B482">
        <v>1.2</v>
      </c>
      <c r="C482">
        <v>91</v>
      </c>
      <c r="D482">
        <v>13</v>
      </c>
      <c r="E482">
        <v>88.63</v>
      </c>
      <c r="F482">
        <v>483</v>
      </c>
      <c r="G482">
        <v>88.67</v>
      </c>
      <c r="H482">
        <v>-4.5121264160907592E-4</v>
      </c>
      <c r="I482" t="s">
        <v>15</v>
      </c>
    </row>
    <row r="483" spans="1:9" x14ac:dyDescent="0.25">
      <c r="A483" s="1">
        <v>45768.166666666664</v>
      </c>
      <c r="B483">
        <v>1.3</v>
      </c>
      <c r="C483">
        <v>88</v>
      </c>
      <c r="D483">
        <v>10</v>
      </c>
      <c r="E483">
        <v>88.62</v>
      </c>
      <c r="F483">
        <v>484</v>
      </c>
      <c r="G483">
        <v>88.63</v>
      </c>
      <c r="H483">
        <v>-1.1283497896309468E-4</v>
      </c>
      <c r="I483" t="s">
        <v>15</v>
      </c>
    </row>
    <row r="484" spans="1:9" x14ac:dyDescent="0.25">
      <c r="A484" s="1">
        <v>45768.208333333336</v>
      </c>
      <c r="B484">
        <v>1.4</v>
      </c>
      <c r="C484">
        <v>88</v>
      </c>
      <c r="D484">
        <v>8</v>
      </c>
      <c r="E484">
        <v>88.6</v>
      </c>
      <c r="F484">
        <v>485</v>
      </c>
      <c r="G484">
        <v>88.62</v>
      </c>
      <c r="H484">
        <v>-2.2570816030828881E-4</v>
      </c>
      <c r="I484" t="s">
        <v>15</v>
      </c>
    </row>
    <row r="485" spans="1:9" x14ac:dyDescent="0.25">
      <c r="A485" s="1">
        <v>45768.25</v>
      </c>
      <c r="B485">
        <v>1.3</v>
      </c>
      <c r="C485">
        <v>90</v>
      </c>
      <c r="D485">
        <v>7</v>
      </c>
      <c r="E485">
        <v>88.57</v>
      </c>
      <c r="F485">
        <v>486</v>
      </c>
      <c r="G485">
        <v>88.6</v>
      </c>
      <c r="H485">
        <v>-3.3865778954363926E-4</v>
      </c>
      <c r="I485" t="s">
        <v>15</v>
      </c>
    </row>
    <row r="486" spans="1:9" x14ac:dyDescent="0.25">
      <c r="A486" s="1">
        <v>45768.291666666664</v>
      </c>
      <c r="B486">
        <v>0.8</v>
      </c>
      <c r="C486">
        <v>95</v>
      </c>
      <c r="D486">
        <v>9</v>
      </c>
      <c r="E486">
        <v>88.59</v>
      </c>
      <c r="F486">
        <v>487</v>
      </c>
      <c r="G486">
        <v>88.57</v>
      </c>
      <c r="H486">
        <v>2.2578460244953793E-4</v>
      </c>
      <c r="I486" t="s">
        <v>15</v>
      </c>
    </row>
    <row r="487" spans="1:9" x14ac:dyDescent="0.25">
      <c r="A487" s="1">
        <v>45768.333333333336</v>
      </c>
      <c r="B487">
        <v>1.2</v>
      </c>
      <c r="C487">
        <v>92</v>
      </c>
      <c r="D487">
        <v>14</v>
      </c>
      <c r="E487">
        <v>88.58</v>
      </c>
      <c r="F487">
        <v>488</v>
      </c>
      <c r="G487">
        <v>88.59</v>
      </c>
      <c r="H487">
        <v>-1.1288592888887976E-4</v>
      </c>
      <c r="I487" t="s">
        <v>15</v>
      </c>
    </row>
    <row r="488" spans="1:9" x14ac:dyDescent="0.25">
      <c r="A488" s="1">
        <v>45768.375</v>
      </c>
      <c r="B488">
        <v>1</v>
      </c>
      <c r="C488">
        <v>91</v>
      </c>
      <c r="D488">
        <v>11</v>
      </c>
      <c r="E488">
        <v>88.57</v>
      </c>
      <c r="F488">
        <v>489</v>
      </c>
      <c r="G488">
        <v>88.58</v>
      </c>
      <c r="H488">
        <v>-1.1289867356059824E-4</v>
      </c>
      <c r="I488" t="s">
        <v>15</v>
      </c>
    </row>
    <row r="489" spans="1:9" x14ac:dyDescent="0.25">
      <c r="A489" s="1">
        <v>45768.416666666664</v>
      </c>
      <c r="B489">
        <v>0.8</v>
      </c>
      <c r="C489">
        <v>94</v>
      </c>
      <c r="D489">
        <v>7</v>
      </c>
      <c r="E489">
        <v>88.58</v>
      </c>
      <c r="F489">
        <v>490</v>
      </c>
      <c r="G489">
        <v>88.57</v>
      </c>
      <c r="H489">
        <v>1.1289867356048233E-4</v>
      </c>
      <c r="I489" t="s">
        <v>15</v>
      </c>
    </row>
    <row r="490" spans="1:9" x14ac:dyDescent="0.25">
      <c r="A490" s="1">
        <v>45768.458333333336</v>
      </c>
      <c r="B490">
        <v>0.9</v>
      </c>
      <c r="C490">
        <v>96</v>
      </c>
      <c r="D490">
        <v>4</v>
      </c>
      <c r="E490">
        <v>88.6</v>
      </c>
      <c r="F490">
        <v>491</v>
      </c>
      <c r="G490">
        <v>88.58</v>
      </c>
      <c r="H490">
        <v>2.2575911598309161E-4</v>
      </c>
      <c r="I490" t="s">
        <v>15</v>
      </c>
    </row>
    <row r="491" spans="1:9" x14ac:dyDescent="0.25">
      <c r="A491" s="1">
        <v>45768.5</v>
      </c>
      <c r="B491">
        <v>0.9</v>
      </c>
      <c r="C491">
        <v>96</v>
      </c>
      <c r="D491">
        <v>8</v>
      </c>
      <c r="E491">
        <v>88.6</v>
      </c>
      <c r="F491">
        <v>492</v>
      </c>
      <c r="G491">
        <v>88.6</v>
      </c>
      <c r="H491">
        <v>0</v>
      </c>
      <c r="I491" t="s">
        <v>15</v>
      </c>
    </row>
    <row r="492" spans="1:9" x14ac:dyDescent="0.25">
      <c r="A492" s="1">
        <v>45768.541666666664</v>
      </c>
      <c r="B492">
        <v>1.9</v>
      </c>
      <c r="C492">
        <v>95</v>
      </c>
      <c r="D492">
        <v>10</v>
      </c>
      <c r="E492">
        <v>88.61</v>
      </c>
      <c r="F492">
        <v>493</v>
      </c>
      <c r="G492">
        <v>88.6</v>
      </c>
      <c r="H492">
        <v>1.1286044817574028E-4</v>
      </c>
      <c r="I492" t="s">
        <v>15</v>
      </c>
    </row>
    <row r="493" spans="1:9" x14ac:dyDescent="0.25">
      <c r="A493" s="1">
        <v>45768.583333333336</v>
      </c>
      <c r="B493">
        <v>2.9</v>
      </c>
      <c r="C493">
        <v>88</v>
      </c>
      <c r="D493">
        <v>13</v>
      </c>
      <c r="E493">
        <v>88.64</v>
      </c>
      <c r="F493">
        <v>494</v>
      </c>
      <c r="G493">
        <v>88.61</v>
      </c>
      <c r="H493">
        <v>3.3850493976276359E-4</v>
      </c>
      <c r="I493" t="s">
        <v>15</v>
      </c>
    </row>
    <row r="494" spans="1:9" x14ac:dyDescent="0.25">
      <c r="A494" s="1">
        <v>45768.625</v>
      </c>
      <c r="B494">
        <v>2.8</v>
      </c>
      <c r="C494">
        <v>91</v>
      </c>
      <c r="D494">
        <v>14</v>
      </c>
      <c r="E494">
        <v>88.67</v>
      </c>
      <c r="F494">
        <v>495</v>
      </c>
      <c r="G494">
        <v>88.64</v>
      </c>
      <c r="H494">
        <v>3.3839039294197246E-4</v>
      </c>
      <c r="I494" t="s">
        <v>15</v>
      </c>
    </row>
    <row r="495" spans="1:9" x14ac:dyDescent="0.25">
      <c r="A495" s="1">
        <v>45768.666666666664</v>
      </c>
      <c r="B495">
        <v>1.4</v>
      </c>
      <c r="C495">
        <v>93</v>
      </c>
      <c r="D495">
        <v>15</v>
      </c>
      <c r="E495">
        <v>88.72</v>
      </c>
      <c r="F495">
        <v>496</v>
      </c>
      <c r="G495">
        <v>88.67</v>
      </c>
      <c r="H495">
        <v>5.6372965019588998E-4</v>
      </c>
      <c r="I495" t="s">
        <v>15</v>
      </c>
    </row>
    <row r="496" spans="1:9" x14ac:dyDescent="0.25">
      <c r="A496" s="1">
        <v>45768.708333333336</v>
      </c>
      <c r="B496">
        <v>1.4</v>
      </c>
      <c r="C496">
        <v>92</v>
      </c>
      <c r="D496">
        <v>25</v>
      </c>
      <c r="E496">
        <v>88.79</v>
      </c>
      <c r="F496">
        <v>497</v>
      </c>
      <c r="G496">
        <v>88.72</v>
      </c>
      <c r="H496">
        <v>7.8868800212387145E-4</v>
      </c>
      <c r="I496" t="s">
        <v>15</v>
      </c>
    </row>
    <row r="497" spans="1:9" x14ac:dyDescent="0.25">
      <c r="A497" s="1">
        <v>45768.75</v>
      </c>
      <c r="B497">
        <v>1.5</v>
      </c>
      <c r="C497">
        <v>92</v>
      </c>
      <c r="D497">
        <v>19</v>
      </c>
      <c r="E497">
        <v>88.81</v>
      </c>
      <c r="F497">
        <v>498</v>
      </c>
      <c r="G497">
        <v>88.79</v>
      </c>
      <c r="H497">
        <v>2.2522522617725039E-4</v>
      </c>
      <c r="I497" t="s">
        <v>15</v>
      </c>
    </row>
    <row r="498" spans="1:9" x14ac:dyDescent="0.25">
      <c r="A498" s="1">
        <v>45768.791666666664</v>
      </c>
      <c r="B498">
        <v>1.5</v>
      </c>
      <c r="C498">
        <v>89</v>
      </c>
      <c r="D498">
        <v>25</v>
      </c>
      <c r="E498">
        <v>88.84</v>
      </c>
      <c r="F498">
        <v>499</v>
      </c>
      <c r="G498">
        <v>88.81</v>
      </c>
      <c r="H498">
        <v>3.3774275581402501E-4</v>
      </c>
      <c r="I498" t="s">
        <v>15</v>
      </c>
    </row>
    <row r="499" spans="1:9" x14ac:dyDescent="0.25">
      <c r="A499" s="1">
        <v>45768.833333333336</v>
      </c>
      <c r="B499">
        <v>0.8</v>
      </c>
      <c r="C499">
        <v>91</v>
      </c>
      <c r="D499">
        <v>23</v>
      </c>
      <c r="E499">
        <v>88.9</v>
      </c>
      <c r="F499">
        <v>500</v>
      </c>
      <c r="G499">
        <v>88.84</v>
      </c>
      <c r="H499">
        <v>6.7514349363230236E-4</v>
      </c>
      <c r="I499" t="s">
        <v>15</v>
      </c>
    </row>
    <row r="500" spans="1:9" x14ac:dyDescent="0.25">
      <c r="A500" s="1">
        <v>45768.875</v>
      </c>
      <c r="B500">
        <v>0.8</v>
      </c>
      <c r="C500">
        <v>91</v>
      </c>
      <c r="D500">
        <v>24</v>
      </c>
      <c r="E500">
        <v>88.97</v>
      </c>
      <c r="F500">
        <v>501</v>
      </c>
      <c r="G500">
        <v>88.9</v>
      </c>
      <c r="H500">
        <v>7.8709173681700256E-4</v>
      </c>
      <c r="I500" t="s">
        <v>15</v>
      </c>
    </row>
    <row r="501" spans="1:9" x14ac:dyDescent="0.25">
      <c r="A501" s="1">
        <v>45768.916666666664</v>
      </c>
      <c r="B501">
        <v>0.6</v>
      </c>
      <c r="C501">
        <v>90</v>
      </c>
      <c r="D501">
        <v>27</v>
      </c>
      <c r="E501">
        <v>88.99</v>
      </c>
      <c r="F501">
        <v>502</v>
      </c>
      <c r="G501">
        <v>88.97</v>
      </c>
      <c r="H501">
        <v>2.2476961209476934E-4</v>
      </c>
      <c r="I501" t="s">
        <v>15</v>
      </c>
    </row>
    <row r="502" spans="1:9" x14ac:dyDescent="0.25">
      <c r="A502" s="1">
        <v>45768.958333333336</v>
      </c>
      <c r="B502">
        <v>0.1</v>
      </c>
      <c r="C502">
        <v>94</v>
      </c>
      <c r="D502">
        <v>27</v>
      </c>
      <c r="E502">
        <v>89</v>
      </c>
      <c r="F502">
        <v>503</v>
      </c>
      <c r="G502">
        <v>88.99</v>
      </c>
      <c r="H502">
        <v>1.1236586336907815E-4</v>
      </c>
      <c r="I502" t="s">
        <v>15</v>
      </c>
    </row>
    <row r="503" spans="1:9" x14ac:dyDescent="0.25">
      <c r="A503" s="1">
        <v>45769</v>
      </c>
      <c r="B503">
        <v>0.2</v>
      </c>
      <c r="C503">
        <v>94</v>
      </c>
      <c r="D503">
        <v>34</v>
      </c>
      <c r="E503">
        <v>89.02</v>
      </c>
      <c r="F503">
        <v>504</v>
      </c>
      <c r="G503">
        <v>89</v>
      </c>
      <c r="H503">
        <v>2.2469385556836825E-4</v>
      </c>
      <c r="I503" t="s">
        <v>15</v>
      </c>
    </row>
    <row r="504" spans="1:9" x14ac:dyDescent="0.25">
      <c r="A504" s="1">
        <v>45769.041666666664</v>
      </c>
      <c r="B504">
        <v>0.1</v>
      </c>
      <c r="C504">
        <v>91</v>
      </c>
      <c r="D504">
        <v>32</v>
      </c>
      <c r="E504">
        <v>89.07</v>
      </c>
      <c r="F504">
        <v>505</v>
      </c>
      <c r="G504">
        <v>89.02</v>
      </c>
      <c r="H504">
        <v>5.6151385606972642E-4</v>
      </c>
      <c r="I504" t="s">
        <v>15</v>
      </c>
    </row>
    <row r="505" spans="1:9" x14ac:dyDescent="0.25">
      <c r="A505" s="1">
        <v>45769.083333333336</v>
      </c>
      <c r="B505">
        <v>0</v>
      </c>
      <c r="C505">
        <v>89</v>
      </c>
      <c r="D505">
        <v>25</v>
      </c>
      <c r="E505">
        <v>89.07</v>
      </c>
      <c r="F505">
        <v>506</v>
      </c>
      <c r="G505">
        <v>89.07</v>
      </c>
      <c r="H505">
        <v>0</v>
      </c>
      <c r="I505" t="s">
        <v>15</v>
      </c>
    </row>
    <row r="506" spans="1:9" x14ac:dyDescent="0.25">
      <c r="A506" s="1">
        <v>45769.125</v>
      </c>
      <c r="B506">
        <v>-0.8</v>
      </c>
      <c r="C506">
        <v>90</v>
      </c>
      <c r="D506">
        <v>18</v>
      </c>
      <c r="E506">
        <v>89.08</v>
      </c>
      <c r="F506">
        <v>507</v>
      </c>
      <c r="G506">
        <v>89.07</v>
      </c>
      <c r="H506">
        <v>1.1226494538878665E-4</v>
      </c>
      <c r="I506" t="s">
        <v>15</v>
      </c>
    </row>
    <row r="507" spans="1:9" x14ac:dyDescent="0.25">
      <c r="A507" s="1">
        <v>45769.166666666664</v>
      </c>
      <c r="B507">
        <v>-0.7</v>
      </c>
      <c r="C507">
        <v>89</v>
      </c>
      <c r="D507">
        <v>15</v>
      </c>
      <c r="E507">
        <v>89.13</v>
      </c>
      <c r="F507">
        <v>508</v>
      </c>
      <c r="G507">
        <v>89.08</v>
      </c>
      <c r="H507">
        <v>5.6113575345916771E-4</v>
      </c>
      <c r="I507" t="s">
        <v>15</v>
      </c>
    </row>
    <row r="508" spans="1:9" x14ac:dyDescent="0.25">
      <c r="A508" s="1">
        <v>45769.208333333336</v>
      </c>
      <c r="B508">
        <v>-0.8</v>
      </c>
      <c r="C508">
        <v>91</v>
      </c>
      <c r="D508">
        <v>17</v>
      </c>
      <c r="E508">
        <v>89.14</v>
      </c>
      <c r="F508">
        <v>509</v>
      </c>
      <c r="G508">
        <v>89.13</v>
      </c>
      <c r="H508">
        <v>1.121893757837689E-4</v>
      </c>
      <c r="I508" t="s">
        <v>15</v>
      </c>
    </row>
    <row r="509" spans="1:9" x14ac:dyDescent="0.25">
      <c r="A509" s="1">
        <v>45769.25</v>
      </c>
      <c r="B509">
        <v>-1.8</v>
      </c>
      <c r="C509">
        <v>91</v>
      </c>
      <c r="D509">
        <v>8</v>
      </c>
      <c r="E509">
        <v>89.17</v>
      </c>
      <c r="F509">
        <v>510</v>
      </c>
      <c r="G509">
        <v>89.14</v>
      </c>
      <c r="H509">
        <v>3.3649262837830585E-4</v>
      </c>
      <c r="I509" t="s">
        <v>15</v>
      </c>
    </row>
    <row r="510" spans="1:9" x14ac:dyDescent="0.25">
      <c r="A510" s="1">
        <v>45769.291666666664</v>
      </c>
      <c r="B510">
        <v>-0.8</v>
      </c>
      <c r="C510">
        <v>82</v>
      </c>
      <c r="D510">
        <v>12</v>
      </c>
      <c r="E510">
        <v>89.2</v>
      </c>
      <c r="F510">
        <v>511</v>
      </c>
      <c r="G510">
        <v>89.17</v>
      </c>
      <c r="H510">
        <v>3.3637943917565048E-4</v>
      </c>
      <c r="I510" t="s">
        <v>15</v>
      </c>
    </row>
    <row r="511" spans="1:9" x14ac:dyDescent="0.25">
      <c r="A511" s="1">
        <v>45769.333333333336</v>
      </c>
      <c r="B511">
        <v>1.1000000000000001</v>
      </c>
      <c r="C511">
        <v>72</v>
      </c>
      <c r="D511">
        <v>17</v>
      </c>
      <c r="E511">
        <v>89.19</v>
      </c>
      <c r="F511">
        <v>512</v>
      </c>
      <c r="G511">
        <v>89.2</v>
      </c>
      <c r="H511">
        <v>-1.1211390784778355E-4</v>
      </c>
      <c r="I511" t="s">
        <v>15</v>
      </c>
    </row>
    <row r="512" spans="1:9" x14ac:dyDescent="0.25">
      <c r="A512" s="1">
        <v>45769.375</v>
      </c>
      <c r="B512">
        <v>2.9</v>
      </c>
      <c r="C512">
        <v>67</v>
      </c>
      <c r="D512">
        <v>18</v>
      </c>
      <c r="E512">
        <v>89.2</v>
      </c>
      <c r="F512">
        <v>513</v>
      </c>
      <c r="G512">
        <v>89.19</v>
      </c>
      <c r="H512">
        <v>1.1211390784785558E-4</v>
      </c>
      <c r="I512" t="s">
        <v>15</v>
      </c>
    </row>
    <row r="513" spans="1:9" x14ac:dyDescent="0.25">
      <c r="A513" s="1">
        <v>45769.416666666664</v>
      </c>
      <c r="B513">
        <v>4.3</v>
      </c>
      <c r="C513">
        <v>59</v>
      </c>
      <c r="D513">
        <v>11</v>
      </c>
      <c r="E513">
        <v>89.23</v>
      </c>
      <c r="F513">
        <v>514</v>
      </c>
      <c r="G513">
        <v>89.2</v>
      </c>
      <c r="H513">
        <v>3.3626632609632051E-4</v>
      </c>
      <c r="I513" t="s">
        <v>15</v>
      </c>
    </row>
    <row r="514" spans="1:9" x14ac:dyDescent="0.25">
      <c r="A514" s="1">
        <v>45769.458333333336</v>
      </c>
      <c r="B514">
        <v>5.2</v>
      </c>
      <c r="C514">
        <v>52</v>
      </c>
      <c r="D514">
        <v>18</v>
      </c>
      <c r="E514">
        <v>89.24</v>
      </c>
      <c r="F514">
        <v>515</v>
      </c>
      <c r="G514">
        <v>89.23</v>
      </c>
      <c r="H514">
        <v>1.1206365227161884E-4</v>
      </c>
      <c r="I514" t="s">
        <v>15</v>
      </c>
    </row>
    <row r="515" spans="1:9" x14ac:dyDescent="0.25">
      <c r="A515" s="1">
        <v>45769.5</v>
      </c>
      <c r="B515">
        <v>5.8</v>
      </c>
      <c r="C515">
        <v>40</v>
      </c>
      <c r="D515">
        <v>17</v>
      </c>
      <c r="E515">
        <v>89.21</v>
      </c>
      <c r="F515">
        <v>516</v>
      </c>
      <c r="G515">
        <v>89.24</v>
      </c>
      <c r="H515">
        <v>-3.3622863863965081E-4</v>
      </c>
      <c r="I515" t="s">
        <v>15</v>
      </c>
    </row>
    <row r="516" spans="1:9" x14ac:dyDescent="0.25">
      <c r="A516" s="1">
        <v>45769.541666666664</v>
      </c>
      <c r="B516">
        <v>7</v>
      </c>
      <c r="C516">
        <v>38</v>
      </c>
      <c r="D516">
        <v>16</v>
      </c>
      <c r="E516">
        <v>89.18</v>
      </c>
      <c r="F516">
        <v>517</v>
      </c>
      <c r="G516">
        <v>89.21</v>
      </c>
      <c r="H516">
        <v>-3.3634172636136259E-4</v>
      </c>
      <c r="I516" t="s">
        <v>15</v>
      </c>
    </row>
    <row r="517" spans="1:9" x14ac:dyDescent="0.25">
      <c r="A517" s="1">
        <v>45769.583333333336</v>
      </c>
      <c r="B517">
        <v>6.8</v>
      </c>
      <c r="C517">
        <v>38</v>
      </c>
      <c r="D517">
        <v>8</v>
      </c>
      <c r="E517">
        <v>89.15</v>
      </c>
      <c r="F517">
        <v>518</v>
      </c>
      <c r="G517">
        <v>89.18</v>
      </c>
      <c r="H517">
        <v>-3.3645489018117224E-4</v>
      </c>
      <c r="I517" t="s">
        <v>15</v>
      </c>
    </row>
    <row r="518" spans="1:9" x14ac:dyDescent="0.25">
      <c r="A518" s="1">
        <v>45769.625</v>
      </c>
      <c r="B518">
        <v>6.2</v>
      </c>
      <c r="C518">
        <v>37</v>
      </c>
      <c r="D518">
        <v>5</v>
      </c>
      <c r="E518">
        <v>89.12</v>
      </c>
      <c r="F518">
        <v>519</v>
      </c>
      <c r="G518">
        <v>89.15</v>
      </c>
      <c r="H518">
        <v>-3.3656813017551466E-4</v>
      </c>
      <c r="I518" t="s">
        <v>15</v>
      </c>
    </row>
    <row r="519" spans="1:9" x14ac:dyDescent="0.25">
      <c r="A519" s="1">
        <v>45769.666666666664</v>
      </c>
      <c r="B519">
        <v>6.4</v>
      </c>
      <c r="C519">
        <v>38</v>
      </c>
      <c r="D519">
        <v>0</v>
      </c>
      <c r="E519">
        <v>89.1</v>
      </c>
      <c r="F519">
        <v>520</v>
      </c>
      <c r="G519">
        <v>89.12</v>
      </c>
      <c r="H519">
        <v>-2.2444170221034727E-4</v>
      </c>
      <c r="I519" t="s">
        <v>15</v>
      </c>
    </row>
    <row r="520" spans="1:9" x14ac:dyDescent="0.25">
      <c r="A520" s="1">
        <v>45769.708333333336</v>
      </c>
      <c r="B520">
        <v>5.6</v>
      </c>
      <c r="C520">
        <v>47</v>
      </c>
      <c r="D520">
        <v>7</v>
      </c>
      <c r="E520">
        <v>89.1</v>
      </c>
      <c r="F520">
        <v>521</v>
      </c>
      <c r="G520">
        <v>89.1</v>
      </c>
      <c r="H520">
        <v>0</v>
      </c>
      <c r="I520" t="s">
        <v>15</v>
      </c>
    </row>
    <row r="521" spans="1:9" x14ac:dyDescent="0.25">
      <c r="A521" s="1">
        <v>45769.75</v>
      </c>
      <c r="B521">
        <v>6.3</v>
      </c>
      <c r="C521">
        <v>42</v>
      </c>
      <c r="D521">
        <v>16</v>
      </c>
      <c r="E521">
        <v>89.06</v>
      </c>
      <c r="F521">
        <v>522</v>
      </c>
      <c r="G521">
        <v>89.1</v>
      </c>
      <c r="H521">
        <v>-4.4903458320725995E-4</v>
      </c>
      <c r="I521" t="s">
        <v>15</v>
      </c>
    </row>
    <row r="522" spans="1:9" x14ac:dyDescent="0.25">
      <c r="A522" s="1">
        <v>45769.791666666664</v>
      </c>
      <c r="B522">
        <v>5.4</v>
      </c>
      <c r="C522">
        <v>51</v>
      </c>
      <c r="D522">
        <v>16</v>
      </c>
      <c r="E522">
        <v>89.08</v>
      </c>
      <c r="F522">
        <v>523</v>
      </c>
      <c r="G522">
        <v>89.06</v>
      </c>
      <c r="H522">
        <v>2.2454249561057143E-4</v>
      </c>
      <c r="I522" t="s">
        <v>15</v>
      </c>
    </row>
    <row r="523" spans="1:9" x14ac:dyDescent="0.25">
      <c r="A523" s="1">
        <v>45769.833333333336</v>
      </c>
      <c r="B523">
        <v>3.4</v>
      </c>
      <c r="C523">
        <v>56</v>
      </c>
      <c r="D523">
        <v>11</v>
      </c>
      <c r="E523">
        <v>89.11</v>
      </c>
      <c r="F523">
        <v>524</v>
      </c>
      <c r="G523">
        <v>89.08</v>
      </c>
      <c r="H523">
        <v>3.3671923546158374E-4</v>
      </c>
      <c r="I523" t="s">
        <v>15</v>
      </c>
    </row>
    <row r="524" spans="1:9" x14ac:dyDescent="0.25">
      <c r="A524" s="1">
        <v>45769.875</v>
      </c>
      <c r="B524">
        <v>2.8</v>
      </c>
      <c r="C524">
        <v>65</v>
      </c>
      <c r="D524">
        <v>14</v>
      </c>
      <c r="E524">
        <v>89.15</v>
      </c>
      <c r="F524">
        <v>525</v>
      </c>
      <c r="G524">
        <v>89.11</v>
      </c>
      <c r="H524">
        <v>4.4878268452100439E-4</v>
      </c>
      <c r="I524" t="s">
        <v>15</v>
      </c>
    </row>
    <row r="525" spans="1:9" x14ac:dyDescent="0.25">
      <c r="A525" s="1">
        <v>45769.916666666664</v>
      </c>
      <c r="B525">
        <v>2</v>
      </c>
      <c r="C525">
        <v>74</v>
      </c>
      <c r="D525">
        <v>11</v>
      </c>
      <c r="E525">
        <v>89.16</v>
      </c>
      <c r="F525">
        <v>526</v>
      </c>
      <c r="G525">
        <v>89.15</v>
      </c>
      <c r="H525">
        <v>1.1216420851865238E-4</v>
      </c>
      <c r="I525" t="s">
        <v>15</v>
      </c>
    </row>
    <row r="526" spans="1:9" x14ac:dyDescent="0.25">
      <c r="A526" s="1">
        <v>45769.958333333336</v>
      </c>
      <c r="B526">
        <v>1.8</v>
      </c>
      <c r="C526">
        <v>74</v>
      </c>
      <c r="D526">
        <v>10</v>
      </c>
      <c r="E526">
        <v>89.15</v>
      </c>
      <c r="F526">
        <v>527</v>
      </c>
      <c r="G526">
        <v>89.16</v>
      </c>
      <c r="H526">
        <v>-1.1216420851861086E-4</v>
      </c>
      <c r="I526" t="s">
        <v>15</v>
      </c>
    </row>
    <row r="527" spans="1:9" x14ac:dyDescent="0.25">
      <c r="A527" s="1">
        <v>45770</v>
      </c>
      <c r="B527">
        <v>1</v>
      </c>
      <c r="C527">
        <v>81</v>
      </c>
      <c r="D527">
        <v>9</v>
      </c>
      <c r="E527">
        <v>89.15</v>
      </c>
      <c r="F527">
        <v>528</v>
      </c>
      <c r="G527">
        <v>89.15</v>
      </c>
      <c r="H527">
        <v>0</v>
      </c>
      <c r="I527" t="s">
        <v>15</v>
      </c>
    </row>
    <row r="528" spans="1:9" x14ac:dyDescent="0.25">
      <c r="A528" s="1">
        <v>45770.041666666664</v>
      </c>
      <c r="B528">
        <v>0.3</v>
      </c>
      <c r="C528">
        <v>84</v>
      </c>
      <c r="D528">
        <v>8</v>
      </c>
      <c r="E528">
        <v>89.15</v>
      </c>
      <c r="F528">
        <v>529</v>
      </c>
      <c r="G528">
        <v>89.15</v>
      </c>
      <c r="H528">
        <v>0</v>
      </c>
      <c r="I528" t="s">
        <v>15</v>
      </c>
    </row>
    <row r="529" spans="1:9" x14ac:dyDescent="0.25">
      <c r="A529" s="1">
        <v>45770.083333333336</v>
      </c>
      <c r="B529">
        <v>-0.3</v>
      </c>
      <c r="C529">
        <v>84</v>
      </c>
      <c r="D529">
        <v>7</v>
      </c>
      <c r="E529">
        <v>89.14</v>
      </c>
      <c r="F529">
        <v>530</v>
      </c>
      <c r="G529">
        <v>89.15</v>
      </c>
      <c r="H529">
        <v>-1.1217679073972408E-4</v>
      </c>
      <c r="I529" t="s">
        <v>15</v>
      </c>
    </row>
    <row r="530" spans="1:9" x14ac:dyDescent="0.25">
      <c r="A530" s="1">
        <v>45770.125</v>
      </c>
      <c r="B530">
        <v>-1.2</v>
      </c>
      <c r="C530">
        <v>85</v>
      </c>
      <c r="D530">
        <v>0</v>
      </c>
      <c r="E530">
        <v>89.14</v>
      </c>
      <c r="F530">
        <v>531</v>
      </c>
      <c r="G530">
        <v>89.14</v>
      </c>
      <c r="H530">
        <v>0</v>
      </c>
      <c r="I530" t="s">
        <v>15</v>
      </c>
    </row>
    <row r="531" spans="1:9" x14ac:dyDescent="0.25">
      <c r="A531" s="1">
        <v>45770.166666666664</v>
      </c>
      <c r="B531">
        <v>-1.7</v>
      </c>
      <c r="C531">
        <v>79</v>
      </c>
      <c r="D531">
        <v>3</v>
      </c>
      <c r="E531">
        <v>89.15</v>
      </c>
      <c r="F531">
        <v>532</v>
      </c>
      <c r="G531">
        <v>89.14</v>
      </c>
      <c r="H531">
        <v>1.1217679073979958E-4</v>
      </c>
      <c r="I531" t="s">
        <v>15</v>
      </c>
    </row>
    <row r="532" spans="1:9" x14ac:dyDescent="0.25">
      <c r="A532" s="1">
        <v>45770.208333333336</v>
      </c>
      <c r="B532">
        <v>-2.2000000000000002</v>
      </c>
      <c r="C532">
        <v>77</v>
      </c>
      <c r="D532">
        <v>4</v>
      </c>
      <c r="E532">
        <v>89.15</v>
      </c>
      <c r="F532">
        <v>533</v>
      </c>
      <c r="G532">
        <v>89.15</v>
      </c>
      <c r="H532">
        <v>0</v>
      </c>
      <c r="I532" t="s">
        <v>15</v>
      </c>
    </row>
    <row r="533" spans="1:9" x14ac:dyDescent="0.25">
      <c r="A533" s="1">
        <v>45770.25</v>
      </c>
      <c r="B533">
        <v>-2.1</v>
      </c>
      <c r="C533">
        <v>74</v>
      </c>
      <c r="D533">
        <v>4</v>
      </c>
      <c r="E533">
        <v>89.15</v>
      </c>
      <c r="F533">
        <v>534</v>
      </c>
      <c r="G533">
        <v>89.15</v>
      </c>
      <c r="H533">
        <v>0</v>
      </c>
      <c r="I533" t="s">
        <v>15</v>
      </c>
    </row>
    <row r="534" spans="1:9" x14ac:dyDescent="0.25">
      <c r="A534" s="1">
        <v>45770.291666666664</v>
      </c>
      <c r="B534">
        <v>-0.1</v>
      </c>
      <c r="C534">
        <v>69</v>
      </c>
      <c r="D534">
        <v>3</v>
      </c>
      <c r="E534">
        <v>89.19</v>
      </c>
      <c r="F534">
        <v>535</v>
      </c>
      <c r="G534">
        <v>89.15</v>
      </c>
      <c r="H534">
        <v>4.4858136896643036E-4</v>
      </c>
      <c r="I534" t="s">
        <v>15</v>
      </c>
    </row>
    <row r="535" spans="1:9" x14ac:dyDescent="0.25">
      <c r="A535" s="1">
        <v>45770.333333333336</v>
      </c>
      <c r="B535">
        <v>4.0999999999999996</v>
      </c>
      <c r="C535">
        <v>49</v>
      </c>
      <c r="D535">
        <v>6</v>
      </c>
      <c r="E535">
        <v>89.2</v>
      </c>
      <c r="F535">
        <v>536</v>
      </c>
      <c r="G535">
        <v>89.19</v>
      </c>
      <c r="H535">
        <v>1.1211390784785558E-4</v>
      </c>
      <c r="I535" t="s">
        <v>15</v>
      </c>
    </row>
    <row r="536" spans="1:9" x14ac:dyDescent="0.25">
      <c r="A536" s="1">
        <v>45770.375</v>
      </c>
      <c r="B536">
        <v>7.2</v>
      </c>
      <c r="C536">
        <v>37</v>
      </c>
      <c r="D536">
        <v>14</v>
      </c>
      <c r="E536">
        <v>89.21</v>
      </c>
      <c r="F536">
        <v>537</v>
      </c>
      <c r="G536">
        <v>89.2</v>
      </c>
      <c r="H536">
        <v>1.1210133972838745E-4</v>
      </c>
      <c r="I536" t="s">
        <v>15</v>
      </c>
    </row>
    <row r="537" spans="1:9" x14ac:dyDescent="0.25">
      <c r="A537" s="1">
        <v>45770.416666666664</v>
      </c>
      <c r="B537">
        <v>8.1999999999999993</v>
      </c>
      <c r="C537">
        <v>32</v>
      </c>
      <c r="D537">
        <v>13</v>
      </c>
      <c r="E537">
        <v>89.21</v>
      </c>
      <c r="F537">
        <v>538</v>
      </c>
      <c r="G537">
        <v>89.21</v>
      </c>
      <c r="H537">
        <v>0</v>
      </c>
      <c r="I537" t="s">
        <v>15</v>
      </c>
    </row>
    <row r="538" spans="1:9" x14ac:dyDescent="0.25">
      <c r="A538" s="1">
        <v>45770.458333333336</v>
      </c>
      <c r="B538">
        <v>7.6</v>
      </c>
      <c r="C538">
        <v>32</v>
      </c>
      <c r="D538">
        <v>3</v>
      </c>
      <c r="E538">
        <v>89.21</v>
      </c>
      <c r="F538">
        <v>539</v>
      </c>
      <c r="G538">
        <v>89.21</v>
      </c>
      <c r="H538">
        <v>0</v>
      </c>
      <c r="I538" t="s">
        <v>15</v>
      </c>
    </row>
    <row r="539" spans="1:9" x14ac:dyDescent="0.25">
      <c r="A539" s="1">
        <v>45770.5</v>
      </c>
      <c r="B539">
        <v>8.1</v>
      </c>
      <c r="C539">
        <v>30</v>
      </c>
      <c r="D539">
        <v>5</v>
      </c>
      <c r="E539">
        <v>89.2</v>
      </c>
      <c r="F539">
        <v>540</v>
      </c>
      <c r="G539">
        <v>89.21</v>
      </c>
      <c r="H539">
        <v>-1.1210133972831947E-4</v>
      </c>
      <c r="I539" t="s">
        <v>15</v>
      </c>
    </row>
    <row r="540" spans="1:9" x14ac:dyDescent="0.25">
      <c r="A540" s="1">
        <v>45770.541666666664</v>
      </c>
      <c r="B540">
        <v>8.9</v>
      </c>
      <c r="C540">
        <v>32</v>
      </c>
      <c r="D540">
        <v>7</v>
      </c>
      <c r="E540">
        <v>89.2</v>
      </c>
      <c r="F540">
        <v>541</v>
      </c>
      <c r="G540">
        <v>89.2</v>
      </c>
      <c r="H540">
        <v>0</v>
      </c>
      <c r="I540" t="s">
        <v>15</v>
      </c>
    </row>
    <row r="541" spans="1:9" x14ac:dyDescent="0.25">
      <c r="A541" s="1">
        <v>45770.583333333336</v>
      </c>
      <c r="B541">
        <v>9.9</v>
      </c>
      <c r="C541">
        <v>27</v>
      </c>
      <c r="D541">
        <v>0</v>
      </c>
      <c r="E541">
        <v>89.18</v>
      </c>
      <c r="F541">
        <v>542</v>
      </c>
      <c r="G541">
        <v>89.2</v>
      </c>
      <c r="H541">
        <v>-2.2424038663306804E-4</v>
      </c>
      <c r="I541" t="s">
        <v>15</v>
      </c>
    </row>
    <row r="542" spans="1:9" x14ac:dyDescent="0.25">
      <c r="A542" s="1">
        <v>45770.625</v>
      </c>
      <c r="B542">
        <v>10.1</v>
      </c>
      <c r="C542">
        <v>26</v>
      </c>
      <c r="D542">
        <v>5</v>
      </c>
      <c r="E542">
        <v>89.16</v>
      </c>
      <c r="F542">
        <v>543</v>
      </c>
      <c r="G542">
        <v>89.18</v>
      </c>
      <c r="H542">
        <v>-2.2429068166262994E-4</v>
      </c>
      <c r="I542" t="s">
        <v>15</v>
      </c>
    </row>
    <row r="543" spans="1:9" x14ac:dyDescent="0.25">
      <c r="A543" s="1">
        <v>45770.666666666664</v>
      </c>
      <c r="B543">
        <v>10.7</v>
      </c>
      <c r="C543">
        <v>27</v>
      </c>
      <c r="D543">
        <v>10</v>
      </c>
      <c r="E543">
        <v>89.14</v>
      </c>
      <c r="F543">
        <v>544</v>
      </c>
      <c r="G543">
        <v>89.16</v>
      </c>
      <c r="H543">
        <v>-2.2434099925829342E-4</v>
      </c>
      <c r="I543" t="s">
        <v>15</v>
      </c>
    </row>
    <row r="544" spans="1:9" x14ac:dyDescent="0.25">
      <c r="A544" s="1">
        <v>45770.708333333336</v>
      </c>
      <c r="B544">
        <v>9.9</v>
      </c>
      <c r="C544">
        <v>26</v>
      </c>
      <c r="D544">
        <v>8</v>
      </c>
      <c r="E544">
        <v>89.17</v>
      </c>
      <c r="F544">
        <v>545</v>
      </c>
      <c r="G544">
        <v>89.14</v>
      </c>
      <c r="H544">
        <v>3.3649262837830585E-4</v>
      </c>
      <c r="I544" t="s">
        <v>15</v>
      </c>
    </row>
    <row r="545" spans="1:9" x14ac:dyDescent="0.25">
      <c r="A545" s="1">
        <v>45770.75</v>
      </c>
      <c r="B545">
        <v>9.1999999999999993</v>
      </c>
      <c r="C545">
        <v>31</v>
      </c>
      <c r="D545">
        <v>18</v>
      </c>
      <c r="E545">
        <v>89.2</v>
      </c>
      <c r="F545">
        <v>546</v>
      </c>
      <c r="G545">
        <v>89.17</v>
      </c>
      <c r="H545">
        <v>3.3637943917565048E-4</v>
      </c>
      <c r="I545" t="s">
        <v>15</v>
      </c>
    </row>
    <row r="546" spans="1:9" x14ac:dyDescent="0.25">
      <c r="A546" s="1">
        <v>45770.791666666664</v>
      </c>
      <c r="B546">
        <v>8.5</v>
      </c>
      <c r="C546">
        <v>34</v>
      </c>
      <c r="D546">
        <v>11</v>
      </c>
      <c r="E546">
        <v>89.22</v>
      </c>
      <c r="F546">
        <v>547</v>
      </c>
      <c r="G546">
        <v>89.2</v>
      </c>
      <c r="H546">
        <v>2.2419011415497999E-4</v>
      </c>
      <c r="I546" t="s">
        <v>15</v>
      </c>
    </row>
    <row r="547" spans="1:9" x14ac:dyDescent="0.25">
      <c r="A547" s="1">
        <v>45770.833333333336</v>
      </c>
      <c r="B547">
        <v>5.8</v>
      </c>
      <c r="C547">
        <v>45</v>
      </c>
      <c r="D547">
        <v>10</v>
      </c>
      <c r="E547">
        <v>89.29</v>
      </c>
      <c r="F547">
        <v>548</v>
      </c>
      <c r="G547">
        <v>89.22</v>
      </c>
      <c r="H547">
        <v>7.8426982900639433E-4</v>
      </c>
      <c r="I547" t="s">
        <v>15</v>
      </c>
    </row>
    <row r="548" spans="1:9" x14ac:dyDescent="0.25">
      <c r="A548" s="1">
        <v>45770.875</v>
      </c>
      <c r="B548">
        <v>6.3</v>
      </c>
      <c r="C548">
        <v>39</v>
      </c>
      <c r="D548">
        <v>9</v>
      </c>
      <c r="E548">
        <v>89.33</v>
      </c>
      <c r="F548">
        <v>549</v>
      </c>
      <c r="G548">
        <v>89.29</v>
      </c>
      <c r="H548">
        <v>4.4787818462266841E-4</v>
      </c>
      <c r="I548" t="s">
        <v>15</v>
      </c>
    </row>
    <row r="549" spans="1:9" x14ac:dyDescent="0.25">
      <c r="A549" s="1">
        <v>45770.916666666664</v>
      </c>
      <c r="B549">
        <v>4.8</v>
      </c>
      <c r="C549">
        <v>46</v>
      </c>
      <c r="D549">
        <v>9</v>
      </c>
      <c r="E549">
        <v>89.36</v>
      </c>
      <c r="F549">
        <v>550</v>
      </c>
      <c r="G549">
        <v>89.33</v>
      </c>
      <c r="H549">
        <v>3.3577704719751661E-4</v>
      </c>
      <c r="I549" t="s">
        <v>15</v>
      </c>
    </row>
    <row r="550" spans="1:9" x14ac:dyDescent="0.25">
      <c r="A550" s="1">
        <v>45770.958333333336</v>
      </c>
      <c r="B550">
        <v>3.5</v>
      </c>
      <c r="C550">
        <v>54</v>
      </c>
      <c r="D550">
        <v>0</v>
      </c>
      <c r="E550">
        <v>89.41</v>
      </c>
      <c r="F550">
        <v>551</v>
      </c>
      <c r="G550">
        <v>89.36</v>
      </c>
      <c r="H550">
        <v>5.593779862815058E-4</v>
      </c>
      <c r="I550" t="s">
        <v>15</v>
      </c>
    </row>
    <row r="551" spans="1:9" x14ac:dyDescent="0.25">
      <c r="A551" s="1">
        <v>45771</v>
      </c>
      <c r="B551">
        <v>3.3</v>
      </c>
      <c r="C551">
        <v>53</v>
      </c>
      <c r="D551">
        <v>0</v>
      </c>
      <c r="E551">
        <v>89.44</v>
      </c>
      <c r="F551">
        <v>552</v>
      </c>
      <c r="G551">
        <v>89.41</v>
      </c>
      <c r="H551">
        <v>3.3547665956226561E-4</v>
      </c>
      <c r="I551" t="s">
        <v>15</v>
      </c>
    </row>
    <row r="552" spans="1:9" x14ac:dyDescent="0.25">
      <c r="A552" s="1">
        <v>45771.041666666664</v>
      </c>
      <c r="B552">
        <v>2</v>
      </c>
      <c r="C552">
        <v>60</v>
      </c>
      <c r="D552">
        <v>0</v>
      </c>
      <c r="E552">
        <v>89.47</v>
      </c>
      <c r="F552">
        <v>553</v>
      </c>
      <c r="G552">
        <v>89.44</v>
      </c>
      <c r="H552">
        <v>3.3536415271559559E-4</v>
      </c>
      <c r="I552" t="s">
        <v>15</v>
      </c>
    </row>
    <row r="553" spans="1:9" x14ac:dyDescent="0.25">
      <c r="A553" s="1">
        <v>45771.083333333336</v>
      </c>
      <c r="B553">
        <v>1.3</v>
      </c>
      <c r="C553">
        <v>64</v>
      </c>
      <c r="D553">
        <v>3</v>
      </c>
      <c r="E553">
        <v>89.47</v>
      </c>
      <c r="F553">
        <v>554</v>
      </c>
      <c r="G553">
        <v>89.47</v>
      </c>
      <c r="H553">
        <v>0</v>
      </c>
      <c r="I553" t="s">
        <v>15</v>
      </c>
    </row>
    <row r="554" spans="1:9" x14ac:dyDescent="0.25">
      <c r="A554" s="1">
        <v>45771.125</v>
      </c>
      <c r="B554">
        <v>-1.1000000000000001</v>
      </c>
      <c r="C554">
        <v>74</v>
      </c>
      <c r="D554">
        <v>10</v>
      </c>
      <c r="E554">
        <v>89.47</v>
      </c>
      <c r="F554">
        <v>555</v>
      </c>
      <c r="G554">
        <v>89.47</v>
      </c>
      <c r="H554">
        <v>0</v>
      </c>
      <c r="I554" t="s">
        <v>15</v>
      </c>
    </row>
    <row r="555" spans="1:9" x14ac:dyDescent="0.25">
      <c r="A555" s="1">
        <v>45771.166666666664</v>
      </c>
      <c r="B555">
        <v>-0.9</v>
      </c>
      <c r="C555">
        <v>69</v>
      </c>
      <c r="D555">
        <v>5</v>
      </c>
      <c r="E555">
        <v>89.49</v>
      </c>
      <c r="F555">
        <v>556</v>
      </c>
      <c r="G555">
        <v>89.47</v>
      </c>
      <c r="H555">
        <v>2.2351363526213085E-4</v>
      </c>
      <c r="I555" t="s">
        <v>15</v>
      </c>
    </row>
    <row r="556" spans="1:9" x14ac:dyDescent="0.25">
      <c r="A556" s="1">
        <v>45771.208333333336</v>
      </c>
      <c r="B556">
        <v>-2.5</v>
      </c>
      <c r="C556">
        <v>74</v>
      </c>
      <c r="D556">
        <v>0</v>
      </c>
      <c r="E556">
        <v>89.5</v>
      </c>
      <c r="F556">
        <v>557</v>
      </c>
      <c r="G556">
        <v>89.49</v>
      </c>
      <c r="H556">
        <v>1.1173808604285763E-4</v>
      </c>
      <c r="I556" t="s">
        <v>15</v>
      </c>
    </row>
    <row r="557" spans="1:9" x14ac:dyDescent="0.25">
      <c r="A557" s="1">
        <v>45771.25</v>
      </c>
      <c r="B557">
        <v>-1.4</v>
      </c>
      <c r="C557">
        <v>71</v>
      </c>
      <c r="D557">
        <v>0</v>
      </c>
      <c r="E557">
        <v>89.52</v>
      </c>
      <c r="F557">
        <v>558</v>
      </c>
      <c r="G557">
        <v>89.5</v>
      </c>
      <c r="H557">
        <v>2.2343872286002825E-4</v>
      </c>
      <c r="I557" t="s">
        <v>15</v>
      </c>
    </row>
    <row r="558" spans="1:9" x14ac:dyDescent="0.25">
      <c r="A558" s="1">
        <v>45771.291666666664</v>
      </c>
      <c r="B558">
        <v>0.9</v>
      </c>
      <c r="C558">
        <v>69</v>
      </c>
      <c r="D558">
        <v>5</v>
      </c>
      <c r="E558">
        <v>89.57</v>
      </c>
      <c r="F558">
        <v>559</v>
      </c>
      <c r="G558">
        <v>89.52</v>
      </c>
      <c r="H558">
        <v>5.5837848343404388E-4</v>
      </c>
      <c r="I558" t="s">
        <v>15</v>
      </c>
    </row>
    <row r="559" spans="1:9" x14ac:dyDescent="0.25">
      <c r="A559" s="1">
        <v>45771.333333333336</v>
      </c>
      <c r="B559">
        <v>4.5</v>
      </c>
      <c r="C559">
        <v>52</v>
      </c>
      <c r="D559">
        <v>6</v>
      </c>
      <c r="E559">
        <v>89.59</v>
      </c>
      <c r="F559">
        <v>560</v>
      </c>
      <c r="G559">
        <v>89.57</v>
      </c>
      <c r="H559">
        <v>2.2326412238321441E-4</v>
      </c>
      <c r="I559" t="s">
        <v>15</v>
      </c>
    </row>
    <row r="560" spans="1:9" x14ac:dyDescent="0.25">
      <c r="A560" s="1">
        <v>45771.375</v>
      </c>
      <c r="B560">
        <v>7.9</v>
      </c>
      <c r="C560">
        <v>39</v>
      </c>
      <c r="D560">
        <v>11</v>
      </c>
      <c r="E560">
        <v>89.59</v>
      </c>
      <c r="F560">
        <v>561</v>
      </c>
      <c r="G560">
        <v>89.59</v>
      </c>
      <c r="H560">
        <v>0</v>
      </c>
      <c r="I560" t="s">
        <v>15</v>
      </c>
    </row>
    <row r="561" spans="1:9" x14ac:dyDescent="0.25">
      <c r="A561" s="1">
        <v>45771.416666666664</v>
      </c>
      <c r="B561">
        <v>10.199999999999999</v>
      </c>
      <c r="C561">
        <v>33</v>
      </c>
      <c r="D561">
        <v>20</v>
      </c>
      <c r="E561">
        <v>89.59</v>
      </c>
      <c r="F561">
        <v>562</v>
      </c>
      <c r="G561">
        <v>89.59</v>
      </c>
      <c r="H561">
        <v>0</v>
      </c>
      <c r="I561" t="s">
        <v>15</v>
      </c>
    </row>
    <row r="562" spans="1:9" x14ac:dyDescent="0.25">
      <c r="A562" s="1">
        <v>45771.458333333336</v>
      </c>
      <c r="B562">
        <v>11.8</v>
      </c>
      <c r="C562">
        <v>28</v>
      </c>
      <c r="D562">
        <v>19</v>
      </c>
      <c r="E562">
        <v>89.59</v>
      </c>
      <c r="F562">
        <v>563</v>
      </c>
      <c r="G562">
        <v>89.59</v>
      </c>
      <c r="H562">
        <v>0</v>
      </c>
      <c r="I562" t="s">
        <v>15</v>
      </c>
    </row>
    <row r="563" spans="1:9" x14ac:dyDescent="0.25">
      <c r="A563" s="1">
        <v>45771.5</v>
      </c>
      <c r="B563">
        <v>12.6</v>
      </c>
      <c r="C563">
        <v>24</v>
      </c>
      <c r="D563">
        <v>26</v>
      </c>
      <c r="E563">
        <v>89.55</v>
      </c>
      <c r="F563">
        <v>564</v>
      </c>
      <c r="G563">
        <v>89.59</v>
      </c>
      <c r="H563">
        <v>-4.465781027663178E-4</v>
      </c>
      <c r="I563" t="s">
        <v>15</v>
      </c>
    </row>
    <row r="564" spans="1:9" x14ac:dyDescent="0.25">
      <c r="A564" s="1">
        <v>45771.541666666664</v>
      </c>
      <c r="B564">
        <v>13.1</v>
      </c>
      <c r="C564">
        <v>23</v>
      </c>
      <c r="D564">
        <v>23</v>
      </c>
      <c r="E564">
        <v>89.52</v>
      </c>
      <c r="F564">
        <v>565</v>
      </c>
      <c r="G564">
        <v>89.55</v>
      </c>
      <c r="H564">
        <v>-3.3506450305100069E-4</v>
      </c>
      <c r="I564" t="s">
        <v>15</v>
      </c>
    </row>
    <row r="565" spans="1:9" x14ac:dyDescent="0.25">
      <c r="A565" s="1">
        <v>45771.583333333336</v>
      </c>
      <c r="B565">
        <v>13.4</v>
      </c>
      <c r="C565">
        <v>23</v>
      </c>
      <c r="D565">
        <v>21</v>
      </c>
      <c r="E565">
        <v>89.49</v>
      </c>
      <c r="F565">
        <v>566</v>
      </c>
      <c r="G565">
        <v>89.52</v>
      </c>
      <c r="H565">
        <v>-3.3517680890298015E-4</v>
      </c>
      <c r="I565" t="s">
        <v>15</v>
      </c>
    </row>
    <row r="566" spans="1:9" x14ac:dyDescent="0.25">
      <c r="A566" s="1">
        <v>45771.625</v>
      </c>
      <c r="B566">
        <v>14.3</v>
      </c>
      <c r="C566">
        <v>22</v>
      </c>
      <c r="D566">
        <v>28</v>
      </c>
      <c r="E566">
        <v>89.46</v>
      </c>
      <c r="F566">
        <v>567</v>
      </c>
      <c r="G566">
        <v>89.49</v>
      </c>
      <c r="H566">
        <v>-3.3528919006482516E-4</v>
      </c>
      <c r="I566" t="s">
        <v>15</v>
      </c>
    </row>
    <row r="567" spans="1:9" x14ac:dyDescent="0.25">
      <c r="A567" s="1">
        <v>45771.666666666664</v>
      </c>
      <c r="B567">
        <v>14.5</v>
      </c>
      <c r="C567">
        <v>21</v>
      </c>
      <c r="D567">
        <v>27</v>
      </c>
      <c r="E567">
        <v>89.42</v>
      </c>
      <c r="F567">
        <v>568</v>
      </c>
      <c r="G567">
        <v>89.46</v>
      </c>
      <c r="H567">
        <v>-4.4722719886735739E-4</v>
      </c>
      <c r="I567" t="s">
        <v>15</v>
      </c>
    </row>
    <row r="568" spans="1:9" x14ac:dyDescent="0.25">
      <c r="A568" s="1">
        <v>45771.708333333336</v>
      </c>
      <c r="B568">
        <v>14.2</v>
      </c>
      <c r="C568">
        <v>22</v>
      </c>
      <c r="D568">
        <v>22</v>
      </c>
      <c r="E568">
        <v>89.41</v>
      </c>
      <c r="F568">
        <v>569</v>
      </c>
      <c r="G568">
        <v>89.42</v>
      </c>
      <c r="H568">
        <v>-1.11838058607977E-4</v>
      </c>
      <c r="I568" t="s">
        <v>15</v>
      </c>
    </row>
    <row r="569" spans="1:9" x14ac:dyDescent="0.25">
      <c r="A569" s="1">
        <v>45771.75</v>
      </c>
      <c r="B569">
        <v>13.4</v>
      </c>
      <c r="C569">
        <v>23</v>
      </c>
      <c r="D569">
        <v>25</v>
      </c>
      <c r="E569">
        <v>89.38</v>
      </c>
      <c r="F569">
        <v>570</v>
      </c>
      <c r="G569">
        <v>89.41</v>
      </c>
      <c r="H569">
        <v>-3.3558924192129763E-4</v>
      </c>
      <c r="I569" t="s">
        <v>15</v>
      </c>
    </row>
    <row r="570" spans="1:9" x14ac:dyDescent="0.25">
      <c r="A570" s="1">
        <v>45771.791666666664</v>
      </c>
      <c r="B570">
        <v>12</v>
      </c>
      <c r="C570">
        <v>26</v>
      </c>
      <c r="D570">
        <v>26</v>
      </c>
      <c r="E570">
        <v>89.37</v>
      </c>
      <c r="F570">
        <v>571</v>
      </c>
      <c r="G570">
        <v>89.38</v>
      </c>
      <c r="H570">
        <v>-1.1188811200469719E-4</v>
      </c>
      <c r="I570" t="s">
        <v>15</v>
      </c>
    </row>
    <row r="571" spans="1:9" x14ac:dyDescent="0.25">
      <c r="A571" s="1">
        <v>45771.833333333336</v>
      </c>
      <c r="B571">
        <v>10.3</v>
      </c>
      <c r="C571">
        <v>29</v>
      </c>
      <c r="D571">
        <v>23</v>
      </c>
      <c r="E571">
        <v>89.37</v>
      </c>
      <c r="F571">
        <v>572</v>
      </c>
      <c r="G571">
        <v>89.37</v>
      </c>
      <c r="H571">
        <v>0</v>
      </c>
      <c r="I571" t="s">
        <v>15</v>
      </c>
    </row>
    <row r="572" spans="1:9" x14ac:dyDescent="0.25">
      <c r="A572" s="1">
        <v>45771.875</v>
      </c>
      <c r="B572">
        <v>8.9</v>
      </c>
      <c r="C572">
        <v>29</v>
      </c>
      <c r="D572">
        <v>24</v>
      </c>
      <c r="E572">
        <v>89.41</v>
      </c>
      <c r="F572">
        <v>573</v>
      </c>
      <c r="G572">
        <v>89.37</v>
      </c>
      <c r="H572">
        <v>4.474773539261037E-4</v>
      </c>
      <c r="I572" t="s">
        <v>15</v>
      </c>
    </row>
    <row r="573" spans="1:9" x14ac:dyDescent="0.25">
      <c r="A573" s="1">
        <v>45771.916666666664</v>
      </c>
      <c r="B573">
        <v>7.4</v>
      </c>
      <c r="C573">
        <v>35</v>
      </c>
      <c r="D573">
        <v>20</v>
      </c>
      <c r="E573">
        <v>89.43</v>
      </c>
      <c r="F573">
        <v>574</v>
      </c>
      <c r="G573">
        <v>89.41</v>
      </c>
      <c r="H573">
        <v>2.2366361086309983E-4</v>
      </c>
      <c r="I573" t="s">
        <v>15</v>
      </c>
    </row>
    <row r="574" spans="1:9" x14ac:dyDescent="0.25">
      <c r="A574" s="1">
        <v>45771.958333333336</v>
      </c>
      <c r="B574">
        <v>5.3</v>
      </c>
      <c r="C574">
        <v>44</v>
      </c>
      <c r="D574">
        <v>15</v>
      </c>
      <c r="E574">
        <v>89.44</v>
      </c>
      <c r="F574">
        <v>575</v>
      </c>
      <c r="G574">
        <v>89.43</v>
      </c>
      <c r="H574">
        <v>1.1181304869921975E-4</v>
      </c>
      <c r="I574" t="s">
        <v>15</v>
      </c>
    </row>
    <row r="575" spans="1:9" x14ac:dyDescent="0.25">
      <c r="A575" s="1">
        <v>45772</v>
      </c>
      <c r="B575">
        <v>4.8</v>
      </c>
      <c r="C575">
        <v>46</v>
      </c>
      <c r="D575">
        <v>15</v>
      </c>
      <c r="E575">
        <v>89.42</v>
      </c>
      <c r="F575">
        <v>576</v>
      </c>
      <c r="G575">
        <v>89.44</v>
      </c>
      <c r="H575">
        <v>-2.2363860095438851E-4</v>
      </c>
      <c r="I575" t="s">
        <v>15</v>
      </c>
    </row>
    <row r="576" spans="1:9" x14ac:dyDescent="0.25">
      <c r="A576" s="1">
        <v>45772.041666666664</v>
      </c>
      <c r="B576">
        <v>4.8</v>
      </c>
      <c r="C576">
        <v>47</v>
      </c>
      <c r="D576">
        <v>17</v>
      </c>
      <c r="E576">
        <v>89.41</v>
      </c>
      <c r="F576">
        <v>577</v>
      </c>
      <c r="G576">
        <v>89.42</v>
      </c>
      <c r="H576">
        <v>-1.11838058607977E-4</v>
      </c>
      <c r="I576" t="s">
        <v>15</v>
      </c>
    </row>
    <row r="577" spans="1:9" x14ac:dyDescent="0.25">
      <c r="A577" s="1">
        <v>45772.083333333336</v>
      </c>
      <c r="B577">
        <v>3.6</v>
      </c>
      <c r="C577">
        <v>54</v>
      </c>
      <c r="D577">
        <v>14</v>
      </c>
      <c r="E577">
        <v>89.36</v>
      </c>
      <c r="F577">
        <v>578</v>
      </c>
      <c r="G577">
        <v>89.41</v>
      </c>
      <c r="H577">
        <v>-5.5937798628139359E-4</v>
      </c>
      <c r="I577" t="s">
        <v>15</v>
      </c>
    </row>
    <row r="578" spans="1:9" x14ac:dyDescent="0.25">
      <c r="A578" s="1">
        <v>45772.125</v>
      </c>
      <c r="B578">
        <v>2</v>
      </c>
      <c r="C578">
        <v>60</v>
      </c>
      <c r="D578">
        <v>13</v>
      </c>
      <c r="E578">
        <v>89.33</v>
      </c>
      <c r="F578">
        <v>579</v>
      </c>
      <c r="G578">
        <v>89.36</v>
      </c>
      <c r="H578">
        <v>-3.3577704719753456E-4</v>
      </c>
      <c r="I578" t="s">
        <v>15</v>
      </c>
    </row>
    <row r="579" spans="1:9" x14ac:dyDescent="0.25">
      <c r="A579" s="1">
        <v>45772.166666666664</v>
      </c>
      <c r="B579">
        <v>1.8</v>
      </c>
      <c r="C579">
        <v>59</v>
      </c>
      <c r="D579">
        <v>12</v>
      </c>
      <c r="E579">
        <v>89.31</v>
      </c>
      <c r="F579">
        <v>580</v>
      </c>
      <c r="G579">
        <v>89.33</v>
      </c>
      <c r="H579">
        <v>-2.2391401795290609E-4</v>
      </c>
      <c r="I579" t="s">
        <v>15</v>
      </c>
    </row>
    <row r="580" spans="1:9" x14ac:dyDescent="0.25">
      <c r="A580" s="1">
        <v>45772.208333333336</v>
      </c>
      <c r="B580">
        <v>1.9</v>
      </c>
      <c r="C580">
        <v>59</v>
      </c>
      <c r="D580">
        <v>10</v>
      </c>
      <c r="E580">
        <v>89.29</v>
      </c>
      <c r="F580">
        <v>581</v>
      </c>
      <c r="G580">
        <v>89.31</v>
      </c>
      <c r="H580">
        <v>-2.2396416666962393E-4</v>
      </c>
      <c r="I580" t="s">
        <v>15</v>
      </c>
    </row>
    <row r="581" spans="1:9" x14ac:dyDescent="0.25">
      <c r="A581" s="1">
        <v>45772.25</v>
      </c>
      <c r="B581">
        <v>2.5</v>
      </c>
      <c r="C581">
        <v>57</v>
      </c>
      <c r="D581">
        <v>10</v>
      </c>
      <c r="E581">
        <v>89.28</v>
      </c>
      <c r="F581">
        <v>582</v>
      </c>
      <c r="G581">
        <v>89.29</v>
      </c>
      <c r="H581">
        <v>-1.1200089612425089E-4</v>
      </c>
      <c r="I581" t="s">
        <v>15</v>
      </c>
    </row>
    <row r="582" spans="1:9" x14ac:dyDescent="0.25">
      <c r="A582" s="1">
        <v>45772.291666666664</v>
      </c>
      <c r="B582">
        <v>5</v>
      </c>
      <c r="C582">
        <v>51</v>
      </c>
      <c r="D582">
        <v>14</v>
      </c>
      <c r="E582">
        <v>89.26</v>
      </c>
      <c r="F582">
        <v>583</v>
      </c>
      <c r="G582">
        <v>89.28</v>
      </c>
      <c r="H582">
        <v>-2.2403943187694009E-4</v>
      </c>
      <c r="I582" t="s">
        <v>15</v>
      </c>
    </row>
    <row r="583" spans="1:9" x14ac:dyDescent="0.25">
      <c r="A583" s="1">
        <v>45772.333333333336</v>
      </c>
      <c r="B583">
        <v>7.2</v>
      </c>
      <c r="C583">
        <v>45</v>
      </c>
      <c r="D583">
        <v>18</v>
      </c>
      <c r="E583">
        <v>89.23</v>
      </c>
      <c r="F583">
        <v>584</v>
      </c>
      <c r="G583">
        <v>89.26</v>
      </c>
      <c r="H583">
        <v>-3.3615328906377883E-4</v>
      </c>
      <c r="I583" t="s">
        <v>15</v>
      </c>
    </row>
    <row r="584" spans="1:9" x14ac:dyDescent="0.25">
      <c r="A584" s="1">
        <v>45772.375</v>
      </c>
      <c r="B584">
        <v>9.8000000000000007</v>
      </c>
      <c r="C584">
        <v>40</v>
      </c>
      <c r="D584">
        <v>19</v>
      </c>
      <c r="E584">
        <v>89.18</v>
      </c>
      <c r="F584">
        <v>585</v>
      </c>
      <c r="G584">
        <v>89.23</v>
      </c>
      <c r="H584">
        <v>-5.6050671272939352E-4</v>
      </c>
      <c r="I584" t="s">
        <v>15</v>
      </c>
    </row>
    <row r="585" spans="1:9" x14ac:dyDescent="0.25">
      <c r="A585" s="1">
        <v>45772.416666666664</v>
      </c>
      <c r="B585">
        <v>13</v>
      </c>
      <c r="C585">
        <v>32</v>
      </c>
      <c r="D585">
        <v>30</v>
      </c>
      <c r="E585">
        <v>89.13</v>
      </c>
      <c r="F585">
        <v>586</v>
      </c>
      <c r="G585">
        <v>89.18</v>
      </c>
      <c r="H585">
        <v>-5.6082105670476608E-4</v>
      </c>
      <c r="I585" t="s">
        <v>15</v>
      </c>
    </row>
    <row r="586" spans="1:9" x14ac:dyDescent="0.25">
      <c r="A586" s="1">
        <v>45772.458333333336</v>
      </c>
      <c r="B586">
        <v>14.9</v>
      </c>
      <c r="C586">
        <v>29</v>
      </c>
      <c r="D586">
        <v>32</v>
      </c>
      <c r="E586">
        <v>89.07</v>
      </c>
      <c r="F586">
        <v>587</v>
      </c>
      <c r="G586">
        <v>89.13</v>
      </c>
      <c r="H586">
        <v>-6.7340069884789491E-4</v>
      </c>
      <c r="I586" t="s">
        <v>15</v>
      </c>
    </row>
    <row r="587" spans="1:9" x14ac:dyDescent="0.25">
      <c r="A587" s="1">
        <v>45772.5</v>
      </c>
      <c r="B587">
        <v>16.2</v>
      </c>
      <c r="C587">
        <v>24</v>
      </c>
      <c r="D587">
        <v>30</v>
      </c>
      <c r="E587">
        <v>89</v>
      </c>
      <c r="F587">
        <v>588</v>
      </c>
      <c r="G587">
        <v>89.07</v>
      </c>
      <c r="H587">
        <v>-7.8620771163821551E-4</v>
      </c>
      <c r="I587" t="s">
        <v>15</v>
      </c>
    </row>
    <row r="588" spans="1:9" x14ac:dyDescent="0.25">
      <c r="A588" s="1">
        <v>45772.541666666664</v>
      </c>
      <c r="B588">
        <v>16.7</v>
      </c>
      <c r="C588">
        <v>24</v>
      </c>
      <c r="D588">
        <v>23</v>
      </c>
      <c r="E588">
        <v>88.92</v>
      </c>
      <c r="F588">
        <v>589</v>
      </c>
      <c r="G588">
        <v>89</v>
      </c>
      <c r="H588">
        <v>-8.9928063614400197E-4</v>
      </c>
      <c r="I588" t="s">
        <v>15</v>
      </c>
    </row>
    <row r="589" spans="1:9" x14ac:dyDescent="0.25">
      <c r="A589" s="1">
        <v>45772.583333333336</v>
      </c>
      <c r="B589">
        <v>17.100000000000001</v>
      </c>
      <c r="C589">
        <v>22</v>
      </c>
      <c r="D589">
        <v>29</v>
      </c>
      <c r="E589">
        <v>88.82</v>
      </c>
      <c r="F589">
        <v>590</v>
      </c>
      <c r="G589">
        <v>88.92</v>
      </c>
      <c r="H589">
        <v>-1.1252392320396842E-3</v>
      </c>
      <c r="I589" t="s">
        <v>15</v>
      </c>
    </row>
    <row r="590" spans="1:9" x14ac:dyDescent="0.25">
      <c r="A590" s="1">
        <v>45772.625</v>
      </c>
      <c r="B590">
        <v>18.3</v>
      </c>
      <c r="C590">
        <v>18</v>
      </c>
      <c r="D590">
        <v>34</v>
      </c>
      <c r="E590">
        <v>88.72</v>
      </c>
      <c r="F590">
        <v>591</v>
      </c>
      <c r="G590">
        <v>88.82</v>
      </c>
      <c r="H590">
        <v>-1.1265068218445069E-3</v>
      </c>
      <c r="I590" t="s">
        <v>15</v>
      </c>
    </row>
    <row r="591" spans="1:9" x14ac:dyDescent="0.25">
      <c r="A591" s="1">
        <v>45772.666666666664</v>
      </c>
      <c r="B591">
        <v>18.2</v>
      </c>
      <c r="C591">
        <v>19</v>
      </c>
      <c r="D591">
        <v>34</v>
      </c>
      <c r="E591">
        <v>88.63</v>
      </c>
      <c r="F591">
        <v>592</v>
      </c>
      <c r="G591">
        <v>88.72</v>
      </c>
      <c r="H591">
        <v>-1.0149422918050658E-3</v>
      </c>
      <c r="I591" t="s">
        <v>15</v>
      </c>
    </row>
    <row r="592" spans="1:9" x14ac:dyDescent="0.25">
      <c r="A592" s="1">
        <v>45772.708333333336</v>
      </c>
      <c r="B592">
        <v>18.100000000000001</v>
      </c>
      <c r="C592">
        <v>18</v>
      </c>
      <c r="D592">
        <v>32</v>
      </c>
      <c r="E592">
        <v>88.58</v>
      </c>
      <c r="F592">
        <v>593</v>
      </c>
      <c r="G592">
        <v>88.63</v>
      </c>
      <c r="H592">
        <v>-5.6430225525447698E-4</v>
      </c>
      <c r="I592" t="s">
        <v>15</v>
      </c>
    </row>
    <row r="593" spans="1:9" x14ac:dyDescent="0.25">
      <c r="A593" s="1">
        <v>45772.75</v>
      </c>
      <c r="B593">
        <v>16.8</v>
      </c>
      <c r="C593">
        <v>21</v>
      </c>
      <c r="D593">
        <v>35</v>
      </c>
      <c r="E593">
        <v>88.54</v>
      </c>
      <c r="F593">
        <v>594</v>
      </c>
      <c r="G593">
        <v>88.58</v>
      </c>
      <c r="H593">
        <v>-4.5167119105709642E-4</v>
      </c>
      <c r="I593" t="s">
        <v>15</v>
      </c>
    </row>
    <row r="594" spans="1:9" x14ac:dyDescent="0.25">
      <c r="A594" s="1">
        <v>45772.791666666664</v>
      </c>
      <c r="B594">
        <v>15.4</v>
      </c>
      <c r="C594">
        <v>23</v>
      </c>
      <c r="D594">
        <v>27</v>
      </c>
      <c r="E594">
        <v>88.51</v>
      </c>
      <c r="F594">
        <v>595</v>
      </c>
      <c r="G594">
        <v>88.54</v>
      </c>
      <c r="H594">
        <v>-3.388873232094411E-4</v>
      </c>
      <c r="I594" t="s">
        <v>15</v>
      </c>
    </row>
    <row r="595" spans="1:9" x14ac:dyDescent="0.25">
      <c r="A595" s="1">
        <v>45772.833333333336</v>
      </c>
      <c r="B595">
        <v>13.2</v>
      </c>
      <c r="C595">
        <v>28</v>
      </c>
      <c r="D595">
        <v>22</v>
      </c>
      <c r="E595">
        <v>88.51</v>
      </c>
      <c r="F595">
        <v>596</v>
      </c>
      <c r="G595">
        <v>88.51</v>
      </c>
      <c r="H595">
        <v>0</v>
      </c>
      <c r="I595" t="s">
        <v>15</v>
      </c>
    </row>
    <row r="596" spans="1:9" x14ac:dyDescent="0.25">
      <c r="A596" s="1">
        <v>45772.875</v>
      </c>
      <c r="B596">
        <v>11.4</v>
      </c>
      <c r="C596">
        <v>32</v>
      </c>
      <c r="D596">
        <v>18</v>
      </c>
      <c r="E596">
        <v>88.53</v>
      </c>
      <c r="F596">
        <v>597</v>
      </c>
      <c r="G596">
        <v>88.51</v>
      </c>
      <c r="H596">
        <v>2.2593764217204138E-4</v>
      </c>
      <c r="I596" t="s">
        <v>15</v>
      </c>
    </row>
    <row r="597" spans="1:9" x14ac:dyDescent="0.25">
      <c r="A597" s="1">
        <v>45772.916666666664</v>
      </c>
      <c r="B597">
        <v>9.1</v>
      </c>
      <c r="C597">
        <v>39</v>
      </c>
      <c r="D597">
        <v>16</v>
      </c>
      <c r="E597">
        <v>88.48</v>
      </c>
      <c r="F597">
        <v>598</v>
      </c>
      <c r="G597">
        <v>88.53</v>
      </c>
      <c r="H597">
        <v>-5.64939848933087E-4</v>
      </c>
      <c r="I597" t="s">
        <v>15</v>
      </c>
    </row>
    <row r="598" spans="1:9" x14ac:dyDescent="0.25">
      <c r="A598" s="1">
        <v>45772.958333333336</v>
      </c>
      <c r="B598">
        <v>8.3000000000000007</v>
      </c>
      <c r="C598">
        <v>44</v>
      </c>
      <c r="D598">
        <v>13</v>
      </c>
      <c r="E598">
        <v>88.48</v>
      </c>
      <c r="F598">
        <v>599</v>
      </c>
      <c r="G598">
        <v>88.48</v>
      </c>
      <c r="H598">
        <v>0</v>
      </c>
      <c r="I598" t="s">
        <v>15</v>
      </c>
    </row>
    <row r="599" spans="1:9" x14ac:dyDescent="0.25">
      <c r="A599" s="1">
        <v>45773</v>
      </c>
      <c r="B599">
        <v>7.4</v>
      </c>
      <c r="C599">
        <v>50</v>
      </c>
      <c r="D599">
        <v>12</v>
      </c>
      <c r="E599">
        <v>88.44</v>
      </c>
      <c r="F599">
        <v>600</v>
      </c>
      <c r="G599">
        <v>88.48</v>
      </c>
      <c r="H599">
        <v>-4.5218178477918886E-4</v>
      </c>
      <c r="I599" t="s">
        <v>15</v>
      </c>
    </row>
    <row r="600" spans="1:9" x14ac:dyDescent="0.25">
      <c r="A600" s="1">
        <v>45773.041666666664</v>
      </c>
      <c r="B600">
        <v>6.3</v>
      </c>
      <c r="C600">
        <v>56</v>
      </c>
      <c r="D600">
        <v>13</v>
      </c>
      <c r="E600">
        <v>88.42</v>
      </c>
      <c r="F600">
        <v>601</v>
      </c>
      <c r="G600">
        <v>88.44</v>
      </c>
      <c r="H600">
        <v>-2.2616759114834291E-4</v>
      </c>
      <c r="I600" t="s">
        <v>15</v>
      </c>
    </row>
    <row r="601" spans="1:9" x14ac:dyDescent="0.25">
      <c r="A601" s="1">
        <v>45773.083333333336</v>
      </c>
      <c r="B601">
        <v>5.6</v>
      </c>
      <c r="C601">
        <v>55</v>
      </c>
      <c r="D601">
        <v>11</v>
      </c>
      <c r="E601">
        <v>88.36</v>
      </c>
      <c r="F601">
        <v>602</v>
      </c>
      <c r="G601">
        <v>88.42</v>
      </c>
      <c r="H601">
        <v>-6.7880984618069902E-4</v>
      </c>
      <c r="I601" t="s">
        <v>15</v>
      </c>
    </row>
    <row r="602" spans="1:9" x14ac:dyDescent="0.25">
      <c r="A602" s="1">
        <v>45773.125</v>
      </c>
      <c r="B602">
        <v>3.3</v>
      </c>
      <c r="C602">
        <v>58</v>
      </c>
      <c r="D602">
        <v>8</v>
      </c>
      <c r="E602">
        <v>88.35</v>
      </c>
      <c r="F602">
        <v>603</v>
      </c>
      <c r="G602">
        <v>88.36</v>
      </c>
      <c r="H602">
        <v>-1.1317978621102366E-4</v>
      </c>
      <c r="I602" t="s">
        <v>15</v>
      </c>
    </row>
    <row r="603" spans="1:9" x14ac:dyDescent="0.25">
      <c r="A603" s="1">
        <v>45773.166666666664</v>
      </c>
      <c r="B603">
        <v>3.2</v>
      </c>
      <c r="C603">
        <v>53</v>
      </c>
      <c r="D603">
        <v>6</v>
      </c>
      <c r="E603">
        <v>88.33</v>
      </c>
      <c r="F603">
        <v>604</v>
      </c>
      <c r="G603">
        <v>88.35</v>
      </c>
      <c r="H603">
        <v>-2.2639800866451244E-4</v>
      </c>
      <c r="I603" t="s">
        <v>15</v>
      </c>
    </row>
    <row r="604" spans="1:9" x14ac:dyDescent="0.25">
      <c r="A604" s="1">
        <v>45773.208333333336</v>
      </c>
      <c r="B604">
        <v>2.7</v>
      </c>
      <c r="C604">
        <v>53</v>
      </c>
      <c r="D604">
        <v>3</v>
      </c>
      <c r="E604">
        <v>88.28</v>
      </c>
      <c r="F604">
        <v>605</v>
      </c>
      <c r="G604">
        <v>88.33</v>
      </c>
      <c r="H604">
        <v>-5.6621936850522088E-4</v>
      </c>
      <c r="I604" t="s">
        <v>15</v>
      </c>
    </row>
    <row r="605" spans="1:9" x14ac:dyDescent="0.25">
      <c r="A605" s="1">
        <v>45773.25</v>
      </c>
      <c r="B605">
        <v>3</v>
      </c>
      <c r="C605">
        <v>53</v>
      </c>
      <c r="D605">
        <v>6</v>
      </c>
      <c r="E605">
        <v>88.29</v>
      </c>
      <c r="F605">
        <v>606</v>
      </c>
      <c r="G605">
        <v>88.28</v>
      </c>
      <c r="H605">
        <v>1.1326952495542635E-4</v>
      </c>
      <c r="I605" t="s">
        <v>15</v>
      </c>
    </row>
    <row r="606" spans="1:9" x14ac:dyDescent="0.25">
      <c r="A606" s="1">
        <v>45773.291666666664</v>
      </c>
      <c r="B606">
        <v>5.2</v>
      </c>
      <c r="C606">
        <v>46</v>
      </c>
      <c r="D606">
        <v>4</v>
      </c>
      <c r="E606">
        <v>88.31</v>
      </c>
      <c r="F606">
        <v>607</v>
      </c>
      <c r="G606">
        <v>88.29</v>
      </c>
      <c r="H606">
        <v>2.2650056721971315E-4</v>
      </c>
      <c r="I606" t="s">
        <v>15</v>
      </c>
    </row>
    <row r="607" spans="1:9" x14ac:dyDescent="0.25">
      <c r="A607" s="1">
        <v>45773.333333333336</v>
      </c>
      <c r="B607">
        <v>9.8000000000000007</v>
      </c>
      <c r="C607">
        <v>38</v>
      </c>
      <c r="D607">
        <v>4</v>
      </c>
      <c r="E607">
        <v>88.28</v>
      </c>
      <c r="F607">
        <v>608</v>
      </c>
      <c r="G607">
        <v>88.31</v>
      </c>
      <c r="H607">
        <v>-3.3977009217519872E-4</v>
      </c>
      <c r="I607" t="s">
        <v>15</v>
      </c>
    </row>
    <row r="608" spans="1:9" x14ac:dyDescent="0.25">
      <c r="A608" s="1">
        <v>45773.375</v>
      </c>
      <c r="B608">
        <v>14.9</v>
      </c>
      <c r="C608">
        <v>26</v>
      </c>
      <c r="D608">
        <v>9</v>
      </c>
      <c r="E608">
        <v>88.26</v>
      </c>
      <c r="F608">
        <v>609</v>
      </c>
      <c r="G608">
        <v>88.28</v>
      </c>
      <c r="H608">
        <v>-2.2657754713445826E-4</v>
      </c>
      <c r="I608" t="s">
        <v>15</v>
      </c>
    </row>
    <row r="609" spans="1:9" x14ac:dyDescent="0.25">
      <c r="A609" s="1">
        <v>45773.416666666664</v>
      </c>
      <c r="B609">
        <v>16.5</v>
      </c>
      <c r="C609">
        <v>22</v>
      </c>
      <c r="D609">
        <v>18</v>
      </c>
      <c r="E609">
        <v>88.24</v>
      </c>
      <c r="F609">
        <v>610</v>
      </c>
      <c r="G609">
        <v>88.26</v>
      </c>
      <c r="H609">
        <v>-2.2662889615422509E-4</v>
      </c>
      <c r="I609" t="s">
        <v>15</v>
      </c>
    </row>
    <row r="610" spans="1:9" x14ac:dyDescent="0.25">
      <c r="A610" s="1">
        <v>45773.458333333336</v>
      </c>
      <c r="B610">
        <v>16.899999999999999</v>
      </c>
      <c r="C610">
        <v>20</v>
      </c>
      <c r="D610">
        <v>11</v>
      </c>
      <c r="E610">
        <v>88.23</v>
      </c>
      <c r="F610">
        <v>611</v>
      </c>
      <c r="G610">
        <v>88.24</v>
      </c>
      <c r="H610">
        <v>-1.1333371123353406E-4</v>
      </c>
      <c r="I610" t="s">
        <v>15</v>
      </c>
    </row>
    <row r="611" spans="1:9" x14ac:dyDescent="0.25">
      <c r="A611" s="1">
        <v>45773.5</v>
      </c>
      <c r="B611">
        <v>17.100000000000001</v>
      </c>
      <c r="C611">
        <v>17</v>
      </c>
      <c r="D611">
        <v>4</v>
      </c>
      <c r="E611">
        <v>88.19</v>
      </c>
      <c r="F611">
        <v>612</v>
      </c>
      <c r="G611">
        <v>88.23</v>
      </c>
      <c r="H611">
        <v>-4.5346333392397466E-4</v>
      </c>
      <c r="I611" t="s">
        <v>15</v>
      </c>
    </row>
    <row r="612" spans="1:9" x14ac:dyDescent="0.25">
      <c r="A612" s="1">
        <v>45773.541666666664</v>
      </c>
      <c r="B612">
        <v>17.7</v>
      </c>
      <c r="C612">
        <v>16</v>
      </c>
      <c r="D612">
        <v>7</v>
      </c>
      <c r="E612">
        <v>88.14</v>
      </c>
      <c r="F612">
        <v>613</v>
      </c>
      <c r="G612">
        <v>88.19</v>
      </c>
      <c r="H612">
        <v>-5.6711848624845581E-4</v>
      </c>
      <c r="I612" t="s">
        <v>15</v>
      </c>
    </row>
    <row r="613" spans="1:9" x14ac:dyDescent="0.25">
      <c r="A613" s="1">
        <v>45773.583333333336</v>
      </c>
      <c r="B613">
        <v>18.8</v>
      </c>
      <c r="C613">
        <v>15</v>
      </c>
      <c r="D613">
        <v>12</v>
      </c>
      <c r="E613">
        <v>88.12</v>
      </c>
      <c r="F613">
        <v>614</v>
      </c>
      <c r="G613">
        <v>88.14</v>
      </c>
      <c r="H613">
        <v>-2.2693747969854068E-4</v>
      </c>
      <c r="I613" t="s">
        <v>15</v>
      </c>
    </row>
    <row r="614" spans="1:9" x14ac:dyDescent="0.25">
      <c r="A614" s="1">
        <v>45773.625</v>
      </c>
      <c r="B614">
        <v>18.600000000000001</v>
      </c>
      <c r="C614">
        <v>15</v>
      </c>
      <c r="D614">
        <v>3</v>
      </c>
      <c r="E614">
        <v>88.08</v>
      </c>
      <c r="F614">
        <v>615</v>
      </c>
      <c r="G614">
        <v>88.12</v>
      </c>
      <c r="H614">
        <v>-4.5402951971796203E-4</v>
      </c>
      <c r="I614" t="s">
        <v>15</v>
      </c>
    </row>
    <row r="615" spans="1:9" x14ac:dyDescent="0.25">
      <c r="A615" s="1">
        <v>45773.666666666664</v>
      </c>
      <c r="B615">
        <v>19</v>
      </c>
      <c r="C615">
        <v>14</v>
      </c>
      <c r="D615">
        <v>5</v>
      </c>
      <c r="E615">
        <v>88.04</v>
      </c>
      <c r="F615">
        <v>616</v>
      </c>
      <c r="G615">
        <v>88.08</v>
      </c>
      <c r="H615">
        <v>-4.5423575616355635E-4</v>
      </c>
      <c r="I615" t="s">
        <v>15</v>
      </c>
    </row>
    <row r="616" spans="1:9" x14ac:dyDescent="0.25">
      <c r="A616" s="1">
        <v>45773.708333333336</v>
      </c>
      <c r="B616">
        <v>19.399999999999999</v>
      </c>
      <c r="C616">
        <v>16</v>
      </c>
      <c r="D616">
        <v>15</v>
      </c>
      <c r="E616">
        <v>88</v>
      </c>
      <c r="F616">
        <v>617</v>
      </c>
      <c r="G616">
        <v>88.04</v>
      </c>
      <c r="H616">
        <v>-4.5444218005454543E-4</v>
      </c>
      <c r="I616" t="s">
        <v>15</v>
      </c>
    </row>
    <row r="617" spans="1:9" x14ac:dyDescent="0.25">
      <c r="A617" s="1">
        <v>45773.75</v>
      </c>
      <c r="B617">
        <v>18.7</v>
      </c>
      <c r="C617">
        <v>18</v>
      </c>
      <c r="D617">
        <v>16</v>
      </c>
      <c r="E617">
        <v>88</v>
      </c>
      <c r="F617">
        <v>618</v>
      </c>
      <c r="G617">
        <v>88</v>
      </c>
      <c r="H617">
        <v>0</v>
      </c>
      <c r="I617" t="s">
        <v>15</v>
      </c>
    </row>
    <row r="618" spans="1:9" x14ac:dyDescent="0.25">
      <c r="A618" s="1">
        <v>45773.791666666664</v>
      </c>
      <c r="B618">
        <v>16.899999999999999</v>
      </c>
      <c r="C618">
        <v>19</v>
      </c>
      <c r="D618">
        <v>12</v>
      </c>
      <c r="E618">
        <v>88.01</v>
      </c>
      <c r="F618">
        <v>619</v>
      </c>
      <c r="G618">
        <v>88</v>
      </c>
      <c r="H618">
        <v>1.1362990751400762E-4</v>
      </c>
      <c r="I618" t="s">
        <v>15</v>
      </c>
    </row>
    <row r="619" spans="1:9" x14ac:dyDescent="0.25">
      <c r="A619" s="1">
        <v>45773.833333333336</v>
      </c>
      <c r="B619">
        <v>15.1</v>
      </c>
      <c r="C619">
        <v>25</v>
      </c>
      <c r="D619">
        <v>12</v>
      </c>
      <c r="E619">
        <v>88.04</v>
      </c>
      <c r="F619">
        <v>620</v>
      </c>
      <c r="G619">
        <v>88.01</v>
      </c>
      <c r="H619">
        <v>3.4081227254049523E-4</v>
      </c>
      <c r="I619" t="s">
        <v>15</v>
      </c>
    </row>
    <row r="620" spans="1:9" x14ac:dyDescent="0.25">
      <c r="A620" s="1">
        <v>45773.875</v>
      </c>
      <c r="B620">
        <v>13.8</v>
      </c>
      <c r="C620">
        <v>24</v>
      </c>
      <c r="D620">
        <v>17</v>
      </c>
      <c r="E620">
        <v>88.1</v>
      </c>
      <c r="F620">
        <v>621</v>
      </c>
      <c r="G620">
        <v>88.04</v>
      </c>
      <c r="H620">
        <v>6.8127628387283385E-4</v>
      </c>
      <c r="I620" t="s">
        <v>15</v>
      </c>
    </row>
    <row r="621" spans="1:9" x14ac:dyDescent="0.25">
      <c r="A621" s="1">
        <v>45773.916666666664</v>
      </c>
      <c r="B621">
        <v>12</v>
      </c>
      <c r="C621">
        <v>29</v>
      </c>
      <c r="D621">
        <v>13</v>
      </c>
      <c r="E621">
        <v>88.14</v>
      </c>
      <c r="F621">
        <v>622</v>
      </c>
      <c r="G621">
        <v>88.1</v>
      </c>
      <c r="H621">
        <v>4.539264717072573E-4</v>
      </c>
      <c r="I621" t="s">
        <v>15</v>
      </c>
    </row>
    <row r="622" spans="1:9" x14ac:dyDescent="0.25">
      <c r="A622" s="1">
        <v>45773.958333333336</v>
      </c>
      <c r="B622">
        <v>10.5</v>
      </c>
      <c r="C622">
        <v>37</v>
      </c>
      <c r="D622">
        <v>13</v>
      </c>
      <c r="E622">
        <v>88.18</v>
      </c>
      <c r="F622">
        <v>623</v>
      </c>
      <c r="G622">
        <v>88.14</v>
      </c>
      <c r="H622">
        <v>4.5372051595080878E-4</v>
      </c>
      <c r="I622" t="s">
        <v>15</v>
      </c>
    </row>
    <row r="623" spans="1:9" x14ac:dyDescent="0.25">
      <c r="A623" s="1">
        <v>45774</v>
      </c>
      <c r="B623">
        <v>12.3</v>
      </c>
      <c r="C623">
        <v>35</v>
      </c>
      <c r="D623">
        <v>31</v>
      </c>
      <c r="E623">
        <v>88.27</v>
      </c>
      <c r="F623">
        <v>624</v>
      </c>
      <c r="G623">
        <v>88.18</v>
      </c>
      <c r="H623">
        <v>1.0201191023497458E-3</v>
      </c>
      <c r="I623" t="s">
        <v>15</v>
      </c>
    </row>
    <row r="624" spans="1:9" x14ac:dyDescent="0.25">
      <c r="A624" s="1">
        <v>45774.041666666664</v>
      </c>
      <c r="B624">
        <v>9.1</v>
      </c>
      <c r="C624">
        <v>45</v>
      </c>
      <c r="D624">
        <v>39</v>
      </c>
      <c r="E624">
        <v>88.38</v>
      </c>
      <c r="F624">
        <v>625</v>
      </c>
      <c r="G624">
        <v>88.27</v>
      </c>
      <c r="H624">
        <v>1.2454006704524033E-3</v>
      </c>
      <c r="I624" t="s">
        <v>15</v>
      </c>
    </row>
    <row r="625" spans="1:9" x14ac:dyDescent="0.25">
      <c r="A625" s="1">
        <v>45774.083333333336</v>
      </c>
      <c r="B625">
        <v>7.7</v>
      </c>
      <c r="C625">
        <v>53</v>
      </c>
      <c r="D625">
        <v>36</v>
      </c>
      <c r="E625">
        <v>88.43</v>
      </c>
      <c r="F625">
        <v>626</v>
      </c>
      <c r="G625">
        <v>88.38</v>
      </c>
      <c r="H625">
        <v>5.6557888504999115E-4</v>
      </c>
      <c r="I625" t="s">
        <v>15</v>
      </c>
    </row>
    <row r="626" spans="1:9" x14ac:dyDescent="0.25">
      <c r="A626" s="1">
        <v>45774.125</v>
      </c>
      <c r="B626">
        <v>6.2</v>
      </c>
      <c r="C626">
        <v>61</v>
      </c>
      <c r="D626">
        <v>32</v>
      </c>
      <c r="E626">
        <v>88.52</v>
      </c>
      <c r="F626">
        <v>627</v>
      </c>
      <c r="G626">
        <v>88.43</v>
      </c>
      <c r="H626">
        <v>1.0172365952050831E-3</v>
      </c>
      <c r="I626" t="s">
        <v>15</v>
      </c>
    </row>
    <row r="627" spans="1:9" x14ac:dyDescent="0.25">
      <c r="A627" s="1">
        <v>45774.166666666664</v>
      </c>
      <c r="B627">
        <v>4.9000000000000004</v>
      </c>
      <c r="C627">
        <v>66</v>
      </c>
      <c r="D627">
        <v>24</v>
      </c>
      <c r="E627">
        <v>88.63</v>
      </c>
      <c r="F627">
        <v>628</v>
      </c>
      <c r="G627">
        <v>88.52</v>
      </c>
      <c r="H627">
        <v>1.2418855674576383E-3</v>
      </c>
      <c r="I627" t="s">
        <v>15</v>
      </c>
    </row>
    <row r="628" spans="1:9" x14ac:dyDescent="0.25">
      <c r="A628" s="1">
        <v>45774.208333333336</v>
      </c>
      <c r="B628">
        <v>5.3</v>
      </c>
      <c r="C628">
        <v>66</v>
      </c>
      <c r="D628">
        <v>32</v>
      </c>
      <c r="E628">
        <v>88.69</v>
      </c>
      <c r="F628">
        <v>629</v>
      </c>
      <c r="G628">
        <v>88.63</v>
      </c>
      <c r="H628">
        <v>6.7674263805446943E-4</v>
      </c>
      <c r="I628" t="s">
        <v>15</v>
      </c>
    </row>
    <row r="629" spans="1:9" x14ac:dyDescent="0.25">
      <c r="A629" s="1">
        <v>45774.25</v>
      </c>
      <c r="B629">
        <v>4.7</v>
      </c>
      <c r="C629">
        <v>69</v>
      </c>
      <c r="D629">
        <v>25</v>
      </c>
      <c r="E629">
        <v>88.79</v>
      </c>
      <c r="F629">
        <v>630</v>
      </c>
      <c r="G629">
        <v>88.69</v>
      </c>
      <c r="H629">
        <v>1.1268876558746116E-3</v>
      </c>
      <c r="I629" t="s">
        <v>15</v>
      </c>
    </row>
    <row r="630" spans="1:9" x14ac:dyDescent="0.25">
      <c r="A630" s="1">
        <v>45774.291666666664</v>
      </c>
      <c r="B630">
        <v>4.5</v>
      </c>
      <c r="C630">
        <v>71</v>
      </c>
      <c r="D630">
        <v>26</v>
      </c>
      <c r="E630">
        <v>88.84</v>
      </c>
      <c r="F630">
        <v>631</v>
      </c>
      <c r="G630">
        <v>88.79</v>
      </c>
      <c r="H630">
        <v>5.629679819911448E-4</v>
      </c>
      <c r="I630" t="s">
        <v>15</v>
      </c>
    </row>
    <row r="631" spans="1:9" x14ac:dyDescent="0.25">
      <c r="A631" s="1">
        <v>45774.333333333336</v>
      </c>
      <c r="B631">
        <v>4.0999999999999996</v>
      </c>
      <c r="C631">
        <v>77</v>
      </c>
      <c r="D631">
        <v>26</v>
      </c>
      <c r="E631">
        <v>88.86</v>
      </c>
      <c r="F631">
        <v>632</v>
      </c>
      <c r="G631">
        <v>88.84</v>
      </c>
      <c r="H631">
        <v>2.2509848153568166E-4</v>
      </c>
      <c r="I631" t="s">
        <v>15</v>
      </c>
    </row>
    <row r="632" spans="1:9" x14ac:dyDescent="0.25">
      <c r="A632" s="1">
        <v>45774.375</v>
      </c>
      <c r="B632">
        <v>2.9</v>
      </c>
      <c r="C632">
        <v>92</v>
      </c>
      <c r="D632">
        <v>23</v>
      </c>
      <c r="E632">
        <v>88.93</v>
      </c>
      <c r="F632">
        <v>633</v>
      </c>
      <c r="G632">
        <v>88.86</v>
      </c>
      <c r="H632">
        <v>7.8744590378634525E-4</v>
      </c>
      <c r="I632" t="s">
        <v>15</v>
      </c>
    </row>
    <row r="633" spans="1:9" x14ac:dyDescent="0.25">
      <c r="A633" s="1">
        <v>45774.416666666664</v>
      </c>
      <c r="B633">
        <v>2.2999999999999998</v>
      </c>
      <c r="C633">
        <v>94</v>
      </c>
      <c r="D633">
        <v>18</v>
      </c>
      <c r="E633">
        <v>88.98</v>
      </c>
      <c r="F633">
        <v>634</v>
      </c>
      <c r="G633">
        <v>88.93</v>
      </c>
      <c r="H633">
        <v>5.6208196634700217E-4</v>
      </c>
      <c r="I633" t="s">
        <v>15</v>
      </c>
    </row>
    <row r="634" spans="1:9" x14ac:dyDescent="0.25">
      <c r="A634" s="1">
        <v>45774.458333333336</v>
      </c>
      <c r="B634">
        <v>2.5</v>
      </c>
      <c r="C634">
        <v>91</v>
      </c>
      <c r="D634">
        <v>26</v>
      </c>
      <c r="E634">
        <v>89.03</v>
      </c>
      <c r="F634">
        <v>635</v>
      </c>
      <c r="G634">
        <v>88.98</v>
      </c>
      <c r="H634">
        <v>5.6176620768401625E-4</v>
      </c>
      <c r="I634" t="s">
        <v>15</v>
      </c>
    </row>
    <row r="635" spans="1:9" x14ac:dyDescent="0.25">
      <c r="A635" s="1">
        <v>45774.5</v>
      </c>
      <c r="B635">
        <v>2.6</v>
      </c>
      <c r="C635">
        <v>84</v>
      </c>
      <c r="D635">
        <v>24</v>
      </c>
      <c r="E635">
        <v>89.04</v>
      </c>
      <c r="F635">
        <v>636</v>
      </c>
      <c r="G635">
        <v>89.03</v>
      </c>
      <c r="H635">
        <v>1.123153817095552E-4</v>
      </c>
      <c r="I635" t="s">
        <v>15</v>
      </c>
    </row>
    <row r="636" spans="1:9" x14ac:dyDescent="0.25">
      <c r="A636" s="1">
        <v>45774.541666666664</v>
      </c>
      <c r="B636">
        <v>2.7</v>
      </c>
      <c r="C636">
        <v>83</v>
      </c>
      <c r="D636">
        <v>22</v>
      </c>
      <c r="E636">
        <v>89.05</v>
      </c>
      <c r="F636">
        <v>637</v>
      </c>
      <c r="G636">
        <v>89.04</v>
      </c>
      <c r="H636">
        <v>1.1230276838119965E-4</v>
      </c>
      <c r="I636" t="s">
        <v>15</v>
      </c>
    </row>
    <row r="637" spans="1:9" x14ac:dyDescent="0.25">
      <c r="A637" s="1">
        <v>45774.583333333336</v>
      </c>
      <c r="B637">
        <v>4.2</v>
      </c>
      <c r="C637">
        <v>66</v>
      </c>
      <c r="D637">
        <v>19</v>
      </c>
      <c r="E637">
        <v>89.06</v>
      </c>
      <c r="F637">
        <v>638</v>
      </c>
      <c r="G637">
        <v>89.05</v>
      </c>
      <c r="H637">
        <v>1.1229015788565603E-4</v>
      </c>
      <c r="I637" t="s">
        <v>15</v>
      </c>
    </row>
    <row r="638" spans="1:9" x14ac:dyDescent="0.25">
      <c r="A638" s="1">
        <v>45774.625</v>
      </c>
      <c r="B638">
        <v>4.3</v>
      </c>
      <c r="C638">
        <v>62</v>
      </c>
      <c r="D638">
        <v>24</v>
      </c>
      <c r="E638">
        <v>89.07</v>
      </c>
      <c r="F638">
        <v>639</v>
      </c>
      <c r="G638">
        <v>89.06</v>
      </c>
      <c r="H638">
        <v>1.1227755022181435E-4</v>
      </c>
      <c r="I638" t="s">
        <v>15</v>
      </c>
    </row>
    <row r="639" spans="1:9" x14ac:dyDescent="0.25">
      <c r="A639" s="1">
        <v>45774.666666666664</v>
      </c>
      <c r="B639">
        <v>5.4</v>
      </c>
      <c r="C639">
        <v>55</v>
      </c>
      <c r="D639">
        <v>18</v>
      </c>
      <c r="E639">
        <v>89.09</v>
      </c>
      <c r="F639">
        <v>640</v>
      </c>
      <c r="G639">
        <v>89.07</v>
      </c>
      <c r="H639">
        <v>2.2451728877436009E-4</v>
      </c>
      <c r="I639" t="s">
        <v>15</v>
      </c>
    </row>
    <row r="640" spans="1:9" x14ac:dyDescent="0.25">
      <c r="A640" s="1">
        <v>45774.708333333336</v>
      </c>
      <c r="B640">
        <v>4.8</v>
      </c>
      <c r="C640">
        <v>59</v>
      </c>
      <c r="D640">
        <v>13</v>
      </c>
      <c r="E640">
        <v>89.12</v>
      </c>
      <c r="F640">
        <v>641</v>
      </c>
      <c r="G640">
        <v>89.09</v>
      </c>
      <c r="H640">
        <v>3.3668144642159102E-4</v>
      </c>
      <c r="I640" t="s">
        <v>15</v>
      </c>
    </row>
    <row r="641" spans="1:9" x14ac:dyDescent="0.25">
      <c r="A641" s="1">
        <v>45774.75</v>
      </c>
      <c r="B641">
        <v>4.7</v>
      </c>
      <c r="C641">
        <v>59</v>
      </c>
      <c r="D641">
        <v>12</v>
      </c>
      <c r="E641">
        <v>89.18</v>
      </c>
      <c r="F641">
        <v>642</v>
      </c>
      <c r="G641">
        <v>89.12</v>
      </c>
      <c r="H641">
        <v>6.7302302035672317E-4</v>
      </c>
      <c r="I641" t="s">
        <v>15</v>
      </c>
    </row>
    <row r="642" spans="1:9" x14ac:dyDescent="0.25">
      <c r="A642" s="1">
        <v>45774.791666666664</v>
      </c>
      <c r="B642">
        <v>4.4000000000000004</v>
      </c>
      <c r="C642">
        <v>62</v>
      </c>
      <c r="D642">
        <v>14</v>
      </c>
      <c r="E642">
        <v>89.23</v>
      </c>
      <c r="F642">
        <v>643</v>
      </c>
      <c r="G642">
        <v>89.18</v>
      </c>
      <c r="H642">
        <v>5.6050671272938669E-4</v>
      </c>
      <c r="I642" t="s">
        <v>15</v>
      </c>
    </row>
    <row r="643" spans="1:9" x14ac:dyDescent="0.25">
      <c r="A643" s="1">
        <v>45774.833333333336</v>
      </c>
      <c r="B643">
        <v>3.8</v>
      </c>
      <c r="C643">
        <v>64</v>
      </c>
      <c r="D643">
        <v>4</v>
      </c>
      <c r="E643">
        <v>89.28</v>
      </c>
      <c r="F643">
        <v>644</v>
      </c>
      <c r="G643">
        <v>89.23</v>
      </c>
      <c r="H643">
        <v>5.6019272094077913E-4</v>
      </c>
      <c r="I643" t="s">
        <v>15</v>
      </c>
    </row>
    <row r="644" spans="1:9" x14ac:dyDescent="0.25">
      <c r="A644" s="1">
        <v>45774.875</v>
      </c>
      <c r="B644">
        <v>3.8</v>
      </c>
      <c r="C644">
        <v>66</v>
      </c>
      <c r="D644">
        <v>6</v>
      </c>
      <c r="E644">
        <v>89.34</v>
      </c>
      <c r="F644">
        <v>645</v>
      </c>
      <c r="G644">
        <v>89.28</v>
      </c>
      <c r="H644">
        <v>6.7181729097186478E-4</v>
      </c>
      <c r="I644" t="s">
        <v>15</v>
      </c>
    </row>
    <row r="645" spans="1:9" x14ac:dyDescent="0.25">
      <c r="A645" s="1">
        <v>45774.916666666664</v>
      </c>
      <c r="B645">
        <v>3.5</v>
      </c>
      <c r="C645">
        <v>64</v>
      </c>
      <c r="D645">
        <v>5</v>
      </c>
      <c r="E645">
        <v>89.35</v>
      </c>
      <c r="F645">
        <v>646</v>
      </c>
      <c r="G645">
        <v>89.34</v>
      </c>
      <c r="H645">
        <v>1.1192568146428296E-4</v>
      </c>
      <c r="I645" t="s">
        <v>15</v>
      </c>
    </row>
    <row r="646" spans="1:9" x14ac:dyDescent="0.25">
      <c r="A646" s="1">
        <v>45774.958333333336</v>
      </c>
      <c r="B646">
        <v>3.1</v>
      </c>
      <c r="C646">
        <v>79</v>
      </c>
      <c r="D646">
        <v>7</v>
      </c>
      <c r="E646">
        <v>89.35</v>
      </c>
      <c r="F646">
        <v>647</v>
      </c>
      <c r="G646">
        <v>89.35</v>
      </c>
      <c r="H646">
        <v>0</v>
      </c>
      <c r="I646" t="s">
        <v>15</v>
      </c>
    </row>
    <row r="647" spans="1:9" x14ac:dyDescent="0.25">
      <c r="A647" s="1">
        <v>45775</v>
      </c>
      <c r="B647">
        <v>2.6</v>
      </c>
      <c r="C647">
        <v>82</v>
      </c>
      <c r="D647">
        <v>10</v>
      </c>
      <c r="E647">
        <v>89.38</v>
      </c>
      <c r="F647">
        <v>648</v>
      </c>
      <c r="G647">
        <v>89.35</v>
      </c>
      <c r="H647">
        <v>3.3570189986839187E-4</v>
      </c>
      <c r="I647" t="s">
        <v>15</v>
      </c>
    </row>
    <row r="648" spans="1:9" x14ac:dyDescent="0.25">
      <c r="A648" s="1">
        <v>45775.041666666664</v>
      </c>
      <c r="B648">
        <v>2.4</v>
      </c>
      <c r="C648">
        <v>82</v>
      </c>
      <c r="D648">
        <v>5</v>
      </c>
      <c r="E648">
        <v>89.38</v>
      </c>
      <c r="F648">
        <v>649</v>
      </c>
      <c r="G648">
        <v>89.38</v>
      </c>
      <c r="H648">
        <v>0</v>
      </c>
      <c r="I648" t="s">
        <v>15</v>
      </c>
    </row>
    <row r="649" spans="1:9" x14ac:dyDescent="0.25">
      <c r="A649" s="1">
        <v>45775.083333333336</v>
      </c>
      <c r="B649">
        <v>1.3</v>
      </c>
      <c r="C649">
        <v>88</v>
      </c>
      <c r="D649">
        <v>6</v>
      </c>
      <c r="E649">
        <v>89.35</v>
      </c>
      <c r="F649">
        <v>650</v>
      </c>
      <c r="G649">
        <v>89.38</v>
      </c>
      <c r="H649">
        <v>-3.3570189986841794E-4</v>
      </c>
      <c r="I649" t="s">
        <v>15</v>
      </c>
    </row>
    <row r="650" spans="1:9" x14ac:dyDescent="0.25">
      <c r="A650" s="1">
        <v>45775.125</v>
      </c>
      <c r="B650">
        <v>1.7</v>
      </c>
      <c r="C650">
        <v>86</v>
      </c>
      <c r="D650">
        <v>5</v>
      </c>
      <c r="E650">
        <v>89.34</v>
      </c>
      <c r="F650">
        <v>651</v>
      </c>
      <c r="G650">
        <v>89.35</v>
      </c>
      <c r="H650">
        <v>-1.1192568146431645E-4</v>
      </c>
      <c r="I650" t="s">
        <v>15</v>
      </c>
    </row>
    <row r="651" spans="1:9" x14ac:dyDescent="0.25">
      <c r="A651" s="1">
        <v>45775.166666666664</v>
      </c>
      <c r="B651">
        <v>0.5</v>
      </c>
      <c r="C651">
        <v>89</v>
      </c>
      <c r="D651">
        <v>11</v>
      </c>
      <c r="E651">
        <v>89.31</v>
      </c>
      <c r="F651">
        <v>652</v>
      </c>
      <c r="G651">
        <v>89.34</v>
      </c>
      <c r="H651">
        <v>-3.3585222817791388E-4</v>
      </c>
      <c r="I651" t="s">
        <v>15</v>
      </c>
    </row>
    <row r="652" spans="1:9" x14ac:dyDescent="0.25">
      <c r="A652" s="1">
        <v>45775.208333333336</v>
      </c>
      <c r="B652">
        <v>0.2</v>
      </c>
      <c r="C652">
        <v>89</v>
      </c>
      <c r="D652">
        <v>10</v>
      </c>
      <c r="E652">
        <v>89.27</v>
      </c>
      <c r="F652">
        <v>653</v>
      </c>
      <c r="G652">
        <v>89.31</v>
      </c>
      <c r="H652">
        <v>-4.4797850452406827E-4</v>
      </c>
      <c r="I652" t="s">
        <v>15</v>
      </c>
    </row>
    <row r="653" spans="1:9" x14ac:dyDescent="0.25">
      <c r="A653" s="1">
        <v>45775.25</v>
      </c>
      <c r="B653">
        <v>0.4</v>
      </c>
      <c r="C653">
        <v>88</v>
      </c>
      <c r="D653">
        <v>8</v>
      </c>
      <c r="E653">
        <v>89.22</v>
      </c>
      <c r="F653">
        <v>654</v>
      </c>
      <c r="G653">
        <v>89.27</v>
      </c>
      <c r="H653">
        <v>-5.6025549115199652E-4</v>
      </c>
      <c r="I653" t="s">
        <v>15</v>
      </c>
    </row>
    <row r="654" spans="1:9" x14ac:dyDescent="0.25">
      <c r="A654" s="1">
        <v>45775.291666666664</v>
      </c>
      <c r="B654">
        <v>2.5</v>
      </c>
      <c r="C654">
        <v>81</v>
      </c>
      <c r="D654">
        <v>12</v>
      </c>
      <c r="E654">
        <v>89.23</v>
      </c>
      <c r="F654">
        <v>655</v>
      </c>
      <c r="G654">
        <v>89.22</v>
      </c>
      <c r="H654">
        <v>1.1207621194149008E-4</v>
      </c>
      <c r="I654" t="s">
        <v>15</v>
      </c>
    </row>
    <row r="655" spans="1:9" x14ac:dyDescent="0.25">
      <c r="A655" s="1">
        <v>45775.333333333336</v>
      </c>
      <c r="B655">
        <v>4</v>
      </c>
      <c r="C655">
        <v>72</v>
      </c>
      <c r="D655">
        <v>20</v>
      </c>
      <c r="E655">
        <v>89.23</v>
      </c>
      <c r="F655">
        <v>656</v>
      </c>
      <c r="G655">
        <v>89.23</v>
      </c>
      <c r="H655">
        <v>0</v>
      </c>
      <c r="I655" t="s">
        <v>15</v>
      </c>
    </row>
    <row r="656" spans="1:9" x14ac:dyDescent="0.25">
      <c r="A656" s="1">
        <v>45775.375</v>
      </c>
      <c r="B656">
        <v>5.9</v>
      </c>
      <c r="C656">
        <v>59</v>
      </c>
      <c r="D656">
        <v>27</v>
      </c>
      <c r="E656">
        <v>89.17</v>
      </c>
      <c r="F656">
        <v>657</v>
      </c>
      <c r="G656">
        <v>89.23</v>
      </c>
      <c r="H656">
        <v>-6.7264576527205464E-4</v>
      </c>
      <c r="I656" t="s">
        <v>15</v>
      </c>
    </row>
    <row r="657" spans="1:9" x14ac:dyDescent="0.25">
      <c r="A657" s="1">
        <v>45775.416666666664</v>
      </c>
      <c r="B657">
        <v>7.2</v>
      </c>
      <c r="C657">
        <v>59</v>
      </c>
      <c r="D657">
        <v>28</v>
      </c>
      <c r="E657">
        <v>89.06</v>
      </c>
      <c r="F657">
        <v>658</v>
      </c>
      <c r="G657">
        <v>89.17</v>
      </c>
      <c r="H657">
        <v>-1.2343602532317842E-3</v>
      </c>
      <c r="I657" t="s">
        <v>15</v>
      </c>
    </row>
    <row r="658" spans="1:9" x14ac:dyDescent="0.25">
      <c r="A658" s="1">
        <v>45775.458333333336</v>
      </c>
      <c r="B658">
        <v>9.5</v>
      </c>
      <c r="C658">
        <v>50</v>
      </c>
      <c r="D658">
        <v>24</v>
      </c>
      <c r="E658">
        <v>88.95</v>
      </c>
      <c r="F658">
        <v>659</v>
      </c>
      <c r="G658">
        <v>89.06</v>
      </c>
      <c r="H658">
        <v>-1.2358857817121427E-3</v>
      </c>
      <c r="I658" t="s">
        <v>15</v>
      </c>
    </row>
    <row r="659" spans="1:9" x14ac:dyDescent="0.25">
      <c r="A659" s="1">
        <v>45775.5</v>
      </c>
      <c r="B659">
        <v>11.6</v>
      </c>
      <c r="C659">
        <v>45</v>
      </c>
      <c r="D659">
        <v>23</v>
      </c>
      <c r="E659">
        <v>88.85</v>
      </c>
      <c r="F659">
        <v>660</v>
      </c>
      <c r="G659">
        <v>88.95</v>
      </c>
      <c r="H659">
        <v>-1.1248595111839023E-3</v>
      </c>
      <c r="I659" t="s">
        <v>15</v>
      </c>
    </row>
    <row r="660" spans="1:9" x14ac:dyDescent="0.25">
      <c r="A660" s="1">
        <v>45775.541666666664</v>
      </c>
      <c r="B660">
        <v>13.6</v>
      </c>
      <c r="C660">
        <v>40</v>
      </c>
      <c r="D660">
        <v>19</v>
      </c>
      <c r="E660">
        <v>88.74</v>
      </c>
      <c r="F660">
        <v>661</v>
      </c>
      <c r="G660">
        <v>88.85</v>
      </c>
      <c r="H660">
        <v>-1.2388086498969456E-3</v>
      </c>
      <c r="I660" t="s">
        <v>15</v>
      </c>
    </row>
    <row r="661" spans="1:9" x14ac:dyDescent="0.25">
      <c r="A661" s="1">
        <v>45775.583333333336</v>
      </c>
      <c r="B661">
        <v>15.1</v>
      </c>
      <c r="C661">
        <v>35</v>
      </c>
      <c r="D661">
        <v>13</v>
      </c>
      <c r="E661">
        <v>88.65</v>
      </c>
      <c r="F661">
        <v>662</v>
      </c>
      <c r="G661">
        <v>88.74</v>
      </c>
      <c r="H661">
        <v>-1.0147134305464591E-3</v>
      </c>
      <c r="I661" t="s">
        <v>15</v>
      </c>
    </row>
    <row r="662" spans="1:9" x14ac:dyDescent="0.25">
      <c r="A662" s="1">
        <v>45775.625</v>
      </c>
      <c r="B662">
        <v>15.5</v>
      </c>
      <c r="C662">
        <v>34</v>
      </c>
      <c r="D662">
        <v>14</v>
      </c>
      <c r="E662">
        <v>88.54</v>
      </c>
      <c r="F662">
        <v>663</v>
      </c>
      <c r="G662">
        <v>88.65</v>
      </c>
      <c r="H662">
        <v>-1.2416052162218911E-3</v>
      </c>
      <c r="I662" t="s">
        <v>15</v>
      </c>
    </row>
    <row r="663" spans="1:9" x14ac:dyDescent="0.25">
      <c r="A663" s="1">
        <v>45775.666666666664</v>
      </c>
      <c r="B663">
        <v>15.4</v>
      </c>
      <c r="C663">
        <v>29</v>
      </c>
      <c r="D663">
        <v>7</v>
      </c>
      <c r="E663">
        <v>88.49</v>
      </c>
      <c r="F663">
        <v>664</v>
      </c>
      <c r="G663">
        <v>88.54</v>
      </c>
      <c r="H663">
        <v>-5.6487602473626877E-4</v>
      </c>
      <c r="I663" t="s">
        <v>15</v>
      </c>
    </row>
    <row r="664" spans="1:9" x14ac:dyDescent="0.25">
      <c r="A664" s="1">
        <v>45775.708333333336</v>
      </c>
      <c r="B664">
        <v>15.6</v>
      </c>
      <c r="C664">
        <v>26</v>
      </c>
      <c r="D664">
        <v>5</v>
      </c>
      <c r="E664">
        <v>88.44</v>
      </c>
      <c r="F664">
        <v>665</v>
      </c>
      <c r="G664">
        <v>88.49</v>
      </c>
      <c r="H664">
        <v>-5.6519529001327804E-4</v>
      </c>
      <c r="I664" t="s">
        <v>15</v>
      </c>
    </row>
    <row r="665" spans="1:9" x14ac:dyDescent="0.25">
      <c r="A665" s="1">
        <v>45775.75</v>
      </c>
      <c r="B665">
        <v>15.4</v>
      </c>
      <c r="C665">
        <v>26</v>
      </c>
      <c r="D665">
        <v>12</v>
      </c>
      <c r="E665">
        <v>88.39</v>
      </c>
      <c r="F665">
        <v>666</v>
      </c>
      <c r="G665">
        <v>88.44</v>
      </c>
      <c r="H665">
        <v>-5.6551491638892702E-4</v>
      </c>
      <c r="I665" t="s">
        <v>15</v>
      </c>
    </row>
    <row r="666" spans="1:9" x14ac:dyDescent="0.25">
      <c r="A666" s="1">
        <v>45775.791666666664</v>
      </c>
      <c r="B666">
        <v>13.9</v>
      </c>
      <c r="C666">
        <v>33</v>
      </c>
      <c r="D666">
        <v>10</v>
      </c>
      <c r="E666">
        <v>88.35</v>
      </c>
      <c r="F666">
        <v>667</v>
      </c>
      <c r="G666">
        <v>88.39</v>
      </c>
      <c r="H666">
        <v>-4.5264230715123826E-4</v>
      </c>
      <c r="I666" t="s">
        <v>15</v>
      </c>
    </row>
    <row r="667" spans="1:9" x14ac:dyDescent="0.25">
      <c r="A667" s="1">
        <v>45775.833333333336</v>
      </c>
      <c r="B667">
        <v>14.6</v>
      </c>
      <c r="C667">
        <v>32</v>
      </c>
      <c r="D667">
        <v>5</v>
      </c>
      <c r="E667">
        <v>88.36</v>
      </c>
      <c r="F667">
        <v>668</v>
      </c>
      <c r="G667">
        <v>88.35</v>
      </c>
      <c r="H667">
        <v>1.131797862109994E-4</v>
      </c>
      <c r="I667" t="s">
        <v>15</v>
      </c>
    </row>
    <row r="668" spans="1:9" x14ac:dyDescent="0.25">
      <c r="A668" s="1">
        <v>45775.875</v>
      </c>
      <c r="B668">
        <v>13.9</v>
      </c>
      <c r="C668">
        <v>33</v>
      </c>
      <c r="D668">
        <v>21</v>
      </c>
      <c r="E668">
        <v>88.39</v>
      </c>
      <c r="F668">
        <v>669</v>
      </c>
      <c r="G668">
        <v>88.36</v>
      </c>
      <c r="H668">
        <v>3.394625209401735E-4</v>
      </c>
      <c r="I668" t="s">
        <v>15</v>
      </c>
    </row>
    <row r="669" spans="1:9" x14ac:dyDescent="0.25">
      <c r="A669" s="1">
        <v>45775.916666666664</v>
      </c>
      <c r="B669">
        <v>13.3</v>
      </c>
      <c r="C669">
        <v>35</v>
      </c>
      <c r="D669">
        <v>24</v>
      </c>
      <c r="E669">
        <v>88.37</v>
      </c>
      <c r="F669">
        <v>670</v>
      </c>
      <c r="G669">
        <v>88.39</v>
      </c>
      <c r="H669">
        <v>-2.2629554294344883E-4</v>
      </c>
      <c r="I669" t="s">
        <v>15</v>
      </c>
    </row>
    <row r="670" spans="1:9" x14ac:dyDescent="0.25">
      <c r="A670" s="1">
        <v>45775.958333333336</v>
      </c>
      <c r="B670">
        <v>12.3</v>
      </c>
      <c r="C670">
        <v>37</v>
      </c>
      <c r="D670">
        <v>21</v>
      </c>
      <c r="E670">
        <v>88.37</v>
      </c>
      <c r="F670">
        <v>671</v>
      </c>
      <c r="G670">
        <v>88.37</v>
      </c>
      <c r="H670">
        <v>0</v>
      </c>
      <c r="I670" t="s">
        <v>15</v>
      </c>
    </row>
    <row r="671" spans="1:9" x14ac:dyDescent="0.25">
      <c r="A671" s="1">
        <v>45776</v>
      </c>
      <c r="B671">
        <v>11.9</v>
      </c>
      <c r="C671">
        <v>39</v>
      </c>
      <c r="D671">
        <v>26</v>
      </c>
      <c r="E671">
        <v>88.35</v>
      </c>
      <c r="F671">
        <v>672</v>
      </c>
      <c r="G671">
        <v>88.37</v>
      </c>
      <c r="H671">
        <v>-2.2634676420776135E-4</v>
      </c>
      <c r="I671" t="s">
        <v>15</v>
      </c>
    </row>
    <row r="672" spans="1:9" x14ac:dyDescent="0.25">
      <c r="A672" s="1">
        <v>45776.041666666664</v>
      </c>
      <c r="B672">
        <v>12</v>
      </c>
      <c r="C672">
        <v>38</v>
      </c>
      <c r="D672">
        <v>18</v>
      </c>
      <c r="E672">
        <v>88.35</v>
      </c>
      <c r="F672">
        <v>673</v>
      </c>
      <c r="G672">
        <v>88.35</v>
      </c>
      <c r="H672">
        <v>0</v>
      </c>
      <c r="I672" t="s">
        <v>15</v>
      </c>
    </row>
    <row r="673" spans="1:9" x14ac:dyDescent="0.25">
      <c r="A673" s="1">
        <v>45776.083333333336</v>
      </c>
      <c r="B673">
        <v>11.5</v>
      </c>
      <c r="C673">
        <v>39</v>
      </c>
      <c r="D673">
        <v>19</v>
      </c>
      <c r="E673">
        <v>88.34</v>
      </c>
      <c r="F673">
        <v>674</v>
      </c>
      <c r="G673">
        <v>88.35</v>
      </c>
      <c r="H673">
        <v>-1.1319259732486796E-4</v>
      </c>
      <c r="I673" t="s">
        <v>15</v>
      </c>
    </row>
    <row r="674" spans="1:9" x14ac:dyDescent="0.25">
      <c r="A674" s="1">
        <v>45776.125</v>
      </c>
      <c r="B674">
        <v>11.7</v>
      </c>
      <c r="C674">
        <v>39</v>
      </c>
      <c r="D674">
        <v>16</v>
      </c>
      <c r="E674">
        <v>88.32</v>
      </c>
      <c r="F674">
        <v>675</v>
      </c>
      <c r="G674">
        <v>88.34</v>
      </c>
      <c r="H674">
        <v>-2.2642363959532829E-4</v>
      </c>
      <c r="I674" t="s">
        <v>15</v>
      </c>
    </row>
    <row r="675" spans="1:9" x14ac:dyDescent="0.25">
      <c r="A675" s="1">
        <v>45776.166666666664</v>
      </c>
      <c r="B675">
        <v>11.7</v>
      </c>
      <c r="C675">
        <v>38</v>
      </c>
      <c r="D675">
        <v>23</v>
      </c>
      <c r="E675">
        <v>88.29</v>
      </c>
      <c r="F675">
        <v>676</v>
      </c>
      <c r="G675">
        <v>88.32</v>
      </c>
      <c r="H675">
        <v>-3.3973161529395177E-4</v>
      </c>
      <c r="I675" t="s">
        <v>15</v>
      </c>
    </row>
    <row r="676" spans="1:9" x14ac:dyDescent="0.25">
      <c r="A676" s="1">
        <v>45776.208333333336</v>
      </c>
      <c r="B676">
        <v>11.2</v>
      </c>
      <c r="C676">
        <v>39</v>
      </c>
      <c r="D676">
        <v>23</v>
      </c>
      <c r="E676">
        <v>88.26</v>
      </c>
      <c r="F676">
        <v>677</v>
      </c>
      <c r="G676">
        <v>88.29</v>
      </c>
      <c r="H676">
        <v>-3.3984707208999852E-4</v>
      </c>
      <c r="I676" t="s">
        <v>15</v>
      </c>
    </row>
    <row r="677" spans="1:9" x14ac:dyDescent="0.25">
      <c r="A677" s="1">
        <v>45776.25</v>
      </c>
      <c r="B677">
        <v>11.4</v>
      </c>
      <c r="C677">
        <v>38</v>
      </c>
      <c r="D677">
        <v>25</v>
      </c>
      <c r="E677">
        <v>88.24</v>
      </c>
      <c r="F677">
        <v>678</v>
      </c>
      <c r="G677">
        <v>88.26</v>
      </c>
      <c r="H677">
        <v>-2.2662889615422509E-4</v>
      </c>
      <c r="I677" t="s">
        <v>15</v>
      </c>
    </row>
    <row r="678" spans="1:9" x14ac:dyDescent="0.25">
      <c r="A678" s="1">
        <v>45776.291666666664</v>
      </c>
      <c r="B678">
        <v>11.4</v>
      </c>
      <c r="C678">
        <v>38</v>
      </c>
      <c r="D678">
        <v>27</v>
      </c>
      <c r="E678">
        <v>88.23</v>
      </c>
      <c r="F678">
        <v>679</v>
      </c>
      <c r="G678">
        <v>88.24</v>
      </c>
      <c r="H678">
        <v>-1.1333371123353406E-4</v>
      </c>
      <c r="I678" t="s">
        <v>15</v>
      </c>
    </row>
    <row r="679" spans="1:9" x14ac:dyDescent="0.25">
      <c r="A679" s="1">
        <v>45776.333333333336</v>
      </c>
      <c r="B679">
        <v>10.3</v>
      </c>
      <c r="C679">
        <v>44</v>
      </c>
      <c r="D679">
        <v>9</v>
      </c>
      <c r="E679">
        <v>88.32</v>
      </c>
      <c r="F679">
        <v>680</v>
      </c>
      <c r="G679">
        <v>88.23</v>
      </c>
      <c r="H679">
        <v>1.0195412947717605E-3</v>
      </c>
      <c r="I679" t="s">
        <v>15</v>
      </c>
    </row>
    <row r="680" spans="1:9" x14ac:dyDescent="0.25">
      <c r="A680" s="1">
        <v>45776.375</v>
      </c>
      <c r="B680">
        <v>11</v>
      </c>
      <c r="C680">
        <v>46</v>
      </c>
      <c r="D680">
        <v>12</v>
      </c>
      <c r="E680">
        <v>88.37</v>
      </c>
      <c r="F680">
        <v>681</v>
      </c>
      <c r="G680">
        <v>88.32</v>
      </c>
      <c r="H680">
        <v>5.6596300112806515E-4</v>
      </c>
      <c r="I680" t="s">
        <v>15</v>
      </c>
    </row>
    <row r="681" spans="1:9" x14ac:dyDescent="0.25">
      <c r="A681" s="1">
        <v>45776.416666666664</v>
      </c>
      <c r="B681">
        <v>11.8</v>
      </c>
      <c r="C681">
        <v>42</v>
      </c>
      <c r="D681">
        <v>21</v>
      </c>
      <c r="E681">
        <v>88.35</v>
      </c>
      <c r="F681">
        <v>682</v>
      </c>
      <c r="G681">
        <v>88.37</v>
      </c>
      <c r="H681">
        <v>-2.2634676420776135E-4</v>
      </c>
      <c r="I681" t="s">
        <v>15</v>
      </c>
    </row>
    <row r="682" spans="1:9" x14ac:dyDescent="0.25">
      <c r="A682" s="1">
        <v>45776.458333333336</v>
      </c>
      <c r="B682">
        <v>12.7</v>
      </c>
      <c r="C682">
        <v>41</v>
      </c>
      <c r="D682">
        <v>10</v>
      </c>
      <c r="E682">
        <v>88.34</v>
      </c>
      <c r="F682">
        <v>683</v>
      </c>
      <c r="G682">
        <v>88.35</v>
      </c>
      <c r="H682">
        <v>-1.1319259732486796E-4</v>
      </c>
      <c r="I682" t="s">
        <v>15</v>
      </c>
    </row>
    <row r="683" spans="1:9" x14ac:dyDescent="0.25">
      <c r="A683" s="1">
        <v>45776.5</v>
      </c>
      <c r="B683">
        <v>12.5</v>
      </c>
      <c r="C683">
        <v>41</v>
      </c>
      <c r="D683">
        <v>16</v>
      </c>
      <c r="E683">
        <v>88.32</v>
      </c>
      <c r="F683">
        <v>684</v>
      </c>
      <c r="G683">
        <v>88.34</v>
      </c>
      <c r="H683">
        <v>-2.2642363959532829E-4</v>
      </c>
      <c r="I683" t="s">
        <v>15</v>
      </c>
    </row>
    <row r="684" spans="1:9" x14ac:dyDescent="0.25">
      <c r="A684" s="1">
        <v>45776.541666666664</v>
      </c>
      <c r="B684">
        <v>14</v>
      </c>
      <c r="C684">
        <v>37</v>
      </c>
      <c r="D684">
        <v>8</v>
      </c>
      <c r="E684">
        <v>88.28</v>
      </c>
      <c r="F684">
        <v>685</v>
      </c>
      <c r="G684">
        <v>88.32</v>
      </c>
      <c r="H684">
        <v>-4.5300114024939253E-4</v>
      </c>
      <c r="I684" t="s">
        <v>15</v>
      </c>
    </row>
    <row r="685" spans="1:9" x14ac:dyDescent="0.25">
      <c r="A685" s="1">
        <v>45776.583333333336</v>
      </c>
      <c r="B685">
        <v>14.4</v>
      </c>
      <c r="C685">
        <v>39</v>
      </c>
      <c r="D685">
        <v>9</v>
      </c>
      <c r="E685">
        <v>88.22</v>
      </c>
      <c r="F685">
        <v>686</v>
      </c>
      <c r="G685">
        <v>88.28</v>
      </c>
      <c r="H685">
        <v>-6.7988671174196548E-4</v>
      </c>
      <c r="I685" t="s">
        <v>15</v>
      </c>
    </row>
    <row r="686" spans="1:9" x14ac:dyDescent="0.25">
      <c r="A686" s="1">
        <v>45776.625</v>
      </c>
      <c r="B686">
        <v>14.3</v>
      </c>
      <c r="C686">
        <v>35</v>
      </c>
      <c r="D686">
        <v>9</v>
      </c>
      <c r="E686">
        <v>88.16</v>
      </c>
      <c r="F686">
        <v>687</v>
      </c>
      <c r="G686">
        <v>88.22</v>
      </c>
      <c r="H686">
        <v>-6.8034927218931244E-4</v>
      </c>
      <c r="I686" t="s">
        <v>15</v>
      </c>
    </row>
    <row r="687" spans="1:9" x14ac:dyDescent="0.25">
      <c r="A687" s="1">
        <v>45776.666666666664</v>
      </c>
      <c r="B687">
        <v>8.6</v>
      </c>
      <c r="C687">
        <v>57</v>
      </c>
      <c r="D687">
        <v>41</v>
      </c>
      <c r="E687">
        <v>88.3</v>
      </c>
      <c r="F687">
        <v>688</v>
      </c>
      <c r="G687">
        <v>88.16</v>
      </c>
      <c r="H687">
        <v>1.5867622053099947E-3</v>
      </c>
      <c r="I687" t="s">
        <v>15</v>
      </c>
    </row>
    <row r="688" spans="1:9" x14ac:dyDescent="0.25">
      <c r="A688" s="1">
        <v>45776.708333333336</v>
      </c>
      <c r="B688">
        <v>9.4</v>
      </c>
      <c r="C688">
        <v>73</v>
      </c>
      <c r="D688">
        <v>32</v>
      </c>
      <c r="E688">
        <v>88.3</v>
      </c>
      <c r="F688">
        <v>689</v>
      </c>
      <c r="G688">
        <v>88.3</v>
      </c>
      <c r="H688">
        <v>0</v>
      </c>
      <c r="I688" t="s">
        <v>15</v>
      </c>
    </row>
    <row r="689" spans="1:9" x14ac:dyDescent="0.25">
      <c r="A689" s="1">
        <v>45776.75</v>
      </c>
      <c r="B689">
        <v>8.5</v>
      </c>
      <c r="C689">
        <v>67</v>
      </c>
      <c r="D689">
        <v>33</v>
      </c>
      <c r="E689">
        <v>88.42</v>
      </c>
      <c r="F689">
        <v>690</v>
      </c>
      <c r="G689">
        <v>88.3</v>
      </c>
      <c r="H689">
        <v>1.35808078818293E-3</v>
      </c>
      <c r="I689" t="s">
        <v>15</v>
      </c>
    </row>
    <row r="690" spans="1:9" x14ac:dyDescent="0.25">
      <c r="A690" s="1">
        <v>45776.791666666664</v>
      </c>
      <c r="B690">
        <v>5.8</v>
      </c>
      <c r="C690">
        <v>86</v>
      </c>
      <c r="D690">
        <v>32</v>
      </c>
      <c r="E690">
        <v>88.58</v>
      </c>
      <c r="F690">
        <v>691</v>
      </c>
      <c r="G690">
        <v>88.42</v>
      </c>
      <c r="H690">
        <v>1.807910096955002E-3</v>
      </c>
      <c r="I690" t="s">
        <v>15</v>
      </c>
    </row>
    <row r="691" spans="1:9" x14ac:dyDescent="0.25">
      <c r="A691" s="1">
        <v>45776.833333333336</v>
      </c>
      <c r="B691">
        <v>5.6</v>
      </c>
      <c r="C691">
        <v>82</v>
      </c>
      <c r="D691">
        <v>16</v>
      </c>
      <c r="E691">
        <v>88.64</v>
      </c>
      <c r="F691">
        <v>692</v>
      </c>
      <c r="G691">
        <v>88.58</v>
      </c>
      <c r="H691">
        <v>6.7712450392165655E-4</v>
      </c>
      <c r="I691" t="s">
        <v>15</v>
      </c>
    </row>
    <row r="692" spans="1:9" x14ac:dyDescent="0.25">
      <c r="A692" s="1">
        <v>45776.875</v>
      </c>
      <c r="B692">
        <v>6.2</v>
      </c>
      <c r="C692">
        <v>76</v>
      </c>
      <c r="D692">
        <v>10</v>
      </c>
      <c r="E692">
        <v>88.71</v>
      </c>
      <c r="F692">
        <v>693</v>
      </c>
      <c r="G692">
        <v>88.64</v>
      </c>
      <c r="H692">
        <v>7.8939953352187304E-4</v>
      </c>
      <c r="I692" t="s">
        <v>15</v>
      </c>
    </row>
    <row r="693" spans="1:9" x14ac:dyDescent="0.25">
      <c r="A693" s="1">
        <v>45776.916666666664</v>
      </c>
      <c r="B693">
        <v>7.6</v>
      </c>
      <c r="C693">
        <v>61</v>
      </c>
      <c r="D693">
        <v>20</v>
      </c>
      <c r="E693">
        <v>88.73</v>
      </c>
      <c r="F693">
        <v>694</v>
      </c>
      <c r="G693">
        <v>88.71</v>
      </c>
      <c r="H693">
        <v>2.2542831475103948E-4</v>
      </c>
      <c r="I693" t="s">
        <v>15</v>
      </c>
    </row>
    <row r="694" spans="1:9" x14ac:dyDescent="0.25">
      <c r="A694" s="1">
        <v>45776.958333333336</v>
      </c>
      <c r="B694">
        <v>6.8</v>
      </c>
      <c r="C694">
        <v>66</v>
      </c>
      <c r="D694">
        <v>7</v>
      </c>
      <c r="E694">
        <v>88.77</v>
      </c>
      <c r="F694">
        <v>695</v>
      </c>
      <c r="G694">
        <v>88.73</v>
      </c>
      <c r="H694">
        <v>4.5070423298146839E-4</v>
      </c>
      <c r="I694" t="s">
        <v>15</v>
      </c>
    </row>
    <row r="695" spans="1:9" x14ac:dyDescent="0.25">
      <c r="A695" s="1">
        <v>45777</v>
      </c>
      <c r="B695">
        <v>7</v>
      </c>
      <c r="C695">
        <v>61</v>
      </c>
      <c r="D695">
        <v>15</v>
      </c>
      <c r="E695">
        <v>88.83</v>
      </c>
      <c r="F695">
        <v>696</v>
      </c>
      <c r="G695">
        <v>88.77</v>
      </c>
      <c r="H695">
        <v>6.7567570138156615E-4</v>
      </c>
      <c r="I695" t="s">
        <v>15</v>
      </c>
    </row>
    <row r="696" spans="1:9" x14ac:dyDescent="0.25">
      <c r="A696" s="1">
        <v>45777.041666666664</v>
      </c>
      <c r="B696">
        <v>7.2</v>
      </c>
      <c r="C696">
        <v>53</v>
      </c>
      <c r="D696">
        <v>10</v>
      </c>
      <c r="E696">
        <v>88.87</v>
      </c>
      <c r="F696">
        <v>697</v>
      </c>
      <c r="G696">
        <v>88.83</v>
      </c>
      <c r="H696">
        <v>4.5019696877436535E-4</v>
      </c>
      <c r="I696" t="s">
        <v>15</v>
      </c>
    </row>
    <row r="697" spans="1:9" x14ac:dyDescent="0.25">
      <c r="A697" s="1">
        <v>45777.083333333336</v>
      </c>
      <c r="B697">
        <v>6.5</v>
      </c>
      <c r="C697">
        <v>59</v>
      </c>
      <c r="D697">
        <v>9</v>
      </c>
      <c r="E697">
        <v>88.88</v>
      </c>
      <c r="F697">
        <v>698</v>
      </c>
      <c r="G697">
        <v>88.87</v>
      </c>
      <c r="H697">
        <v>1.1251758099065854E-4</v>
      </c>
      <c r="I697" t="s">
        <v>15</v>
      </c>
    </row>
    <row r="698" spans="1:9" x14ac:dyDescent="0.25">
      <c r="A698" s="1">
        <v>45777.125</v>
      </c>
      <c r="B698">
        <v>5.7</v>
      </c>
      <c r="C698">
        <v>56</v>
      </c>
      <c r="D698">
        <v>6</v>
      </c>
      <c r="E698">
        <v>88.9</v>
      </c>
      <c r="F698">
        <v>699</v>
      </c>
      <c r="G698">
        <v>88.88</v>
      </c>
      <c r="H698">
        <v>2.2499718848454099E-4</v>
      </c>
      <c r="I698" t="s">
        <v>15</v>
      </c>
    </row>
    <row r="699" spans="1:9" x14ac:dyDescent="0.25">
      <c r="A699" s="1">
        <v>45777.166666666664</v>
      </c>
      <c r="B699">
        <v>5.0999999999999996</v>
      </c>
      <c r="C699">
        <v>66</v>
      </c>
      <c r="D699">
        <v>7</v>
      </c>
      <c r="E699">
        <v>88.94</v>
      </c>
      <c r="F699">
        <v>700</v>
      </c>
      <c r="G699">
        <v>88.9</v>
      </c>
      <c r="H699">
        <v>4.4984256269134875E-4</v>
      </c>
      <c r="I699" t="s">
        <v>15</v>
      </c>
    </row>
    <row r="700" spans="1:9" x14ac:dyDescent="0.25">
      <c r="A700" s="1">
        <v>45777.208333333336</v>
      </c>
      <c r="B700">
        <v>6.1</v>
      </c>
      <c r="C700">
        <v>53</v>
      </c>
      <c r="D700">
        <v>3</v>
      </c>
      <c r="E700">
        <v>88.95</v>
      </c>
      <c r="F700">
        <v>701</v>
      </c>
      <c r="G700">
        <v>88.94</v>
      </c>
      <c r="H700">
        <v>1.1242902929380179E-4</v>
      </c>
      <c r="I700" t="s">
        <v>15</v>
      </c>
    </row>
    <row r="701" spans="1:9" x14ac:dyDescent="0.25">
      <c r="A701" s="1">
        <v>45777.25</v>
      </c>
      <c r="B701">
        <v>5</v>
      </c>
      <c r="C701">
        <v>66</v>
      </c>
      <c r="D701">
        <v>6</v>
      </c>
      <c r="E701">
        <v>88.94</v>
      </c>
      <c r="F701">
        <v>702</v>
      </c>
      <c r="G701">
        <v>88.95</v>
      </c>
      <c r="H701">
        <v>-1.1242902929384786E-4</v>
      </c>
      <c r="I701" t="s">
        <v>15</v>
      </c>
    </row>
    <row r="702" spans="1:9" x14ac:dyDescent="0.25">
      <c r="A702" s="1">
        <v>45777.291666666664</v>
      </c>
      <c r="B702">
        <v>6.7</v>
      </c>
      <c r="C702">
        <v>59</v>
      </c>
      <c r="D702">
        <v>6</v>
      </c>
      <c r="E702">
        <v>88.93</v>
      </c>
      <c r="F702">
        <v>703</v>
      </c>
      <c r="G702">
        <v>88.94</v>
      </c>
      <c r="H702">
        <v>-1.1244167100162697E-4</v>
      </c>
      <c r="I702" t="s">
        <v>15</v>
      </c>
    </row>
    <row r="703" spans="1:9" x14ac:dyDescent="0.25">
      <c r="A703" s="1">
        <v>45777.333333333336</v>
      </c>
      <c r="B703">
        <v>8.6</v>
      </c>
      <c r="C703">
        <v>45</v>
      </c>
      <c r="D703">
        <v>5</v>
      </c>
      <c r="E703">
        <v>88.99</v>
      </c>
      <c r="F703">
        <v>704</v>
      </c>
      <c r="G703">
        <v>88.93</v>
      </c>
      <c r="H703">
        <v>6.7446045722199973E-4</v>
      </c>
      <c r="I703" t="s">
        <v>15</v>
      </c>
    </row>
    <row r="704" spans="1:9" x14ac:dyDescent="0.25">
      <c r="A704" s="1">
        <v>45777.375</v>
      </c>
      <c r="B704">
        <v>8.8000000000000007</v>
      </c>
      <c r="C704">
        <v>44</v>
      </c>
      <c r="D704">
        <v>6</v>
      </c>
      <c r="E704">
        <v>88.97</v>
      </c>
      <c r="F704">
        <v>705</v>
      </c>
      <c r="G704">
        <v>88.99</v>
      </c>
      <c r="H704">
        <v>-2.2476961209486713E-4</v>
      </c>
      <c r="I704" t="s">
        <v>15</v>
      </c>
    </row>
    <row r="705" spans="1:9" x14ac:dyDescent="0.25">
      <c r="A705" s="1">
        <v>45777.416666666664</v>
      </c>
      <c r="B705">
        <v>10</v>
      </c>
      <c r="C705">
        <v>42</v>
      </c>
      <c r="D705">
        <v>6</v>
      </c>
      <c r="E705">
        <v>88.97</v>
      </c>
      <c r="F705">
        <v>706</v>
      </c>
      <c r="G705">
        <v>88.97</v>
      </c>
      <c r="H705">
        <v>0</v>
      </c>
      <c r="I705" t="s">
        <v>15</v>
      </c>
    </row>
    <row r="706" spans="1:9" x14ac:dyDescent="0.25">
      <c r="A706" s="1">
        <v>45777.458333333336</v>
      </c>
      <c r="B706">
        <v>10.8</v>
      </c>
      <c r="C706">
        <v>37</v>
      </c>
      <c r="D706">
        <v>7</v>
      </c>
      <c r="E706">
        <v>88.94</v>
      </c>
      <c r="F706">
        <v>707</v>
      </c>
      <c r="G706">
        <v>88.97</v>
      </c>
      <c r="H706">
        <v>-3.3724917412565549E-4</v>
      </c>
      <c r="I706" t="s">
        <v>15</v>
      </c>
    </row>
    <row r="707" spans="1:9" x14ac:dyDescent="0.25">
      <c r="A707" s="1">
        <v>45777.5</v>
      </c>
      <c r="B707">
        <v>11.9</v>
      </c>
      <c r="C707">
        <v>34</v>
      </c>
      <c r="D707">
        <v>14</v>
      </c>
      <c r="E707">
        <v>88.88</v>
      </c>
      <c r="F707">
        <v>708</v>
      </c>
      <c r="G707">
        <v>88.94</v>
      </c>
      <c r="H707">
        <v>-6.7483975117585708E-4</v>
      </c>
      <c r="I707" t="s">
        <v>15</v>
      </c>
    </row>
    <row r="708" spans="1:9" x14ac:dyDescent="0.25">
      <c r="A708" s="1">
        <v>45777.541666666664</v>
      </c>
      <c r="B708">
        <v>12.1</v>
      </c>
      <c r="C708">
        <v>37</v>
      </c>
      <c r="D708">
        <v>6</v>
      </c>
      <c r="E708">
        <v>88.85</v>
      </c>
      <c r="F708">
        <v>709</v>
      </c>
      <c r="G708">
        <v>88.88</v>
      </c>
      <c r="H708">
        <v>-3.3759073071418542E-4</v>
      </c>
      <c r="I708" t="s">
        <v>15</v>
      </c>
    </row>
    <row r="709" spans="1:9" x14ac:dyDescent="0.25">
      <c r="A709" s="1">
        <v>45777.583333333336</v>
      </c>
      <c r="B709">
        <v>12.4</v>
      </c>
      <c r="C709">
        <v>31</v>
      </c>
      <c r="D709">
        <v>10</v>
      </c>
      <c r="E709">
        <v>88.81</v>
      </c>
      <c r="F709">
        <v>710</v>
      </c>
      <c r="G709">
        <v>88.85</v>
      </c>
      <c r="H709">
        <v>-4.5029833024753371E-4</v>
      </c>
      <c r="I709" t="s">
        <v>15</v>
      </c>
    </row>
    <row r="710" spans="1:9" x14ac:dyDescent="0.25">
      <c r="A710" s="1">
        <v>45777.625</v>
      </c>
      <c r="B710">
        <v>13.3</v>
      </c>
      <c r="C710">
        <v>29</v>
      </c>
      <c r="D710">
        <v>12</v>
      </c>
      <c r="E710">
        <v>88.79</v>
      </c>
      <c r="F710">
        <v>711</v>
      </c>
      <c r="G710">
        <v>88.81</v>
      </c>
      <c r="H710">
        <v>-2.2522522617722646E-4</v>
      </c>
      <c r="I710" t="s">
        <v>15</v>
      </c>
    </row>
    <row r="711" spans="1:9" x14ac:dyDescent="0.25">
      <c r="A711" s="1">
        <v>45777.666666666664</v>
      </c>
      <c r="B711">
        <v>13.8</v>
      </c>
      <c r="C711">
        <v>29</v>
      </c>
      <c r="D711">
        <v>6</v>
      </c>
      <c r="E711">
        <v>88.78</v>
      </c>
      <c r="F711">
        <v>712</v>
      </c>
      <c r="G711">
        <v>88.79</v>
      </c>
      <c r="H711">
        <v>-1.1263163834633491E-4</v>
      </c>
      <c r="I711" t="s">
        <v>15</v>
      </c>
    </row>
    <row r="712" spans="1:9" x14ac:dyDescent="0.25">
      <c r="A712" s="1">
        <v>45777.708333333336</v>
      </c>
      <c r="B712">
        <v>14.1</v>
      </c>
      <c r="C712">
        <v>29</v>
      </c>
      <c r="D712">
        <v>17</v>
      </c>
      <c r="E712">
        <v>88.82</v>
      </c>
      <c r="F712">
        <v>713</v>
      </c>
      <c r="G712">
        <v>88.78</v>
      </c>
      <c r="H712">
        <v>4.5045045806686512E-4</v>
      </c>
      <c r="I712" t="s">
        <v>15</v>
      </c>
    </row>
    <row r="713" spans="1:9" x14ac:dyDescent="0.25">
      <c r="A713" s="1">
        <v>45777.75</v>
      </c>
      <c r="B713">
        <v>13.5</v>
      </c>
      <c r="C713">
        <v>30</v>
      </c>
      <c r="D713">
        <v>18</v>
      </c>
      <c r="E713">
        <v>88.86</v>
      </c>
      <c r="F713">
        <v>714</v>
      </c>
      <c r="G713">
        <v>88.82</v>
      </c>
      <c r="H713">
        <v>4.5024764380633748E-4</v>
      </c>
      <c r="I713" t="s">
        <v>15</v>
      </c>
    </row>
    <row r="714" spans="1:9" x14ac:dyDescent="0.25">
      <c r="A714" s="1">
        <v>45777.791666666664</v>
      </c>
      <c r="B714">
        <v>12.9</v>
      </c>
      <c r="C714">
        <v>32</v>
      </c>
      <c r="D714">
        <v>7</v>
      </c>
      <c r="E714">
        <v>88.87</v>
      </c>
      <c r="F714">
        <v>715</v>
      </c>
      <c r="G714">
        <v>88.86</v>
      </c>
      <c r="H714">
        <v>1.1253024262155727E-4</v>
      </c>
      <c r="I714" t="s">
        <v>15</v>
      </c>
    </row>
    <row r="715" spans="1:9" x14ac:dyDescent="0.25">
      <c r="A715" s="1">
        <v>45777.833333333336</v>
      </c>
      <c r="B715">
        <v>11.5</v>
      </c>
      <c r="C715">
        <v>35</v>
      </c>
      <c r="D715">
        <v>8</v>
      </c>
      <c r="E715">
        <v>88.93</v>
      </c>
      <c r="F715">
        <v>716</v>
      </c>
      <c r="G715">
        <v>88.87</v>
      </c>
      <c r="H715">
        <v>6.7491566116493627E-4</v>
      </c>
      <c r="I715" t="s">
        <v>15</v>
      </c>
    </row>
    <row r="716" spans="1:9" x14ac:dyDescent="0.25">
      <c r="A716" s="1">
        <v>45777.875</v>
      </c>
      <c r="B716">
        <v>10</v>
      </c>
      <c r="C716">
        <v>41</v>
      </c>
      <c r="D716">
        <v>3</v>
      </c>
      <c r="E716">
        <v>89.01</v>
      </c>
      <c r="F716">
        <v>717</v>
      </c>
      <c r="G716">
        <v>88.93</v>
      </c>
      <c r="H716">
        <v>8.9917955929142736E-4</v>
      </c>
      <c r="I716" t="s">
        <v>15</v>
      </c>
    </row>
    <row r="717" spans="1:9" x14ac:dyDescent="0.25">
      <c r="A717" s="1">
        <v>45777.916666666664</v>
      </c>
      <c r="B717">
        <v>8.6999999999999993</v>
      </c>
      <c r="C717">
        <v>44</v>
      </c>
      <c r="D717">
        <v>4</v>
      </c>
      <c r="E717">
        <v>89.06</v>
      </c>
      <c r="F717">
        <v>718</v>
      </c>
      <c r="G717">
        <v>89.01</v>
      </c>
      <c r="H717">
        <v>5.6157692271612046E-4</v>
      </c>
      <c r="I717" t="s">
        <v>15</v>
      </c>
    </row>
    <row r="718" spans="1:9" x14ac:dyDescent="0.25">
      <c r="A718" s="1">
        <v>45777.958333333336</v>
      </c>
      <c r="B718">
        <v>5.5</v>
      </c>
      <c r="C718">
        <v>58</v>
      </c>
      <c r="D718">
        <v>12</v>
      </c>
      <c r="E718">
        <v>89.1</v>
      </c>
      <c r="F718">
        <v>719</v>
      </c>
      <c r="G718">
        <v>89.06</v>
      </c>
      <c r="H718">
        <v>4.4903458320711537E-4</v>
      </c>
      <c r="I718" t="s">
        <v>15</v>
      </c>
    </row>
    <row r="719" spans="1:9" x14ac:dyDescent="0.25">
      <c r="A719" s="1">
        <v>45778</v>
      </c>
      <c r="B719">
        <v>5.2</v>
      </c>
      <c r="C719">
        <v>55</v>
      </c>
      <c r="D719">
        <v>9</v>
      </c>
      <c r="E719">
        <v>89.17</v>
      </c>
      <c r="F719">
        <v>720</v>
      </c>
      <c r="G719">
        <v>89.1</v>
      </c>
      <c r="H719">
        <v>7.8532567002458683E-4</v>
      </c>
      <c r="I719" t="s">
        <v>15</v>
      </c>
    </row>
    <row r="720" spans="1:9" x14ac:dyDescent="0.25">
      <c r="A720" s="1">
        <v>45778.041666666664</v>
      </c>
      <c r="B720">
        <v>4.8</v>
      </c>
      <c r="C720">
        <v>54</v>
      </c>
      <c r="D720">
        <v>10</v>
      </c>
      <c r="E720">
        <v>89.25</v>
      </c>
      <c r="F720">
        <v>721</v>
      </c>
      <c r="G720">
        <v>89.17</v>
      </c>
      <c r="H720">
        <v>8.9676051296038893E-4</v>
      </c>
      <c r="I720" t="s">
        <v>15</v>
      </c>
    </row>
    <row r="721" spans="1:9" x14ac:dyDescent="0.25">
      <c r="A721" s="1">
        <v>45778.083333333336</v>
      </c>
      <c r="B721">
        <v>3.7</v>
      </c>
      <c r="C721">
        <v>58</v>
      </c>
      <c r="D721">
        <v>8</v>
      </c>
      <c r="E721">
        <v>89.31</v>
      </c>
      <c r="F721">
        <v>722</v>
      </c>
      <c r="G721">
        <v>89.25</v>
      </c>
      <c r="H721">
        <v>6.7204303604633626E-4</v>
      </c>
      <c r="I721" t="s">
        <v>15</v>
      </c>
    </row>
    <row r="722" spans="1:9" x14ac:dyDescent="0.25">
      <c r="A722" s="1">
        <v>45778.125</v>
      </c>
      <c r="B722">
        <v>3.9</v>
      </c>
      <c r="C722">
        <v>56</v>
      </c>
      <c r="D722">
        <v>5</v>
      </c>
      <c r="E722">
        <v>89.34</v>
      </c>
      <c r="F722">
        <v>723</v>
      </c>
      <c r="G722">
        <v>89.31</v>
      </c>
      <c r="H722">
        <v>3.3585222817786797E-4</v>
      </c>
      <c r="I722" t="s">
        <v>15</v>
      </c>
    </row>
    <row r="723" spans="1:9" x14ac:dyDescent="0.25">
      <c r="A723" s="1">
        <v>45778.166666666664</v>
      </c>
      <c r="B723">
        <v>2.7</v>
      </c>
      <c r="C723">
        <v>59</v>
      </c>
      <c r="D723">
        <v>4</v>
      </c>
      <c r="E723">
        <v>89.4</v>
      </c>
      <c r="F723">
        <v>724</v>
      </c>
      <c r="G723">
        <v>89.34</v>
      </c>
      <c r="H723">
        <v>6.7136625549584817E-4</v>
      </c>
      <c r="I723" t="s">
        <v>15</v>
      </c>
    </row>
    <row r="724" spans="1:9" x14ac:dyDescent="0.25">
      <c r="A724" s="1">
        <v>45778.208333333336</v>
      </c>
      <c r="B724">
        <v>3.8</v>
      </c>
      <c r="C724">
        <v>56</v>
      </c>
      <c r="D724">
        <v>8</v>
      </c>
      <c r="E724">
        <v>89.41</v>
      </c>
      <c r="F724">
        <v>725</v>
      </c>
      <c r="G724">
        <v>89.4</v>
      </c>
      <c r="H724">
        <v>1.118505677581086E-4</v>
      </c>
      <c r="I724" t="s">
        <v>15</v>
      </c>
    </row>
    <row r="725" spans="1:9" x14ac:dyDescent="0.25">
      <c r="A725" s="1">
        <v>45778.25</v>
      </c>
      <c r="B725">
        <v>4.0999999999999996</v>
      </c>
      <c r="C725">
        <v>53</v>
      </c>
      <c r="D725">
        <v>10</v>
      </c>
      <c r="E725">
        <v>89.44</v>
      </c>
      <c r="F725">
        <v>726</v>
      </c>
      <c r="G725">
        <v>89.41</v>
      </c>
      <c r="H725">
        <v>3.3547665956226561E-4</v>
      </c>
      <c r="I725" t="s">
        <v>15</v>
      </c>
    </row>
    <row r="726" spans="1:9" x14ac:dyDescent="0.25">
      <c r="A726" s="1">
        <v>45778.291666666664</v>
      </c>
      <c r="B726">
        <v>7.5</v>
      </c>
      <c r="C726">
        <v>42</v>
      </c>
      <c r="D726">
        <v>10</v>
      </c>
      <c r="E726">
        <v>89.43</v>
      </c>
      <c r="F726">
        <v>727</v>
      </c>
      <c r="G726">
        <v>89.44</v>
      </c>
      <c r="H726">
        <v>-1.1181304869911665E-4</v>
      </c>
      <c r="I726" t="s">
        <v>15</v>
      </c>
    </row>
    <row r="727" spans="1:9" x14ac:dyDescent="0.25">
      <c r="A727" s="1">
        <v>45778.333333333336</v>
      </c>
      <c r="B727">
        <v>8.9</v>
      </c>
      <c r="C727">
        <v>39</v>
      </c>
      <c r="D727">
        <v>11</v>
      </c>
      <c r="E727">
        <v>89.42</v>
      </c>
      <c r="F727">
        <v>728</v>
      </c>
      <c r="G727">
        <v>89.43</v>
      </c>
      <c r="H727">
        <v>-1.1182555225526395E-4</v>
      </c>
      <c r="I727" t="s">
        <v>15</v>
      </c>
    </row>
    <row r="728" spans="1:9" x14ac:dyDescent="0.25">
      <c r="A728" s="1">
        <v>45778.375</v>
      </c>
      <c r="B728">
        <v>12.3</v>
      </c>
      <c r="C728">
        <v>35</v>
      </c>
      <c r="D728">
        <v>18</v>
      </c>
      <c r="E728">
        <v>89.38</v>
      </c>
      <c r="F728">
        <v>729</v>
      </c>
      <c r="G728">
        <v>89.42</v>
      </c>
      <c r="H728">
        <v>-4.4742730052920278E-4</v>
      </c>
      <c r="I728" t="s">
        <v>15</v>
      </c>
    </row>
    <row r="729" spans="1:9" x14ac:dyDescent="0.25">
      <c r="A729" s="1">
        <v>45778.416666666664</v>
      </c>
      <c r="B729">
        <v>14.1</v>
      </c>
      <c r="C729">
        <v>28</v>
      </c>
      <c r="D729">
        <v>13</v>
      </c>
      <c r="E729">
        <v>89.34</v>
      </c>
      <c r="F729">
        <v>730</v>
      </c>
      <c r="G729">
        <v>89.38</v>
      </c>
      <c r="H729">
        <v>-4.4762758133270602E-4</v>
      </c>
      <c r="I729" t="s">
        <v>15</v>
      </c>
    </row>
    <row r="730" spans="1:9" x14ac:dyDescent="0.25">
      <c r="A730" s="1">
        <v>45778.458333333336</v>
      </c>
      <c r="B730">
        <v>15.6</v>
      </c>
      <c r="C730">
        <v>27</v>
      </c>
      <c r="D730">
        <v>18</v>
      </c>
      <c r="E730">
        <v>89.3</v>
      </c>
      <c r="F730">
        <v>731</v>
      </c>
      <c r="G730">
        <v>89.34</v>
      </c>
      <c r="H730">
        <v>-4.478280415193343E-4</v>
      </c>
      <c r="I730" t="s">
        <v>15</v>
      </c>
    </row>
    <row r="731" spans="1:9" x14ac:dyDescent="0.25">
      <c r="A731" s="1">
        <v>45778.5</v>
      </c>
      <c r="B731">
        <v>16.7</v>
      </c>
      <c r="C731">
        <v>22</v>
      </c>
      <c r="D731">
        <v>18</v>
      </c>
      <c r="E731">
        <v>89.22</v>
      </c>
      <c r="F731">
        <v>732</v>
      </c>
      <c r="G731">
        <v>89.3</v>
      </c>
      <c r="H731">
        <v>-8.9625818233462877E-4</v>
      </c>
      <c r="I731" t="s">
        <v>15</v>
      </c>
    </row>
    <row r="732" spans="1:9" x14ac:dyDescent="0.25">
      <c r="A732" s="1">
        <v>45778.541666666664</v>
      </c>
      <c r="B732">
        <v>17.5</v>
      </c>
      <c r="C732">
        <v>20</v>
      </c>
      <c r="D732">
        <v>17</v>
      </c>
      <c r="E732">
        <v>89.14</v>
      </c>
      <c r="F732">
        <v>733</v>
      </c>
      <c r="G732">
        <v>89.22</v>
      </c>
      <c r="H732">
        <v>-8.970621817089E-4</v>
      </c>
      <c r="I732" t="s">
        <v>15</v>
      </c>
    </row>
    <row r="733" spans="1:9" x14ac:dyDescent="0.25">
      <c r="A733" s="1">
        <v>45778.583333333336</v>
      </c>
      <c r="B733">
        <v>18.3</v>
      </c>
      <c r="C733">
        <v>19</v>
      </c>
      <c r="D733">
        <v>10</v>
      </c>
      <c r="E733">
        <v>89.09</v>
      </c>
      <c r="F733">
        <v>734</v>
      </c>
      <c r="G733">
        <v>89.14</v>
      </c>
      <c r="H733">
        <v>-5.6107278585730666E-4</v>
      </c>
      <c r="I733" t="s">
        <v>15</v>
      </c>
    </row>
    <row r="734" spans="1:9" x14ac:dyDescent="0.25">
      <c r="A734" s="1">
        <v>45778.625</v>
      </c>
      <c r="B734">
        <v>19.600000000000001</v>
      </c>
      <c r="C734">
        <v>18</v>
      </c>
      <c r="D734">
        <v>23</v>
      </c>
      <c r="E734">
        <v>89.02</v>
      </c>
      <c r="F734">
        <v>735</v>
      </c>
      <c r="G734">
        <v>89.09</v>
      </c>
      <c r="H734">
        <v>-7.8603114484422133E-4</v>
      </c>
      <c r="I734" t="s">
        <v>15</v>
      </c>
    </row>
    <row r="735" spans="1:9" x14ac:dyDescent="0.25">
      <c r="A735" s="1">
        <v>45778.666666666664</v>
      </c>
      <c r="B735">
        <v>19.899999999999999</v>
      </c>
      <c r="C735">
        <v>18</v>
      </c>
      <c r="D735">
        <v>19</v>
      </c>
      <c r="E735">
        <v>88.97</v>
      </c>
      <c r="F735">
        <v>736</v>
      </c>
      <c r="G735">
        <v>89.02</v>
      </c>
      <c r="H735">
        <v>-5.6182933103225208E-4</v>
      </c>
      <c r="I735" t="s">
        <v>15</v>
      </c>
    </row>
    <row r="736" spans="1:9" x14ac:dyDescent="0.25">
      <c r="A736" s="1">
        <v>45778.708333333336</v>
      </c>
      <c r="B736">
        <v>20.100000000000001</v>
      </c>
      <c r="C736">
        <v>17</v>
      </c>
      <c r="D736">
        <v>23</v>
      </c>
      <c r="E736">
        <v>88.91</v>
      </c>
      <c r="F736">
        <v>737</v>
      </c>
      <c r="G736">
        <v>88.97</v>
      </c>
      <c r="H736">
        <v>-6.7461212362837902E-4</v>
      </c>
      <c r="I736" t="s">
        <v>15</v>
      </c>
    </row>
    <row r="737" spans="1:9" x14ac:dyDescent="0.25">
      <c r="A737" s="1">
        <v>45778.75</v>
      </c>
      <c r="B737">
        <v>19.8</v>
      </c>
      <c r="C737">
        <v>19</v>
      </c>
      <c r="D737">
        <v>19</v>
      </c>
      <c r="E737">
        <v>88.88</v>
      </c>
      <c r="F737">
        <v>738</v>
      </c>
      <c r="G737">
        <v>88.91</v>
      </c>
      <c r="H737">
        <v>-3.3747680167304177E-4</v>
      </c>
      <c r="I737" t="s">
        <v>15</v>
      </c>
    </row>
    <row r="738" spans="1:9" x14ac:dyDescent="0.25">
      <c r="A738" s="1">
        <v>45778.791666666664</v>
      </c>
      <c r="B738">
        <v>18.600000000000001</v>
      </c>
      <c r="C738">
        <v>20</v>
      </c>
      <c r="D738">
        <v>18</v>
      </c>
      <c r="E738">
        <v>88.86</v>
      </c>
      <c r="F738">
        <v>739</v>
      </c>
      <c r="G738">
        <v>88.88</v>
      </c>
      <c r="H738">
        <v>-2.2504782361211989E-4</v>
      </c>
      <c r="I738" t="s">
        <v>15</v>
      </c>
    </row>
    <row r="739" spans="1:9" x14ac:dyDescent="0.25">
      <c r="A739" s="1">
        <v>45778.833333333336</v>
      </c>
      <c r="B739">
        <v>17</v>
      </c>
      <c r="C739">
        <v>24</v>
      </c>
      <c r="D739">
        <v>23</v>
      </c>
      <c r="E739">
        <v>88.84</v>
      </c>
      <c r="F739">
        <v>740</v>
      </c>
      <c r="G739">
        <v>88.86</v>
      </c>
      <c r="H739">
        <v>-2.2509848153566195E-4</v>
      </c>
      <c r="I739" t="s">
        <v>15</v>
      </c>
    </row>
    <row r="740" spans="1:9" x14ac:dyDescent="0.25">
      <c r="A740" s="1">
        <v>45778.875</v>
      </c>
      <c r="B740">
        <v>15.5</v>
      </c>
      <c r="C740">
        <v>26</v>
      </c>
      <c r="D740">
        <v>7</v>
      </c>
      <c r="E740">
        <v>88.88</v>
      </c>
      <c r="F740">
        <v>741</v>
      </c>
      <c r="G740">
        <v>88.84</v>
      </c>
      <c r="H740">
        <v>4.5014630514778151E-4</v>
      </c>
      <c r="I740" t="s">
        <v>15</v>
      </c>
    </row>
    <row r="741" spans="1:9" x14ac:dyDescent="0.25">
      <c r="A741" s="1">
        <v>45778.916666666664</v>
      </c>
      <c r="B741">
        <v>12.3</v>
      </c>
      <c r="C741">
        <v>34</v>
      </c>
      <c r="D741">
        <v>3</v>
      </c>
      <c r="E741">
        <v>88.84</v>
      </c>
      <c r="F741">
        <v>742</v>
      </c>
      <c r="G741">
        <v>88.88</v>
      </c>
      <c r="H741">
        <v>-4.5014630514782163E-4</v>
      </c>
      <c r="I741" t="s">
        <v>15</v>
      </c>
    </row>
    <row r="742" spans="1:9" x14ac:dyDescent="0.25">
      <c r="A742" s="1">
        <v>45778.958333333336</v>
      </c>
      <c r="B742">
        <v>11.8</v>
      </c>
      <c r="C742">
        <v>35</v>
      </c>
      <c r="D742">
        <v>5</v>
      </c>
      <c r="E742">
        <v>88.82</v>
      </c>
      <c r="F742">
        <v>743</v>
      </c>
      <c r="G742">
        <v>88.84</v>
      </c>
      <c r="H742">
        <v>-2.2514916227055285E-4</v>
      </c>
      <c r="I742" t="s">
        <v>15</v>
      </c>
    </row>
    <row r="743" spans="1:9" x14ac:dyDescent="0.25">
      <c r="A743" s="1">
        <v>45779</v>
      </c>
      <c r="B743">
        <v>10.8</v>
      </c>
      <c r="C743">
        <v>31</v>
      </c>
      <c r="D743">
        <v>8</v>
      </c>
      <c r="E743">
        <v>88.81</v>
      </c>
      <c r="F743">
        <v>744</v>
      </c>
      <c r="G743">
        <v>88.82</v>
      </c>
      <c r="H743">
        <v>-1.1259359354340531E-4</v>
      </c>
      <c r="I743" t="s">
        <v>15</v>
      </c>
    </row>
    <row r="744" spans="1:9" x14ac:dyDescent="0.25">
      <c r="A744" s="1">
        <v>45779.041666666664</v>
      </c>
      <c r="B744">
        <v>11.1</v>
      </c>
      <c r="C744">
        <v>28</v>
      </c>
      <c r="D744">
        <v>6</v>
      </c>
      <c r="E744">
        <v>88.8</v>
      </c>
      <c r="F744">
        <v>745</v>
      </c>
      <c r="G744">
        <v>88.81</v>
      </c>
      <c r="H744">
        <v>-1.1260627228836883E-4</v>
      </c>
      <c r="I744" t="s">
        <v>15</v>
      </c>
    </row>
    <row r="745" spans="1:9" x14ac:dyDescent="0.25">
      <c r="A745" s="1">
        <v>45779.083333333336</v>
      </c>
      <c r="B745">
        <v>12.2</v>
      </c>
      <c r="C745">
        <v>25</v>
      </c>
      <c r="D745">
        <v>6</v>
      </c>
      <c r="E745">
        <v>88.78</v>
      </c>
      <c r="F745">
        <v>746</v>
      </c>
      <c r="G745">
        <v>88.8</v>
      </c>
      <c r="H745">
        <v>-2.2525059223513813E-4</v>
      </c>
      <c r="I745" t="s">
        <v>15</v>
      </c>
    </row>
    <row r="746" spans="1:9" x14ac:dyDescent="0.25">
      <c r="A746" s="1">
        <v>45779.125</v>
      </c>
      <c r="B746">
        <v>6.7</v>
      </c>
      <c r="C746">
        <v>42</v>
      </c>
      <c r="D746">
        <v>4</v>
      </c>
      <c r="E746">
        <v>88.77</v>
      </c>
      <c r="F746">
        <v>747</v>
      </c>
      <c r="G746">
        <v>88.78</v>
      </c>
      <c r="H746">
        <v>-1.1264432566122528E-4</v>
      </c>
      <c r="I746" t="s">
        <v>15</v>
      </c>
    </row>
    <row r="747" spans="1:9" x14ac:dyDescent="0.25">
      <c r="A747" s="1">
        <v>45779.166666666664</v>
      </c>
      <c r="B747">
        <v>5.7</v>
      </c>
      <c r="C747">
        <v>45</v>
      </c>
      <c r="D747">
        <v>7</v>
      </c>
      <c r="E747">
        <v>88.77</v>
      </c>
      <c r="F747">
        <v>748</v>
      </c>
      <c r="G747">
        <v>88.77</v>
      </c>
      <c r="H747">
        <v>0</v>
      </c>
      <c r="I747" t="s">
        <v>15</v>
      </c>
    </row>
    <row r="748" spans="1:9" x14ac:dyDescent="0.25">
      <c r="A748" s="1">
        <v>45779.208333333336</v>
      </c>
      <c r="B748">
        <v>6.1</v>
      </c>
      <c r="C748">
        <v>42</v>
      </c>
      <c r="D748">
        <v>4</v>
      </c>
      <c r="E748">
        <v>88.76</v>
      </c>
      <c r="F748">
        <v>749</v>
      </c>
      <c r="G748">
        <v>88.77</v>
      </c>
      <c r="H748">
        <v>-1.1265701583464576E-4</v>
      </c>
      <c r="I748" t="s">
        <v>15</v>
      </c>
    </row>
    <row r="749" spans="1:9" x14ac:dyDescent="0.25">
      <c r="A749" s="1">
        <v>45779.25</v>
      </c>
      <c r="B749">
        <v>6.6</v>
      </c>
      <c r="C749">
        <v>45</v>
      </c>
      <c r="D749">
        <v>4</v>
      </c>
      <c r="E749">
        <v>88.75</v>
      </c>
      <c r="F749">
        <v>750</v>
      </c>
      <c r="G749">
        <v>88.76</v>
      </c>
      <c r="H749">
        <v>-1.126697088680399E-4</v>
      </c>
      <c r="I749" t="s">
        <v>15</v>
      </c>
    </row>
    <row r="750" spans="1:9" x14ac:dyDescent="0.25">
      <c r="A750" s="1">
        <v>45779.291666666664</v>
      </c>
      <c r="B750">
        <v>12.1</v>
      </c>
      <c r="C750">
        <v>35</v>
      </c>
      <c r="D750">
        <v>5</v>
      </c>
      <c r="E750">
        <v>88.75</v>
      </c>
      <c r="F750">
        <v>751</v>
      </c>
      <c r="G750">
        <v>88.75</v>
      </c>
      <c r="H750">
        <v>0</v>
      </c>
      <c r="I750" t="s">
        <v>15</v>
      </c>
    </row>
    <row r="751" spans="1:9" x14ac:dyDescent="0.25">
      <c r="A751" s="1">
        <v>45779.333333333336</v>
      </c>
      <c r="B751">
        <v>16.100000000000001</v>
      </c>
      <c r="C751">
        <v>24</v>
      </c>
      <c r="D751">
        <v>3</v>
      </c>
      <c r="E751">
        <v>88.73</v>
      </c>
      <c r="F751">
        <v>752</v>
      </c>
      <c r="G751">
        <v>88.75</v>
      </c>
      <c r="H751">
        <v>-2.2537750827876442E-4</v>
      </c>
      <c r="I751" t="s">
        <v>15</v>
      </c>
    </row>
    <row r="752" spans="1:9" x14ac:dyDescent="0.25">
      <c r="A752" s="1">
        <v>45779.375</v>
      </c>
      <c r="B752">
        <v>18.5</v>
      </c>
      <c r="C752">
        <v>17</v>
      </c>
      <c r="D752">
        <v>12</v>
      </c>
      <c r="E752">
        <v>88.7</v>
      </c>
      <c r="F752">
        <v>753</v>
      </c>
      <c r="G752">
        <v>88.73</v>
      </c>
      <c r="H752">
        <v>-3.3816153171257627E-4</v>
      </c>
      <c r="I752" t="s">
        <v>15</v>
      </c>
    </row>
    <row r="753" spans="1:9" x14ac:dyDescent="0.25">
      <c r="A753" s="1">
        <v>45779.416666666664</v>
      </c>
      <c r="B753">
        <v>18.600000000000001</v>
      </c>
      <c r="C753">
        <v>16</v>
      </c>
      <c r="D753">
        <v>8</v>
      </c>
      <c r="E753">
        <v>88.67</v>
      </c>
      <c r="F753">
        <v>754</v>
      </c>
      <c r="G753">
        <v>88.7</v>
      </c>
      <c r="H753">
        <v>-3.3827592361818787E-4</v>
      </c>
      <c r="I753" t="s">
        <v>15</v>
      </c>
    </row>
    <row r="754" spans="1:9" x14ac:dyDescent="0.25">
      <c r="A754" s="1">
        <v>45779.458333333336</v>
      </c>
      <c r="B754">
        <v>19.600000000000001</v>
      </c>
      <c r="C754">
        <v>16</v>
      </c>
      <c r="D754">
        <v>9</v>
      </c>
      <c r="E754">
        <v>88.63</v>
      </c>
      <c r="F754">
        <v>755</v>
      </c>
      <c r="G754">
        <v>88.67</v>
      </c>
      <c r="H754">
        <v>-4.5121264160907592E-4</v>
      </c>
      <c r="I754" t="s">
        <v>15</v>
      </c>
    </row>
    <row r="755" spans="1:9" x14ac:dyDescent="0.25">
      <c r="A755" s="1">
        <v>45779.5</v>
      </c>
      <c r="B755">
        <v>21.1</v>
      </c>
      <c r="C755">
        <v>18</v>
      </c>
      <c r="D755">
        <v>7</v>
      </c>
      <c r="E755">
        <v>88.58</v>
      </c>
      <c r="F755">
        <v>756</v>
      </c>
      <c r="G755">
        <v>88.63</v>
      </c>
      <c r="H755">
        <v>-5.6430225525447698E-4</v>
      </c>
      <c r="I755" t="s">
        <v>15</v>
      </c>
    </row>
    <row r="756" spans="1:9" x14ac:dyDescent="0.25">
      <c r="A756" s="1">
        <v>45779.541666666664</v>
      </c>
      <c r="B756">
        <v>21.9</v>
      </c>
      <c r="C756">
        <v>15</v>
      </c>
      <c r="D756">
        <v>6</v>
      </c>
      <c r="E756">
        <v>88.51</v>
      </c>
      <c r="F756">
        <v>757</v>
      </c>
      <c r="G756">
        <v>88.58</v>
      </c>
      <c r="H756">
        <v>-7.9055851426643533E-4</v>
      </c>
      <c r="I756" t="s">
        <v>15</v>
      </c>
    </row>
    <row r="757" spans="1:9" x14ac:dyDescent="0.25">
      <c r="A757" s="1">
        <v>45779.583333333336</v>
      </c>
      <c r="B757">
        <v>23</v>
      </c>
      <c r="C757">
        <v>14</v>
      </c>
      <c r="D757">
        <v>16</v>
      </c>
      <c r="E757">
        <v>88.46</v>
      </c>
      <c r="F757">
        <v>758</v>
      </c>
      <c r="G757">
        <v>88.51</v>
      </c>
      <c r="H757">
        <v>-5.6506754060501783E-4</v>
      </c>
      <c r="I757" t="s">
        <v>15</v>
      </c>
    </row>
    <row r="758" spans="1:9" x14ac:dyDescent="0.25">
      <c r="A758" s="1">
        <v>45779.625</v>
      </c>
      <c r="B758">
        <v>23.4</v>
      </c>
      <c r="C758">
        <v>16</v>
      </c>
      <c r="D758">
        <v>10</v>
      </c>
      <c r="E758">
        <v>88.41</v>
      </c>
      <c r="F758">
        <v>759</v>
      </c>
      <c r="G758">
        <v>88.46</v>
      </c>
      <c r="H758">
        <v>-5.6538702246767549E-4</v>
      </c>
      <c r="I758" t="s">
        <v>15</v>
      </c>
    </row>
    <row r="759" spans="1:9" x14ac:dyDescent="0.25">
      <c r="A759" s="1">
        <v>45779.666666666664</v>
      </c>
      <c r="B759">
        <v>23.8</v>
      </c>
      <c r="C759">
        <v>15</v>
      </c>
      <c r="D759">
        <v>13</v>
      </c>
      <c r="E759">
        <v>88.35</v>
      </c>
      <c r="F759">
        <v>760</v>
      </c>
      <c r="G759">
        <v>88.41</v>
      </c>
      <c r="H759">
        <v>-6.7888665200767611E-4</v>
      </c>
      <c r="I759" t="s">
        <v>15</v>
      </c>
    </row>
    <row r="760" spans="1:9" x14ac:dyDescent="0.25">
      <c r="A760" s="1">
        <v>45779.708333333336</v>
      </c>
      <c r="B760">
        <v>24.2</v>
      </c>
      <c r="C760">
        <v>15</v>
      </c>
      <c r="D760">
        <v>14</v>
      </c>
      <c r="E760">
        <v>88.29</v>
      </c>
      <c r="F760">
        <v>761</v>
      </c>
      <c r="G760">
        <v>88.35</v>
      </c>
      <c r="H760">
        <v>-6.7934785221417907E-4</v>
      </c>
      <c r="I760" t="s">
        <v>15</v>
      </c>
    </row>
    <row r="761" spans="1:9" x14ac:dyDescent="0.25">
      <c r="A761" s="1">
        <v>45779.75</v>
      </c>
      <c r="B761">
        <v>23.5</v>
      </c>
      <c r="C761">
        <v>18</v>
      </c>
      <c r="D761">
        <v>14</v>
      </c>
      <c r="E761">
        <v>88.26</v>
      </c>
      <c r="F761">
        <v>762</v>
      </c>
      <c r="G761">
        <v>88.29</v>
      </c>
      <c r="H761">
        <v>-3.3984707208999852E-4</v>
      </c>
      <c r="I761" t="s">
        <v>15</v>
      </c>
    </row>
    <row r="762" spans="1:9" x14ac:dyDescent="0.25">
      <c r="A762" s="1">
        <v>45779.791666666664</v>
      </c>
      <c r="B762">
        <v>22.1</v>
      </c>
      <c r="C762">
        <v>17</v>
      </c>
      <c r="D762">
        <v>18</v>
      </c>
      <c r="E762">
        <v>88.22</v>
      </c>
      <c r="F762">
        <v>763</v>
      </c>
      <c r="G762">
        <v>88.26</v>
      </c>
      <c r="H762">
        <v>-4.5330916460757859E-4</v>
      </c>
      <c r="I762" t="s">
        <v>15</v>
      </c>
    </row>
    <row r="763" spans="1:9" x14ac:dyDescent="0.25">
      <c r="A763" s="1">
        <v>45779.833333333336</v>
      </c>
      <c r="B763">
        <v>20.399999999999999</v>
      </c>
      <c r="C763">
        <v>18</v>
      </c>
      <c r="D763">
        <v>8</v>
      </c>
      <c r="E763">
        <v>88.25</v>
      </c>
      <c r="F763">
        <v>764</v>
      </c>
      <c r="G763">
        <v>88.22</v>
      </c>
      <c r="H763">
        <v>3.4000113661253177E-4</v>
      </c>
      <c r="I763" t="s">
        <v>15</v>
      </c>
    </row>
    <row r="764" spans="1:9" x14ac:dyDescent="0.25">
      <c r="A764" s="1">
        <v>45779.875</v>
      </c>
      <c r="B764">
        <v>20.6</v>
      </c>
      <c r="C764">
        <v>16</v>
      </c>
      <c r="D764">
        <v>7</v>
      </c>
      <c r="E764">
        <v>88.27</v>
      </c>
      <c r="F764">
        <v>765</v>
      </c>
      <c r="G764">
        <v>88.25</v>
      </c>
      <c r="H764">
        <v>2.2660321873519971E-4</v>
      </c>
      <c r="I764" t="s">
        <v>15</v>
      </c>
    </row>
    <row r="765" spans="1:9" x14ac:dyDescent="0.25">
      <c r="A765" s="1">
        <v>45779.916666666664</v>
      </c>
      <c r="B765">
        <v>17.899999999999999</v>
      </c>
      <c r="C765">
        <v>20</v>
      </c>
      <c r="D765">
        <v>7</v>
      </c>
      <c r="E765">
        <v>88.25</v>
      </c>
      <c r="F765">
        <v>766</v>
      </c>
      <c r="G765">
        <v>88.27</v>
      </c>
      <c r="H765">
        <v>-2.2660321873534586E-4</v>
      </c>
      <c r="I765" t="s">
        <v>15</v>
      </c>
    </row>
    <row r="766" spans="1:9" x14ac:dyDescent="0.25">
      <c r="A766" s="1">
        <v>45779.958333333336</v>
      </c>
      <c r="B766">
        <v>15.9</v>
      </c>
      <c r="C766">
        <v>23</v>
      </c>
      <c r="D766">
        <v>7</v>
      </c>
      <c r="E766">
        <v>88.26</v>
      </c>
      <c r="F766">
        <v>767</v>
      </c>
      <c r="G766">
        <v>88.25</v>
      </c>
      <c r="H766">
        <v>1.1330802799515079E-4</v>
      </c>
      <c r="I766" t="s">
        <v>15</v>
      </c>
    </row>
    <row r="767" spans="1:9" x14ac:dyDescent="0.25">
      <c r="A767" s="1">
        <v>45780</v>
      </c>
      <c r="B767">
        <v>13.4</v>
      </c>
      <c r="C767">
        <v>28</v>
      </c>
      <c r="D767">
        <v>5</v>
      </c>
      <c r="E767">
        <v>88.27</v>
      </c>
      <c r="F767">
        <v>768</v>
      </c>
      <c r="G767">
        <v>88.26</v>
      </c>
      <c r="H767">
        <v>1.132951907402859E-4</v>
      </c>
      <c r="I767" t="s">
        <v>15</v>
      </c>
    </row>
    <row r="768" spans="1:9" x14ac:dyDescent="0.25">
      <c r="A768" s="1">
        <v>45780.041666666664</v>
      </c>
      <c r="B768">
        <v>11.5</v>
      </c>
      <c r="C768">
        <v>34</v>
      </c>
      <c r="D768">
        <v>3</v>
      </c>
      <c r="E768">
        <v>88.27</v>
      </c>
      <c r="F768">
        <v>769</v>
      </c>
      <c r="G768">
        <v>88.27</v>
      </c>
      <c r="H768">
        <v>0</v>
      </c>
      <c r="I768" t="s">
        <v>15</v>
      </c>
    </row>
    <row r="769" spans="1:9" x14ac:dyDescent="0.25">
      <c r="A769" s="1">
        <v>45780.083333333336</v>
      </c>
      <c r="B769">
        <v>13.3</v>
      </c>
      <c r="C769">
        <v>28</v>
      </c>
      <c r="D769">
        <v>13</v>
      </c>
      <c r="E769">
        <v>88.28</v>
      </c>
      <c r="F769">
        <v>770</v>
      </c>
      <c r="G769">
        <v>88.27</v>
      </c>
      <c r="H769">
        <v>1.132823563941551E-4</v>
      </c>
      <c r="I769" t="s">
        <v>15</v>
      </c>
    </row>
    <row r="770" spans="1:9" x14ac:dyDescent="0.25">
      <c r="A770" s="1">
        <v>45780.125</v>
      </c>
      <c r="B770">
        <v>13.3</v>
      </c>
      <c r="C770">
        <v>29</v>
      </c>
      <c r="D770">
        <v>15</v>
      </c>
      <c r="E770">
        <v>88.28</v>
      </c>
      <c r="F770">
        <v>771</v>
      </c>
      <c r="G770">
        <v>88.28</v>
      </c>
      <c r="H770">
        <v>0</v>
      </c>
      <c r="I770" t="s">
        <v>15</v>
      </c>
    </row>
    <row r="771" spans="1:9" x14ac:dyDescent="0.25">
      <c r="A771" s="1">
        <v>45780.166666666664</v>
      </c>
      <c r="B771">
        <v>10.8</v>
      </c>
      <c r="C771">
        <v>35</v>
      </c>
      <c r="D771">
        <v>11</v>
      </c>
      <c r="E771">
        <v>88.3</v>
      </c>
      <c r="F771">
        <v>772</v>
      </c>
      <c r="G771">
        <v>88.28</v>
      </c>
      <c r="H771">
        <v>2.2652622137863713E-4</v>
      </c>
      <c r="I771" t="s">
        <v>15</v>
      </c>
    </row>
    <row r="772" spans="1:9" x14ac:dyDescent="0.25">
      <c r="A772" s="1">
        <v>45780.208333333336</v>
      </c>
      <c r="B772">
        <v>8.6</v>
      </c>
      <c r="C772">
        <v>44</v>
      </c>
      <c r="D772">
        <v>5</v>
      </c>
      <c r="E772">
        <v>88.31</v>
      </c>
      <c r="F772">
        <v>773</v>
      </c>
      <c r="G772">
        <v>88.3</v>
      </c>
      <c r="H772">
        <v>1.1324387079662322E-4</v>
      </c>
      <c r="I772" t="s">
        <v>15</v>
      </c>
    </row>
    <row r="773" spans="1:9" x14ac:dyDescent="0.25">
      <c r="A773" s="1">
        <v>45780.25</v>
      </c>
      <c r="B773">
        <v>9.6999999999999993</v>
      </c>
      <c r="C773">
        <v>40</v>
      </c>
      <c r="D773">
        <v>3</v>
      </c>
      <c r="E773">
        <v>88.34</v>
      </c>
      <c r="F773">
        <v>774</v>
      </c>
      <c r="G773">
        <v>88.31</v>
      </c>
      <c r="H773">
        <v>3.3965468766955162E-4</v>
      </c>
      <c r="I773" t="s">
        <v>15</v>
      </c>
    </row>
    <row r="774" spans="1:9" x14ac:dyDescent="0.25">
      <c r="A774" s="1">
        <v>45780.291666666664</v>
      </c>
      <c r="B774">
        <v>12.7</v>
      </c>
      <c r="C774">
        <v>35</v>
      </c>
      <c r="D774">
        <v>0</v>
      </c>
      <c r="E774">
        <v>88.35</v>
      </c>
      <c r="F774">
        <v>775</v>
      </c>
      <c r="G774">
        <v>88.34</v>
      </c>
      <c r="H774">
        <v>1.1319259732499692E-4</v>
      </c>
      <c r="I774" t="s">
        <v>15</v>
      </c>
    </row>
    <row r="775" spans="1:9" x14ac:dyDescent="0.25">
      <c r="A775" s="1">
        <v>45780.333333333336</v>
      </c>
      <c r="B775">
        <v>15.3</v>
      </c>
      <c r="C775">
        <v>31</v>
      </c>
      <c r="D775">
        <v>0</v>
      </c>
      <c r="E775">
        <v>88.34</v>
      </c>
      <c r="F775">
        <v>776</v>
      </c>
      <c r="G775">
        <v>88.35</v>
      </c>
      <c r="H775">
        <v>-1.1319259732486796E-4</v>
      </c>
      <c r="I775" t="s">
        <v>15</v>
      </c>
    </row>
    <row r="776" spans="1:9" x14ac:dyDescent="0.25">
      <c r="A776" s="1">
        <v>45780.375</v>
      </c>
      <c r="B776">
        <v>19.8</v>
      </c>
      <c r="C776">
        <v>24</v>
      </c>
      <c r="D776">
        <v>10</v>
      </c>
      <c r="E776">
        <v>88.32</v>
      </c>
      <c r="F776">
        <v>777</v>
      </c>
      <c r="G776">
        <v>88.34</v>
      </c>
      <c r="H776">
        <v>-2.2642363959532829E-4</v>
      </c>
      <c r="I776" t="s">
        <v>15</v>
      </c>
    </row>
    <row r="777" spans="1:9" x14ac:dyDescent="0.25">
      <c r="A777" s="1">
        <v>45780.416666666664</v>
      </c>
      <c r="B777">
        <v>21.9</v>
      </c>
      <c r="C777">
        <v>24</v>
      </c>
      <c r="D777">
        <v>11</v>
      </c>
      <c r="E777">
        <v>88.26</v>
      </c>
      <c r="F777">
        <v>778</v>
      </c>
      <c r="G777">
        <v>88.32</v>
      </c>
      <c r="H777">
        <v>-6.7957868738387954E-4</v>
      </c>
      <c r="I777" t="s">
        <v>15</v>
      </c>
    </row>
    <row r="778" spans="1:9" x14ac:dyDescent="0.25">
      <c r="A778" s="1">
        <v>45780.458333333336</v>
      </c>
      <c r="B778">
        <v>22.5</v>
      </c>
      <c r="C778">
        <v>19</v>
      </c>
      <c r="D778">
        <v>11</v>
      </c>
      <c r="E778">
        <v>88.19</v>
      </c>
      <c r="F778">
        <v>779</v>
      </c>
      <c r="G778">
        <v>88.26</v>
      </c>
      <c r="H778">
        <v>-7.9342594131176611E-4</v>
      </c>
      <c r="I778" t="s">
        <v>15</v>
      </c>
    </row>
    <row r="779" spans="1:9" x14ac:dyDescent="0.25">
      <c r="A779" s="1">
        <v>45780.5</v>
      </c>
      <c r="B779">
        <v>23.5</v>
      </c>
      <c r="C779">
        <v>19</v>
      </c>
      <c r="D779">
        <v>10</v>
      </c>
      <c r="E779">
        <v>88.14</v>
      </c>
      <c r="F779">
        <v>780</v>
      </c>
      <c r="G779">
        <v>88.19</v>
      </c>
      <c r="H779">
        <v>-5.6711848624845581E-4</v>
      </c>
      <c r="I779" t="s">
        <v>15</v>
      </c>
    </row>
    <row r="780" spans="1:9" x14ac:dyDescent="0.25">
      <c r="A780" s="1">
        <v>45780.541666666664</v>
      </c>
      <c r="B780">
        <v>24.2</v>
      </c>
      <c r="C780">
        <v>17</v>
      </c>
      <c r="D780">
        <v>18</v>
      </c>
      <c r="E780">
        <v>88.05</v>
      </c>
      <c r="F780">
        <v>781</v>
      </c>
      <c r="G780">
        <v>88.14</v>
      </c>
      <c r="H780">
        <v>-1.0216244716258012E-3</v>
      </c>
      <c r="I780" t="s">
        <v>15</v>
      </c>
    </row>
    <row r="781" spans="1:9" x14ac:dyDescent="0.25">
      <c r="A781" s="1">
        <v>45780.583333333336</v>
      </c>
      <c r="B781">
        <v>25.3</v>
      </c>
      <c r="C781">
        <v>16</v>
      </c>
      <c r="D781">
        <v>10</v>
      </c>
      <c r="E781">
        <v>87.99</v>
      </c>
      <c r="F781">
        <v>782</v>
      </c>
      <c r="G781">
        <v>88.05</v>
      </c>
      <c r="H781">
        <v>-6.816632847458095E-4</v>
      </c>
      <c r="I781" t="s">
        <v>15</v>
      </c>
    </row>
    <row r="782" spans="1:9" x14ac:dyDescent="0.25">
      <c r="A782" s="1">
        <v>45780.625</v>
      </c>
      <c r="B782">
        <v>24.4</v>
      </c>
      <c r="C782">
        <v>18</v>
      </c>
      <c r="D782">
        <v>11</v>
      </c>
      <c r="E782">
        <v>87.95</v>
      </c>
      <c r="F782">
        <v>783</v>
      </c>
      <c r="G782">
        <v>87.99</v>
      </c>
      <c r="H782">
        <v>-4.5470047390204997E-4</v>
      </c>
      <c r="I782" t="s">
        <v>15</v>
      </c>
    </row>
    <row r="783" spans="1:9" x14ac:dyDescent="0.25">
      <c r="A783" s="1">
        <v>45780.666666666664</v>
      </c>
      <c r="B783">
        <v>25.3</v>
      </c>
      <c r="C783">
        <v>16</v>
      </c>
      <c r="D783">
        <v>20</v>
      </c>
      <c r="E783">
        <v>87.89</v>
      </c>
      <c r="F783">
        <v>784</v>
      </c>
      <c r="G783">
        <v>87.95</v>
      </c>
      <c r="H783">
        <v>-6.824386070133795E-4</v>
      </c>
      <c r="I783" t="s">
        <v>15</v>
      </c>
    </row>
    <row r="784" spans="1:9" x14ac:dyDescent="0.25">
      <c r="A784" s="1">
        <v>45780.708333333336</v>
      </c>
      <c r="B784">
        <v>25.3</v>
      </c>
      <c r="C784">
        <v>16</v>
      </c>
      <c r="D784">
        <v>23</v>
      </c>
      <c r="E784">
        <v>87.85</v>
      </c>
      <c r="F784">
        <v>785</v>
      </c>
      <c r="G784">
        <v>87.89</v>
      </c>
      <c r="H784">
        <v>-4.5521794344775335E-4</v>
      </c>
      <c r="I784" t="s">
        <v>15</v>
      </c>
    </row>
    <row r="785" spans="1:9" x14ac:dyDescent="0.25">
      <c r="A785" s="1">
        <v>45780.75</v>
      </c>
      <c r="B785">
        <v>24.3</v>
      </c>
      <c r="C785">
        <v>16</v>
      </c>
      <c r="D785">
        <v>21</v>
      </c>
      <c r="E785">
        <v>87.84</v>
      </c>
      <c r="F785">
        <v>786</v>
      </c>
      <c r="G785">
        <v>87.85</v>
      </c>
      <c r="H785">
        <v>-1.1383687188557289E-4</v>
      </c>
      <c r="I785" t="s">
        <v>15</v>
      </c>
    </row>
    <row r="786" spans="1:9" x14ac:dyDescent="0.25">
      <c r="A786" s="1">
        <v>45780.791666666664</v>
      </c>
      <c r="B786">
        <v>23</v>
      </c>
      <c r="C786">
        <v>20</v>
      </c>
      <c r="D786">
        <v>26</v>
      </c>
      <c r="E786">
        <v>87.84</v>
      </c>
      <c r="F786">
        <v>787</v>
      </c>
      <c r="G786">
        <v>87.84</v>
      </c>
      <c r="H786">
        <v>0</v>
      </c>
      <c r="I786" t="s">
        <v>15</v>
      </c>
    </row>
    <row r="787" spans="1:9" x14ac:dyDescent="0.25">
      <c r="A787" s="1">
        <v>45780.833333333336</v>
      </c>
      <c r="B787">
        <v>21.3</v>
      </c>
      <c r="C787">
        <v>23</v>
      </c>
      <c r="D787">
        <v>34</v>
      </c>
      <c r="E787">
        <v>87.86</v>
      </c>
      <c r="F787">
        <v>788</v>
      </c>
      <c r="G787">
        <v>87.84</v>
      </c>
      <c r="H787">
        <v>2.2766078641305037E-4</v>
      </c>
      <c r="I787" t="s">
        <v>15</v>
      </c>
    </row>
    <row r="788" spans="1:9" x14ac:dyDescent="0.25">
      <c r="A788" s="1">
        <v>45780.875</v>
      </c>
      <c r="B788">
        <v>17.7</v>
      </c>
      <c r="C788">
        <v>35</v>
      </c>
      <c r="D788">
        <v>17</v>
      </c>
      <c r="E788">
        <v>87.95</v>
      </c>
      <c r="F788">
        <v>789</v>
      </c>
      <c r="G788">
        <v>87.86</v>
      </c>
      <c r="H788">
        <v>1.0238326359336084E-3</v>
      </c>
      <c r="I788" t="s">
        <v>15</v>
      </c>
    </row>
    <row r="789" spans="1:9" x14ac:dyDescent="0.25">
      <c r="A789" s="1">
        <v>45780.916666666664</v>
      </c>
      <c r="B789">
        <v>15.8</v>
      </c>
      <c r="C789">
        <v>40</v>
      </c>
      <c r="D789">
        <v>13</v>
      </c>
      <c r="E789">
        <v>87.99</v>
      </c>
      <c r="F789">
        <v>790</v>
      </c>
      <c r="G789">
        <v>87.95</v>
      </c>
      <c r="H789">
        <v>4.5470047390206624E-4</v>
      </c>
      <c r="I789" t="s">
        <v>15</v>
      </c>
    </row>
    <row r="790" spans="1:9" x14ac:dyDescent="0.25">
      <c r="A790" s="1">
        <v>45780.958333333336</v>
      </c>
      <c r="B790">
        <v>15.3</v>
      </c>
      <c r="C790">
        <v>41</v>
      </c>
      <c r="D790">
        <v>7</v>
      </c>
      <c r="E790">
        <v>88.02</v>
      </c>
      <c r="F790">
        <v>791</v>
      </c>
      <c r="G790">
        <v>87.99</v>
      </c>
      <c r="H790">
        <v>3.4088972547591793E-4</v>
      </c>
      <c r="I790" t="s">
        <v>15</v>
      </c>
    </row>
    <row r="791" spans="1:9" x14ac:dyDescent="0.25">
      <c r="A791" s="1">
        <v>45781</v>
      </c>
      <c r="B791">
        <v>13.3</v>
      </c>
      <c r="C791">
        <v>46</v>
      </c>
      <c r="D791">
        <v>8</v>
      </c>
      <c r="E791">
        <v>88.07</v>
      </c>
      <c r="F791">
        <v>792</v>
      </c>
      <c r="G791">
        <v>88.02</v>
      </c>
      <c r="H791">
        <v>5.6789143442282481E-4</v>
      </c>
      <c r="I791" t="s">
        <v>15</v>
      </c>
    </row>
    <row r="792" spans="1:9" x14ac:dyDescent="0.25">
      <c r="A792" s="1">
        <v>45781.041666666664</v>
      </c>
      <c r="B792">
        <v>12.6</v>
      </c>
      <c r="C792">
        <v>60</v>
      </c>
      <c r="D792">
        <v>27</v>
      </c>
      <c r="E792">
        <v>88.19</v>
      </c>
      <c r="F792">
        <v>793</v>
      </c>
      <c r="G792">
        <v>88.07</v>
      </c>
      <c r="H792">
        <v>1.3616250827213608E-3</v>
      </c>
      <c r="I792" t="s">
        <v>15</v>
      </c>
    </row>
    <row r="793" spans="1:9" x14ac:dyDescent="0.25">
      <c r="A793" s="1">
        <v>45781.083333333336</v>
      </c>
      <c r="B793">
        <v>10.199999999999999</v>
      </c>
      <c r="C793">
        <v>73</v>
      </c>
      <c r="D793">
        <v>39</v>
      </c>
      <c r="E793">
        <v>88.26</v>
      </c>
      <c r="F793">
        <v>794</v>
      </c>
      <c r="G793">
        <v>88.19</v>
      </c>
      <c r="H793">
        <v>7.9342594131182845E-4</v>
      </c>
      <c r="I793" t="s">
        <v>15</v>
      </c>
    </row>
    <row r="794" spans="1:9" x14ac:dyDescent="0.25">
      <c r="A794" s="1">
        <v>45781.125</v>
      </c>
      <c r="B794">
        <v>6.9</v>
      </c>
      <c r="C794">
        <v>73</v>
      </c>
      <c r="D794">
        <v>39</v>
      </c>
      <c r="E794">
        <v>88.38</v>
      </c>
      <c r="F794">
        <v>795</v>
      </c>
      <c r="G794">
        <v>88.26</v>
      </c>
      <c r="H794">
        <v>1.3586958611927161E-3</v>
      </c>
      <c r="I794" t="s">
        <v>15</v>
      </c>
    </row>
    <row r="795" spans="1:9" x14ac:dyDescent="0.25">
      <c r="A795" s="1">
        <v>45781.166666666664</v>
      </c>
      <c r="B795">
        <v>6.5</v>
      </c>
      <c r="C795">
        <v>74</v>
      </c>
      <c r="D795">
        <v>41</v>
      </c>
      <c r="E795">
        <v>88.5</v>
      </c>
      <c r="F795">
        <v>796</v>
      </c>
      <c r="G795">
        <v>88.38</v>
      </c>
      <c r="H795">
        <v>1.3568523112900252E-3</v>
      </c>
      <c r="I795" t="s">
        <v>15</v>
      </c>
    </row>
    <row r="796" spans="1:9" x14ac:dyDescent="0.25">
      <c r="A796" s="1">
        <v>45781.208333333336</v>
      </c>
      <c r="B796">
        <v>5.8</v>
      </c>
      <c r="C796">
        <v>73</v>
      </c>
      <c r="D796">
        <v>28</v>
      </c>
      <c r="E796">
        <v>88.61</v>
      </c>
      <c r="F796">
        <v>797</v>
      </c>
      <c r="G796">
        <v>88.5</v>
      </c>
      <c r="H796">
        <v>1.2421660453272236E-3</v>
      </c>
      <c r="I796" t="s">
        <v>15</v>
      </c>
    </row>
    <row r="797" spans="1:9" x14ac:dyDescent="0.25">
      <c r="A797" s="1">
        <v>45781.25</v>
      </c>
      <c r="B797">
        <v>5.2</v>
      </c>
      <c r="C797">
        <v>69</v>
      </c>
      <c r="D797">
        <v>29</v>
      </c>
      <c r="E797">
        <v>88.7</v>
      </c>
      <c r="F797">
        <v>798</v>
      </c>
      <c r="G797">
        <v>88.61</v>
      </c>
      <c r="H797">
        <v>1.0151712563229158E-3</v>
      </c>
      <c r="I797" t="s">
        <v>15</v>
      </c>
    </row>
    <row r="798" spans="1:9" x14ac:dyDescent="0.25">
      <c r="A798" s="1">
        <v>45781.291666666664</v>
      </c>
      <c r="B798">
        <v>4.5999999999999996</v>
      </c>
      <c r="C798">
        <v>66</v>
      </c>
      <c r="D798">
        <v>35</v>
      </c>
      <c r="E798">
        <v>88.8</v>
      </c>
      <c r="F798">
        <v>799</v>
      </c>
      <c r="G798">
        <v>88.7</v>
      </c>
      <c r="H798">
        <v>1.1267606825904454E-3</v>
      </c>
      <c r="I798" t="s">
        <v>15</v>
      </c>
    </row>
    <row r="799" spans="1:9" x14ac:dyDescent="0.25">
      <c r="A799" s="1">
        <v>45781.333333333336</v>
      </c>
      <c r="B799">
        <v>4</v>
      </c>
      <c r="C799">
        <v>68</v>
      </c>
      <c r="D799">
        <v>27</v>
      </c>
      <c r="E799">
        <v>88.89</v>
      </c>
      <c r="F799">
        <v>800</v>
      </c>
      <c r="G799">
        <v>88.8</v>
      </c>
      <c r="H799">
        <v>1.0130002554593128E-3</v>
      </c>
      <c r="I799" t="s">
        <v>15</v>
      </c>
    </row>
    <row r="800" spans="1:9" x14ac:dyDescent="0.25">
      <c r="A800" s="1">
        <v>45781.375</v>
      </c>
      <c r="B800">
        <v>5.2</v>
      </c>
      <c r="C800">
        <v>57</v>
      </c>
      <c r="D800">
        <v>28</v>
      </c>
      <c r="E800">
        <v>88.85</v>
      </c>
      <c r="F800">
        <v>801</v>
      </c>
      <c r="G800">
        <v>88.89</v>
      </c>
      <c r="H800">
        <v>-4.500956529233415E-4</v>
      </c>
      <c r="I800" t="s">
        <v>15</v>
      </c>
    </row>
    <row r="801" spans="1:9" x14ac:dyDescent="0.25">
      <c r="A801" s="1">
        <v>45781.416666666664</v>
      </c>
      <c r="B801">
        <v>7.1</v>
      </c>
      <c r="C801">
        <v>45</v>
      </c>
      <c r="D801">
        <v>26</v>
      </c>
      <c r="E801">
        <v>88.85</v>
      </c>
      <c r="F801">
        <v>802</v>
      </c>
      <c r="G801">
        <v>88.85</v>
      </c>
      <c r="H801">
        <v>0</v>
      </c>
      <c r="I801" t="s">
        <v>15</v>
      </c>
    </row>
    <row r="802" spans="1:9" x14ac:dyDescent="0.25">
      <c r="A802" s="1">
        <v>45781.458333333336</v>
      </c>
      <c r="B802">
        <v>6.8</v>
      </c>
      <c r="C802">
        <v>49</v>
      </c>
      <c r="D802">
        <v>14</v>
      </c>
      <c r="E802">
        <v>88.87</v>
      </c>
      <c r="F802">
        <v>803</v>
      </c>
      <c r="G802">
        <v>88.85</v>
      </c>
      <c r="H802">
        <v>2.2507314972362407E-4</v>
      </c>
      <c r="I802" t="s">
        <v>15</v>
      </c>
    </row>
    <row r="803" spans="1:9" x14ac:dyDescent="0.25">
      <c r="A803" s="1">
        <v>45781.5</v>
      </c>
      <c r="B803">
        <v>7.2</v>
      </c>
      <c r="C803">
        <v>52</v>
      </c>
      <c r="D803">
        <v>6</v>
      </c>
      <c r="E803">
        <v>88.88</v>
      </c>
      <c r="F803">
        <v>804</v>
      </c>
      <c r="G803">
        <v>88.87</v>
      </c>
      <c r="H803">
        <v>1.1251758099065854E-4</v>
      </c>
      <c r="I803" t="s">
        <v>15</v>
      </c>
    </row>
    <row r="804" spans="1:9" x14ac:dyDescent="0.25">
      <c r="A804" s="1">
        <v>45781.541666666664</v>
      </c>
      <c r="B804">
        <v>8.6</v>
      </c>
      <c r="C804">
        <v>39</v>
      </c>
      <c r="D804">
        <v>22</v>
      </c>
      <c r="E804">
        <v>88.87</v>
      </c>
      <c r="F804">
        <v>805</v>
      </c>
      <c r="G804">
        <v>88.88</v>
      </c>
      <c r="H804">
        <v>-1.1251758099059821E-4</v>
      </c>
      <c r="I804" t="s">
        <v>15</v>
      </c>
    </row>
    <row r="805" spans="1:9" x14ac:dyDescent="0.25">
      <c r="A805" s="1">
        <v>45781.583333333336</v>
      </c>
      <c r="B805">
        <v>9</v>
      </c>
      <c r="C805">
        <v>42</v>
      </c>
      <c r="D805">
        <v>12</v>
      </c>
      <c r="E805">
        <v>88.88</v>
      </c>
      <c r="F805">
        <v>806</v>
      </c>
      <c r="G805">
        <v>88.87</v>
      </c>
      <c r="H805">
        <v>1.1251758099065854E-4</v>
      </c>
      <c r="I805" t="s">
        <v>15</v>
      </c>
    </row>
    <row r="806" spans="1:9" x14ac:dyDescent="0.25">
      <c r="A806" s="1">
        <v>45781.625</v>
      </c>
      <c r="B806">
        <v>9.4</v>
      </c>
      <c r="C806">
        <v>43</v>
      </c>
      <c r="D806">
        <v>11</v>
      </c>
      <c r="E806">
        <v>88.88</v>
      </c>
      <c r="F806">
        <v>807</v>
      </c>
      <c r="G806">
        <v>88.88</v>
      </c>
      <c r="H806">
        <v>0</v>
      </c>
      <c r="I806" t="s">
        <v>15</v>
      </c>
    </row>
    <row r="807" spans="1:9" x14ac:dyDescent="0.25">
      <c r="A807" s="1">
        <v>45781.666666666664</v>
      </c>
      <c r="B807">
        <v>9.3000000000000007</v>
      </c>
      <c r="C807">
        <v>41</v>
      </c>
      <c r="D807">
        <v>16</v>
      </c>
      <c r="E807">
        <v>88.88</v>
      </c>
      <c r="F807">
        <v>808</v>
      </c>
      <c r="G807">
        <v>88.88</v>
      </c>
      <c r="H807">
        <v>0</v>
      </c>
      <c r="I807" t="s">
        <v>15</v>
      </c>
    </row>
    <row r="808" spans="1:9" x14ac:dyDescent="0.25">
      <c r="A808" s="1">
        <v>45781.708333333336</v>
      </c>
      <c r="B808">
        <v>9.4</v>
      </c>
      <c r="C808">
        <v>43</v>
      </c>
      <c r="D808">
        <v>13</v>
      </c>
      <c r="E808">
        <v>88.9</v>
      </c>
      <c r="F808">
        <v>809</v>
      </c>
      <c r="G808">
        <v>88.88</v>
      </c>
      <c r="H808">
        <v>2.2499718848454099E-4</v>
      </c>
      <c r="I808" t="s">
        <v>15</v>
      </c>
    </row>
    <row r="809" spans="1:9" x14ac:dyDescent="0.25">
      <c r="A809" s="1">
        <v>45781.75</v>
      </c>
      <c r="B809">
        <v>9.6999999999999993</v>
      </c>
      <c r="C809">
        <v>44</v>
      </c>
      <c r="D809">
        <v>24</v>
      </c>
      <c r="E809">
        <v>88.92</v>
      </c>
      <c r="F809">
        <v>810</v>
      </c>
      <c r="G809">
        <v>88.9</v>
      </c>
      <c r="H809">
        <v>2.2494657613697318E-4</v>
      </c>
      <c r="I809" t="s">
        <v>15</v>
      </c>
    </row>
    <row r="810" spans="1:9" x14ac:dyDescent="0.25">
      <c r="A810" s="1">
        <v>45781.791666666664</v>
      </c>
      <c r="B810">
        <v>8.9</v>
      </c>
      <c r="C810">
        <v>44</v>
      </c>
      <c r="D810">
        <v>22</v>
      </c>
      <c r="E810">
        <v>89</v>
      </c>
      <c r="F810">
        <v>811</v>
      </c>
      <c r="G810">
        <v>88.92</v>
      </c>
      <c r="H810">
        <v>8.9928063614401715E-4</v>
      </c>
      <c r="I810" t="s">
        <v>15</v>
      </c>
    </row>
    <row r="811" spans="1:9" x14ac:dyDescent="0.25">
      <c r="A811" s="1">
        <v>45781.833333333336</v>
      </c>
      <c r="B811">
        <v>8.6</v>
      </c>
      <c r="C811">
        <v>41</v>
      </c>
      <c r="D811">
        <v>19</v>
      </c>
      <c r="E811">
        <v>89.08</v>
      </c>
      <c r="F811">
        <v>812</v>
      </c>
      <c r="G811">
        <v>89</v>
      </c>
      <c r="H811">
        <v>8.9847265702703021E-4</v>
      </c>
      <c r="I811" t="s">
        <v>15</v>
      </c>
    </row>
    <row r="812" spans="1:9" x14ac:dyDescent="0.25">
      <c r="A812" s="1">
        <v>45781.875</v>
      </c>
      <c r="B812">
        <v>7.9</v>
      </c>
      <c r="C812">
        <v>43</v>
      </c>
      <c r="D812">
        <v>9</v>
      </c>
      <c r="E812">
        <v>89.16</v>
      </c>
      <c r="F812">
        <v>813</v>
      </c>
      <c r="G812">
        <v>89.08</v>
      </c>
      <c r="H812">
        <v>8.9766612850131168E-4</v>
      </c>
      <c r="I812" t="s">
        <v>15</v>
      </c>
    </row>
    <row r="813" spans="1:9" x14ac:dyDescent="0.25">
      <c r="A813" s="1">
        <v>45781.916666666664</v>
      </c>
      <c r="B813">
        <v>7.2</v>
      </c>
      <c r="C813">
        <v>47</v>
      </c>
      <c r="D813">
        <v>16</v>
      </c>
      <c r="E813">
        <v>89.24</v>
      </c>
      <c r="F813">
        <v>814</v>
      </c>
      <c r="G813">
        <v>89.16</v>
      </c>
      <c r="H813">
        <v>8.9686104666367172E-4</v>
      </c>
      <c r="I813" t="s">
        <v>15</v>
      </c>
    </row>
    <row r="814" spans="1:9" x14ac:dyDescent="0.25">
      <c r="A814" s="1">
        <v>45781.958333333336</v>
      </c>
      <c r="B814">
        <v>6.4</v>
      </c>
      <c r="C814">
        <v>47</v>
      </c>
      <c r="D814">
        <v>19</v>
      </c>
      <c r="E814">
        <v>89.31</v>
      </c>
      <c r="F814">
        <v>815</v>
      </c>
      <c r="G814">
        <v>89.24</v>
      </c>
      <c r="H814">
        <v>7.8409413146301847E-4</v>
      </c>
      <c r="I814" t="s">
        <v>15</v>
      </c>
    </row>
    <row r="815" spans="1:9" x14ac:dyDescent="0.25">
      <c r="A815" s="1">
        <v>45782</v>
      </c>
      <c r="B815">
        <v>6.4</v>
      </c>
      <c r="C815">
        <v>42</v>
      </c>
      <c r="D815">
        <v>28</v>
      </c>
      <c r="E815">
        <v>89.38</v>
      </c>
      <c r="F815">
        <v>816</v>
      </c>
      <c r="G815">
        <v>89.31</v>
      </c>
      <c r="H815">
        <v>7.8347980951064006E-4</v>
      </c>
      <c r="I815" t="s">
        <v>15</v>
      </c>
    </row>
    <row r="816" spans="1:9" x14ac:dyDescent="0.25">
      <c r="A816" s="1">
        <v>45782.041666666664</v>
      </c>
      <c r="B816">
        <v>6.5</v>
      </c>
      <c r="C816">
        <v>37</v>
      </c>
      <c r="D816">
        <v>20</v>
      </c>
      <c r="E816">
        <v>89.46</v>
      </c>
      <c r="F816">
        <v>817</v>
      </c>
      <c r="G816">
        <v>89.38</v>
      </c>
      <c r="H816">
        <v>8.9465449939658338E-4</v>
      </c>
      <c r="I816" t="s">
        <v>15</v>
      </c>
    </row>
    <row r="817" spans="1:9" x14ac:dyDescent="0.25">
      <c r="A817" s="1">
        <v>45782.083333333336</v>
      </c>
      <c r="B817">
        <v>4.2</v>
      </c>
      <c r="C817">
        <v>53</v>
      </c>
      <c r="D817">
        <v>11</v>
      </c>
      <c r="E817">
        <v>89.52</v>
      </c>
      <c r="F817">
        <v>818</v>
      </c>
      <c r="G817">
        <v>89.46</v>
      </c>
      <c r="H817">
        <v>6.7046599896778368E-4</v>
      </c>
      <c r="I817" t="s">
        <v>15</v>
      </c>
    </row>
    <row r="818" spans="1:9" x14ac:dyDescent="0.25">
      <c r="A818" s="1">
        <v>45782.125</v>
      </c>
      <c r="B818">
        <v>3.6</v>
      </c>
      <c r="C818">
        <v>49</v>
      </c>
      <c r="D818">
        <v>16</v>
      </c>
      <c r="E818">
        <v>89.57</v>
      </c>
      <c r="F818">
        <v>819</v>
      </c>
      <c r="G818">
        <v>89.52</v>
      </c>
      <c r="H818">
        <v>5.5837848343404388E-4</v>
      </c>
      <c r="I818" t="s">
        <v>15</v>
      </c>
    </row>
    <row r="819" spans="1:9" x14ac:dyDescent="0.25">
      <c r="A819" s="1">
        <v>45782.166666666664</v>
      </c>
      <c r="B819">
        <v>2.4</v>
      </c>
      <c r="C819">
        <v>50</v>
      </c>
      <c r="D819">
        <v>14</v>
      </c>
      <c r="E819">
        <v>89.64</v>
      </c>
      <c r="F819">
        <v>820</v>
      </c>
      <c r="G819">
        <v>89.57</v>
      </c>
      <c r="H819">
        <v>7.81206445622377E-4</v>
      </c>
      <c r="I819" t="s">
        <v>15</v>
      </c>
    </row>
    <row r="820" spans="1:9" x14ac:dyDescent="0.25">
      <c r="A820" s="1">
        <v>45782.208333333336</v>
      </c>
      <c r="B820">
        <v>2.1</v>
      </c>
      <c r="C820">
        <v>48</v>
      </c>
      <c r="D820">
        <v>14</v>
      </c>
      <c r="E820">
        <v>89.69</v>
      </c>
      <c r="F820">
        <v>821</v>
      </c>
      <c r="G820">
        <v>89.64</v>
      </c>
      <c r="H820">
        <v>5.5763119718540803E-4</v>
      </c>
      <c r="I820" t="s">
        <v>15</v>
      </c>
    </row>
    <row r="821" spans="1:9" x14ac:dyDescent="0.25">
      <c r="A821" s="1">
        <v>45782.25</v>
      </c>
      <c r="B821">
        <v>3.1</v>
      </c>
      <c r="C821">
        <v>45</v>
      </c>
      <c r="D821">
        <v>10</v>
      </c>
      <c r="E821">
        <v>89.76</v>
      </c>
      <c r="F821">
        <v>822</v>
      </c>
      <c r="G821">
        <v>89.69</v>
      </c>
      <c r="H821">
        <v>7.8016164447443836E-4</v>
      </c>
      <c r="I821" t="s">
        <v>15</v>
      </c>
    </row>
    <row r="822" spans="1:9" x14ac:dyDescent="0.25">
      <c r="A822" s="1">
        <v>45782.291666666664</v>
      </c>
      <c r="B822">
        <v>6.1</v>
      </c>
      <c r="C822">
        <v>37</v>
      </c>
      <c r="D822">
        <v>15</v>
      </c>
      <c r="E822">
        <v>89.81</v>
      </c>
      <c r="F822">
        <v>823</v>
      </c>
      <c r="G822">
        <v>89.76</v>
      </c>
      <c r="H822">
        <v>5.56885908472117E-4</v>
      </c>
      <c r="I822" t="s">
        <v>15</v>
      </c>
    </row>
    <row r="823" spans="1:9" x14ac:dyDescent="0.25">
      <c r="A823" s="1">
        <v>45782.333333333336</v>
      </c>
      <c r="B823">
        <v>8.1</v>
      </c>
      <c r="C823">
        <v>33</v>
      </c>
      <c r="D823">
        <v>17</v>
      </c>
      <c r="E823">
        <v>89.83</v>
      </c>
      <c r="F823">
        <v>824</v>
      </c>
      <c r="G823">
        <v>89.81</v>
      </c>
      <c r="H823">
        <v>2.226675582568903E-4</v>
      </c>
      <c r="I823" t="s">
        <v>15</v>
      </c>
    </row>
    <row r="824" spans="1:9" x14ac:dyDescent="0.25">
      <c r="A824" s="1">
        <v>45782.375</v>
      </c>
      <c r="B824">
        <v>9.4</v>
      </c>
      <c r="C824">
        <v>28</v>
      </c>
      <c r="D824">
        <v>26</v>
      </c>
      <c r="E824">
        <v>89.86</v>
      </c>
      <c r="F824">
        <v>825</v>
      </c>
      <c r="G824">
        <v>89.83</v>
      </c>
      <c r="H824">
        <v>3.339084008986874E-4</v>
      </c>
      <c r="I824" t="s">
        <v>15</v>
      </c>
    </row>
    <row r="825" spans="1:9" x14ac:dyDescent="0.25">
      <c r="A825" s="1">
        <v>45782.416666666664</v>
      </c>
      <c r="B825">
        <v>10</v>
      </c>
      <c r="C825">
        <v>25</v>
      </c>
      <c r="D825">
        <v>14</v>
      </c>
      <c r="E825">
        <v>89.86</v>
      </c>
      <c r="F825">
        <v>826</v>
      </c>
      <c r="G825">
        <v>89.86</v>
      </c>
      <c r="H825">
        <v>0</v>
      </c>
      <c r="I825" t="s">
        <v>15</v>
      </c>
    </row>
    <row r="826" spans="1:9" x14ac:dyDescent="0.25">
      <c r="A826" s="1">
        <v>45782.458333333336</v>
      </c>
      <c r="B826">
        <v>10.6</v>
      </c>
      <c r="C826">
        <v>23</v>
      </c>
      <c r="D826">
        <v>9</v>
      </c>
      <c r="E826">
        <v>89.83</v>
      </c>
      <c r="F826">
        <v>827</v>
      </c>
      <c r="G826">
        <v>89.86</v>
      </c>
      <c r="H826">
        <v>-3.3390840089864967E-4</v>
      </c>
      <c r="I826" t="s">
        <v>15</v>
      </c>
    </row>
    <row r="827" spans="1:9" x14ac:dyDescent="0.25">
      <c r="A827" s="1">
        <v>45782.5</v>
      </c>
      <c r="B827">
        <v>11.3</v>
      </c>
      <c r="C827">
        <v>20</v>
      </c>
      <c r="D827">
        <v>11</v>
      </c>
      <c r="E827">
        <v>89.79</v>
      </c>
      <c r="F827">
        <v>828</v>
      </c>
      <c r="G827">
        <v>89.83</v>
      </c>
      <c r="H827">
        <v>-4.4538470839786815E-4</v>
      </c>
      <c r="I827" t="s">
        <v>15</v>
      </c>
    </row>
    <row r="828" spans="1:9" x14ac:dyDescent="0.25">
      <c r="A828" s="1">
        <v>45782.541666666664</v>
      </c>
      <c r="B828">
        <v>12.2</v>
      </c>
      <c r="C828">
        <v>22</v>
      </c>
      <c r="D828">
        <v>0</v>
      </c>
      <c r="E828">
        <v>89.75</v>
      </c>
      <c r="F828">
        <v>829</v>
      </c>
      <c r="G828">
        <v>89.79</v>
      </c>
      <c r="H828">
        <v>-4.4558316432905627E-4</v>
      </c>
      <c r="I828" t="s">
        <v>15</v>
      </c>
    </row>
    <row r="829" spans="1:9" x14ac:dyDescent="0.25">
      <c r="A829" s="1">
        <v>45782.583333333336</v>
      </c>
      <c r="B829">
        <v>12.4</v>
      </c>
      <c r="C829">
        <v>20</v>
      </c>
      <c r="D829">
        <v>6</v>
      </c>
      <c r="E829">
        <v>89.71</v>
      </c>
      <c r="F829">
        <v>830</v>
      </c>
      <c r="G829">
        <v>89.75</v>
      </c>
      <c r="H829">
        <v>-4.4578179719614039E-4</v>
      </c>
      <c r="I829" t="s">
        <v>15</v>
      </c>
    </row>
    <row r="830" spans="1:9" x14ac:dyDescent="0.25">
      <c r="A830" s="1">
        <v>45782.625</v>
      </c>
      <c r="B830">
        <v>13.8</v>
      </c>
      <c r="C830">
        <v>20</v>
      </c>
      <c r="D830">
        <v>7</v>
      </c>
      <c r="E830">
        <v>89.68</v>
      </c>
      <c r="F830">
        <v>831</v>
      </c>
      <c r="G830">
        <v>89.71</v>
      </c>
      <c r="H830">
        <v>-3.3446680728756498E-4</v>
      </c>
      <c r="I830" t="s">
        <v>15</v>
      </c>
    </row>
    <row r="831" spans="1:9" x14ac:dyDescent="0.25">
      <c r="A831" s="1">
        <v>45782.666666666664</v>
      </c>
      <c r="B831">
        <v>13.8</v>
      </c>
      <c r="C831">
        <v>17</v>
      </c>
      <c r="D831">
        <v>9</v>
      </c>
      <c r="E831">
        <v>89.65</v>
      </c>
      <c r="F831">
        <v>832</v>
      </c>
      <c r="G831">
        <v>89.68</v>
      </c>
      <c r="H831">
        <v>-3.3457871276261448E-4</v>
      </c>
      <c r="I831" t="s">
        <v>15</v>
      </c>
    </row>
    <row r="832" spans="1:9" x14ac:dyDescent="0.25">
      <c r="A832" s="1">
        <v>45782.708333333336</v>
      </c>
      <c r="B832">
        <v>14.1</v>
      </c>
      <c r="C832">
        <v>16</v>
      </c>
      <c r="D832">
        <v>7</v>
      </c>
      <c r="E832">
        <v>89.65</v>
      </c>
      <c r="F832">
        <v>833</v>
      </c>
      <c r="G832">
        <v>89.65</v>
      </c>
      <c r="H832">
        <v>0</v>
      </c>
      <c r="I832" t="s">
        <v>15</v>
      </c>
    </row>
    <row r="833" spans="1:9" x14ac:dyDescent="0.25">
      <c r="A833" s="1">
        <v>45782.75</v>
      </c>
      <c r="B833">
        <v>13.8</v>
      </c>
      <c r="C833">
        <v>19</v>
      </c>
      <c r="D833">
        <v>14</v>
      </c>
      <c r="E833">
        <v>89.62</v>
      </c>
      <c r="F833">
        <v>834</v>
      </c>
      <c r="G833">
        <v>89.65</v>
      </c>
      <c r="H833">
        <v>-3.3469069314491523E-4</v>
      </c>
      <c r="I833" t="s">
        <v>15</v>
      </c>
    </row>
    <row r="834" spans="1:9" x14ac:dyDescent="0.25">
      <c r="A834" s="1">
        <v>45782.791666666664</v>
      </c>
      <c r="B834">
        <v>12.8</v>
      </c>
      <c r="C834">
        <v>20</v>
      </c>
      <c r="D834">
        <v>18</v>
      </c>
      <c r="E834">
        <v>89.62</v>
      </c>
      <c r="F834">
        <v>835</v>
      </c>
      <c r="G834">
        <v>89.62</v>
      </c>
      <c r="H834">
        <v>0</v>
      </c>
      <c r="I834" t="s">
        <v>15</v>
      </c>
    </row>
    <row r="835" spans="1:9" x14ac:dyDescent="0.25">
      <c r="A835" s="1">
        <v>45782.833333333336</v>
      </c>
      <c r="B835">
        <v>11.7</v>
      </c>
      <c r="C835">
        <v>19</v>
      </c>
      <c r="D835">
        <v>22</v>
      </c>
      <c r="E835">
        <v>89.64</v>
      </c>
      <c r="F835">
        <v>836</v>
      </c>
      <c r="G835">
        <v>89.62</v>
      </c>
      <c r="H835">
        <v>2.2313957472918868E-4</v>
      </c>
      <c r="I835" t="s">
        <v>15</v>
      </c>
    </row>
    <row r="836" spans="1:9" x14ac:dyDescent="0.25">
      <c r="A836" s="1">
        <v>45782.875</v>
      </c>
      <c r="B836">
        <v>9.9</v>
      </c>
      <c r="C836">
        <v>22</v>
      </c>
      <c r="D836">
        <v>17</v>
      </c>
      <c r="E836">
        <v>89.69</v>
      </c>
      <c r="F836">
        <v>837</v>
      </c>
      <c r="G836">
        <v>89.64</v>
      </c>
      <c r="H836">
        <v>5.5763119718540803E-4</v>
      </c>
      <c r="I836" t="s">
        <v>15</v>
      </c>
    </row>
    <row r="837" spans="1:9" x14ac:dyDescent="0.25">
      <c r="A837" s="1">
        <v>45782.916666666664</v>
      </c>
      <c r="B837">
        <v>7.8</v>
      </c>
      <c r="C837">
        <v>28</v>
      </c>
      <c r="D837">
        <v>14</v>
      </c>
      <c r="E837">
        <v>89.7</v>
      </c>
      <c r="F837">
        <v>838</v>
      </c>
      <c r="G837">
        <v>89.69</v>
      </c>
      <c r="H837">
        <v>1.1148893483873903E-4</v>
      </c>
      <c r="I837" t="s">
        <v>15</v>
      </c>
    </row>
    <row r="838" spans="1:9" x14ac:dyDescent="0.25">
      <c r="A838" s="1">
        <v>45782.958333333336</v>
      </c>
      <c r="B838">
        <v>6.8</v>
      </c>
      <c r="C838">
        <v>32</v>
      </c>
      <c r="D838">
        <v>11</v>
      </c>
      <c r="E838">
        <v>89.7</v>
      </c>
      <c r="F838">
        <v>839</v>
      </c>
      <c r="G838">
        <v>89.7</v>
      </c>
      <c r="H838">
        <v>0</v>
      </c>
      <c r="I838" t="s">
        <v>15</v>
      </c>
    </row>
    <row r="839" spans="1:9" x14ac:dyDescent="0.25">
      <c r="A839" s="1">
        <v>45783</v>
      </c>
      <c r="B839">
        <v>5.5</v>
      </c>
      <c r="C839">
        <v>35</v>
      </c>
      <c r="D839">
        <v>13</v>
      </c>
      <c r="E839">
        <v>89.7</v>
      </c>
      <c r="F839">
        <v>840</v>
      </c>
      <c r="G839">
        <v>89.7</v>
      </c>
      <c r="H839">
        <v>0</v>
      </c>
      <c r="I839" t="s">
        <v>15</v>
      </c>
    </row>
    <row r="840" spans="1:9" x14ac:dyDescent="0.25">
      <c r="A840" s="1">
        <v>45783.041666666664</v>
      </c>
      <c r="B840">
        <v>5.5</v>
      </c>
      <c r="C840">
        <v>36</v>
      </c>
      <c r="D840">
        <v>9</v>
      </c>
      <c r="E840">
        <v>89.67</v>
      </c>
      <c r="F840">
        <v>841</v>
      </c>
      <c r="G840">
        <v>89.7</v>
      </c>
      <c r="H840">
        <v>-3.3450410079431832E-4</v>
      </c>
      <c r="I840" t="s">
        <v>15</v>
      </c>
    </row>
    <row r="841" spans="1:9" x14ac:dyDescent="0.25">
      <c r="A841" s="1">
        <v>45783.083333333336</v>
      </c>
      <c r="B841">
        <v>5.2</v>
      </c>
      <c r="C841">
        <v>38</v>
      </c>
      <c r="D841">
        <v>10</v>
      </c>
      <c r="E841">
        <v>89.67</v>
      </c>
      <c r="F841">
        <v>842</v>
      </c>
      <c r="G841">
        <v>89.67</v>
      </c>
      <c r="H841">
        <v>0</v>
      </c>
      <c r="I841" t="s">
        <v>15</v>
      </c>
    </row>
    <row r="842" spans="1:9" x14ac:dyDescent="0.25">
      <c r="A842" s="1">
        <v>45783.125</v>
      </c>
      <c r="B842">
        <v>3.5</v>
      </c>
      <c r="C842">
        <v>45</v>
      </c>
      <c r="D842">
        <v>10</v>
      </c>
      <c r="E842">
        <v>89.68</v>
      </c>
      <c r="F842">
        <v>843</v>
      </c>
      <c r="G842">
        <v>89.67</v>
      </c>
      <c r="H842">
        <v>1.1151379994828864E-4</v>
      </c>
      <c r="I842" t="s">
        <v>15</v>
      </c>
    </row>
    <row r="843" spans="1:9" x14ac:dyDescent="0.25">
      <c r="A843" s="1">
        <v>45783.166666666664</v>
      </c>
      <c r="B843">
        <v>2.5</v>
      </c>
      <c r="C843">
        <v>51</v>
      </c>
      <c r="D843">
        <v>11</v>
      </c>
      <c r="E843">
        <v>89.71</v>
      </c>
      <c r="F843">
        <v>844</v>
      </c>
      <c r="G843">
        <v>89.68</v>
      </c>
      <c r="H843">
        <v>3.3446680728750481E-4</v>
      </c>
      <c r="I843" t="s">
        <v>15</v>
      </c>
    </row>
    <row r="844" spans="1:9" x14ac:dyDescent="0.25">
      <c r="A844" s="1">
        <v>45783.208333333336</v>
      </c>
      <c r="B844">
        <v>2.2000000000000002</v>
      </c>
      <c r="C844">
        <v>53</v>
      </c>
      <c r="D844">
        <v>10</v>
      </c>
      <c r="E844">
        <v>89.7</v>
      </c>
      <c r="F844">
        <v>845</v>
      </c>
      <c r="G844">
        <v>89.71</v>
      </c>
      <c r="H844">
        <v>-1.1147650644157954E-4</v>
      </c>
      <c r="I844" t="s">
        <v>15</v>
      </c>
    </row>
    <row r="845" spans="1:9" x14ac:dyDescent="0.25">
      <c r="A845" s="1">
        <v>45783.25</v>
      </c>
      <c r="B845">
        <v>2.1</v>
      </c>
      <c r="C845">
        <v>58</v>
      </c>
      <c r="D845">
        <v>9</v>
      </c>
      <c r="E845">
        <v>89.71</v>
      </c>
      <c r="F845">
        <v>846</v>
      </c>
      <c r="G845">
        <v>89.7</v>
      </c>
      <c r="H845">
        <v>1.1147650644160916E-4</v>
      </c>
      <c r="I845" t="s">
        <v>15</v>
      </c>
    </row>
    <row r="846" spans="1:9" x14ac:dyDescent="0.25">
      <c r="A846" s="1">
        <v>45783.291666666664</v>
      </c>
      <c r="B846">
        <v>5.3</v>
      </c>
      <c r="C846">
        <v>49</v>
      </c>
      <c r="D846">
        <v>7</v>
      </c>
      <c r="E846">
        <v>89.68</v>
      </c>
      <c r="F846">
        <v>847</v>
      </c>
      <c r="G846">
        <v>89.71</v>
      </c>
      <c r="H846">
        <v>-3.3446680728756498E-4</v>
      </c>
      <c r="I846" t="s">
        <v>15</v>
      </c>
    </row>
    <row r="847" spans="1:9" x14ac:dyDescent="0.25">
      <c r="A847" s="1">
        <v>45783.333333333336</v>
      </c>
      <c r="B847">
        <v>8.8000000000000007</v>
      </c>
      <c r="C847">
        <v>34</v>
      </c>
      <c r="D847">
        <v>19</v>
      </c>
      <c r="E847">
        <v>89.71</v>
      </c>
      <c r="F847">
        <v>848</v>
      </c>
      <c r="G847">
        <v>89.68</v>
      </c>
      <c r="H847">
        <v>3.3446680728750481E-4</v>
      </c>
      <c r="I847" t="s">
        <v>15</v>
      </c>
    </row>
    <row r="848" spans="1:9" x14ac:dyDescent="0.25">
      <c r="A848" s="1">
        <v>45783.375</v>
      </c>
      <c r="B848">
        <v>12.4</v>
      </c>
      <c r="C848">
        <v>25</v>
      </c>
      <c r="D848">
        <v>24</v>
      </c>
      <c r="E848">
        <v>89.7</v>
      </c>
      <c r="F848">
        <v>849</v>
      </c>
      <c r="G848">
        <v>89.71</v>
      </c>
      <c r="H848">
        <v>-1.1147650644157954E-4</v>
      </c>
      <c r="I848" t="s">
        <v>15</v>
      </c>
    </row>
    <row r="849" spans="1:9" x14ac:dyDescent="0.25">
      <c r="A849" s="1">
        <v>45783.416666666664</v>
      </c>
      <c r="B849">
        <v>15.1</v>
      </c>
      <c r="C849">
        <v>20</v>
      </c>
      <c r="D849">
        <v>26</v>
      </c>
      <c r="E849">
        <v>89.65</v>
      </c>
      <c r="F849">
        <v>850</v>
      </c>
      <c r="G849">
        <v>89.7</v>
      </c>
      <c r="H849">
        <v>-5.5756901360847508E-4</v>
      </c>
      <c r="I849" t="s">
        <v>15</v>
      </c>
    </row>
    <row r="850" spans="1:9" x14ac:dyDescent="0.25">
      <c r="A850" s="1">
        <v>45783.458333333336</v>
      </c>
      <c r="B850">
        <v>16.100000000000001</v>
      </c>
      <c r="C850">
        <v>18</v>
      </c>
      <c r="D850">
        <v>29</v>
      </c>
      <c r="E850">
        <v>89.62</v>
      </c>
      <c r="F850">
        <v>851</v>
      </c>
      <c r="G850">
        <v>89.65</v>
      </c>
      <c r="H850">
        <v>-3.3469069314491523E-4</v>
      </c>
      <c r="I850" t="s">
        <v>15</v>
      </c>
    </row>
    <row r="851" spans="1:9" x14ac:dyDescent="0.25">
      <c r="A851" s="1">
        <v>45783.5</v>
      </c>
      <c r="B851">
        <v>16.7</v>
      </c>
      <c r="C851">
        <v>20</v>
      </c>
      <c r="D851">
        <v>35</v>
      </c>
      <c r="E851">
        <v>89.51</v>
      </c>
      <c r="F851">
        <v>852</v>
      </c>
      <c r="G851">
        <v>89.62</v>
      </c>
      <c r="H851">
        <v>-1.2281584751494292E-3</v>
      </c>
      <c r="I851" t="s">
        <v>15</v>
      </c>
    </row>
    <row r="852" spans="1:9" x14ac:dyDescent="0.25">
      <c r="A852" s="1">
        <v>45783.541666666664</v>
      </c>
      <c r="B852">
        <v>18</v>
      </c>
      <c r="C852">
        <v>17</v>
      </c>
      <c r="D852">
        <v>28</v>
      </c>
      <c r="E852">
        <v>89.44</v>
      </c>
      <c r="F852">
        <v>853</v>
      </c>
      <c r="G852">
        <v>89.51</v>
      </c>
      <c r="H852">
        <v>-7.8234147605858902E-4</v>
      </c>
      <c r="I852" t="s">
        <v>15</v>
      </c>
    </row>
    <row r="853" spans="1:9" x14ac:dyDescent="0.25">
      <c r="A853" s="1">
        <v>45783.583333333336</v>
      </c>
      <c r="B853">
        <v>18.5</v>
      </c>
      <c r="C853">
        <v>15</v>
      </c>
      <c r="D853">
        <v>32</v>
      </c>
      <c r="E853">
        <v>89.38</v>
      </c>
      <c r="F853">
        <v>854</v>
      </c>
      <c r="G853">
        <v>89.44</v>
      </c>
      <c r="H853">
        <v>-6.7106590148360184E-4</v>
      </c>
      <c r="I853" t="s">
        <v>15</v>
      </c>
    </row>
    <row r="854" spans="1:9" x14ac:dyDescent="0.25">
      <c r="A854" s="1">
        <v>45783.625</v>
      </c>
      <c r="B854">
        <v>19.100000000000001</v>
      </c>
      <c r="C854">
        <v>15</v>
      </c>
      <c r="D854">
        <v>37</v>
      </c>
      <c r="E854">
        <v>89.27</v>
      </c>
      <c r="F854">
        <v>855</v>
      </c>
      <c r="G854">
        <v>89.38</v>
      </c>
      <c r="H854">
        <v>-1.2314583140347489E-3</v>
      </c>
      <c r="I854" t="s">
        <v>15</v>
      </c>
    </row>
    <row r="855" spans="1:9" x14ac:dyDescent="0.25">
      <c r="A855" s="1">
        <v>45783.666666666664</v>
      </c>
      <c r="B855">
        <v>19</v>
      </c>
      <c r="C855">
        <v>14</v>
      </c>
      <c r="D855">
        <v>42</v>
      </c>
      <c r="E855">
        <v>89.18</v>
      </c>
      <c r="F855">
        <v>856</v>
      </c>
      <c r="G855">
        <v>89.27</v>
      </c>
      <c r="H855">
        <v>-1.008685991940005E-3</v>
      </c>
      <c r="I855" t="s">
        <v>15</v>
      </c>
    </row>
    <row r="856" spans="1:9" x14ac:dyDescent="0.25">
      <c r="A856" s="1">
        <v>45783.708333333336</v>
      </c>
      <c r="B856">
        <v>18.7</v>
      </c>
      <c r="C856">
        <v>15</v>
      </c>
      <c r="D856">
        <v>41</v>
      </c>
      <c r="E856">
        <v>89.03</v>
      </c>
      <c r="F856">
        <v>857</v>
      </c>
      <c r="G856">
        <v>89.18</v>
      </c>
      <c r="H856">
        <v>-1.6834076137508625E-3</v>
      </c>
      <c r="I856" t="s">
        <v>15</v>
      </c>
    </row>
    <row r="857" spans="1:9" x14ac:dyDescent="0.25">
      <c r="A857" s="1">
        <v>45783.75</v>
      </c>
      <c r="B857">
        <v>18.2</v>
      </c>
      <c r="C857">
        <v>16</v>
      </c>
      <c r="D857">
        <v>39</v>
      </c>
      <c r="E857">
        <v>88.99</v>
      </c>
      <c r="F857">
        <v>858</v>
      </c>
      <c r="G857">
        <v>89.03</v>
      </c>
      <c r="H857">
        <v>-4.4938771680896666E-4</v>
      </c>
      <c r="I857" t="s">
        <v>15</v>
      </c>
    </row>
    <row r="858" spans="1:9" x14ac:dyDescent="0.25">
      <c r="A858" s="1">
        <v>45783.791666666664</v>
      </c>
      <c r="B858">
        <v>16.600000000000001</v>
      </c>
      <c r="C858">
        <v>19</v>
      </c>
      <c r="D858">
        <v>37</v>
      </c>
      <c r="E858">
        <v>88.95</v>
      </c>
      <c r="F858">
        <v>859</v>
      </c>
      <c r="G858">
        <v>88.99</v>
      </c>
      <c r="H858">
        <v>-4.4958975692658095E-4</v>
      </c>
      <c r="I858" t="s">
        <v>15</v>
      </c>
    </row>
    <row r="859" spans="1:9" x14ac:dyDescent="0.25">
      <c r="A859" s="1">
        <v>45783.833333333336</v>
      </c>
      <c r="B859">
        <v>14.7</v>
      </c>
      <c r="C859">
        <v>24</v>
      </c>
      <c r="D859">
        <v>35</v>
      </c>
      <c r="E859">
        <v>88.96</v>
      </c>
      <c r="F859">
        <v>860</v>
      </c>
      <c r="G859">
        <v>88.95</v>
      </c>
      <c r="H859">
        <v>1.1241639042795997E-4</v>
      </c>
      <c r="I859" t="s">
        <v>15</v>
      </c>
    </row>
    <row r="860" spans="1:9" x14ac:dyDescent="0.25">
      <c r="A860" s="1">
        <v>45783.875</v>
      </c>
      <c r="B860">
        <v>13.3</v>
      </c>
      <c r="C860">
        <v>29</v>
      </c>
      <c r="D860">
        <v>35</v>
      </c>
      <c r="E860">
        <v>88.98</v>
      </c>
      <c r="F860">
        <v>861</v>
      </c>
      <c r="G860">
        <v>88.96</v>
      </c>
      <c r="H860">
        <v>2.2479487562361973E-4</v>
      </c>
      <c r="I860" t="s">
        <v>15</v>
      </c>
    </row>
    <row r="861" spans="1:9" x14ac:dyDescent="0.25">
      <c r="A861" s="1">
        <v>45783.916666666664</v>
      </c>
      <c r="B861">
        <v>12.1</v>
      </c>
      <c r="C861">
        <v>35</v>
      </c>
      <c r="D861">
        <v>35</v>
      </c>
      <c r="E861">
        <v>88.93</v>
      </c>
      <c r="F861">
        <v>862</v>
      </c>
      <c r="G861">
        <v>88.98</v>
      </c>
      <c r="H861">
        <v>-5.6208196634696726E-4</v>
      </c>
      <c r="I861" t="s">
        <v>15</v>
      </c>
    </row>
    <row r="862" spans="1:9" x14ac:dyDescent="0.25">
      <c r="A862" s="1">
        <v>45783.958333333336</v>
      </c>
      <c r="B862">
        <v>11</v>
      </c>
      <c r="C862">
        <v>42</v>
      </c>
      <c r="D862">
        <v>36</v>
      </c>
      <c r="E862">
        <v>88.85</v>
      </c>
      <c r="F862">
        <v>863</v>
      </c>
      <c r="G862">
        <v>88.93</v>
      </c>
      <c r="H862">
        <v>-8.9998881088845426E-4</v>
      </c>
      <c r="I862" t="s">
        <v>15</v>
      </c>
    </row>
    <row r="863" spans="1:9" x14ac:dyDescent="0.25">
      <c r="A863" s="1">
        <v>45784</v>
      </c>
      <c r="B863">
        <v>8.6999999999999993</v>
      </c>
      <c r="C863">
        <v>50</v>
      </c>
      <c r="D863">
        <v>32</v>
      </c>
      <c r="E863">
        <v>88.78</v>
      </c>
      <c r="F863">
        <v>864</v>
      </c>
      <c r="G863">
        <v>88.85</v>
      </c>
      <c r="H863">
        <v>-7.8815519477104816E-4</v>
      </c>
      <c r="I863" t="s">
        <v>15</v>
      </c>
    </row>
    <row r="864" spans="1:9" x14ac:dyDescent="0.25">
      <c r="A864" s="1">
        <v>45784.041666666664</v>
      </c>
      <c r="B864">
        <v>6.9</v>
      </c>
      <c r="C864">
        <v>57</v>
      </c>
      <c r="D864">
        <v>14</v>
      </c>
      <c r="E864">
        <v>88.73</v>
      </c>
      <c r="F864">
        <v>865</v>
      </c>
      <c r="G864">
        <v>88.78</v>
      </c>
      <c r="H864">
        <v>-5.6334855864274391E-4</v>
      </c>
      <c r="I864" t="s">
        <v>15</v>
      </c>
    </row>
    <row r="865" spans="1:9" x14ac:dyDescent="0.25">
      <c r="A865" s="1">
        <v>45784.083333333336</v>
      </c>
      <c r="B865">
        <v>5</v>
      </c>
      <c r="C865">
        <v>65</v>
      </c>
      <c r="D865">
        <v>15</v>
      </c>
      <c r="E865">
        <v>88.66</v>
      </c>
      <c r="F865">
        <v>866</v>
      </c>
      <c r="G865">
        <v>88.73</v>
      </c>
      <c r="H865">
        <v>-7.892215303390356E-4</v>
      </c>
      <c r="I865" t="s">
        <v>15</v>
      </c>
    </row>
    <row r="866" spans="1:9" x14ac:dyDescent="0.25">
      <c r="A866" s="1">
        <v>45784.125</v>
      </c>
      <c r="B866">
        <v>4.0999999999999996</v>
      </c>
      <c r="C866">
        <v>70</v>
      </c>
      <c r="D866">
        <v>10</v>
      </c>
      <c r="E866">
        <v>88.58</v>
      </c>
      <c r="F866">
        <v>867</v>
      </c>
      <c r="G866">
        <v>88.66</v>
      </c>
      <c r="H866">
        <v>-9.0273082185527971E-4</v>
      </c>
      <c r="I866" t="s">
        <v>15</v>
      </c>
    </row>
    <row r="867" spans="1:9" x14ac:dyDescent="0.25">
      <c r="A867" s="1">
        <v>45784.166666666664</v>
      </c>
      <c r="B867">
        <v>3.9</v>
      </c>
      <c r="C867">
        <v>70</v>
      </c>
      <c r="D867">
        <v>9</v>
      </c>
      <c r="E867">
        <v>88.53</v>
      </c>
      <c r="F867">
        <v>868</v>
      </c>
      <c r="G867">
        <v>88.58</v>
      </c>
      <c r="H867">
        <v>-5.6462087209442158E-4</v>
      </c>
      <c r="I867" t="s">
        <v>15</v>
      </c>
    </row>
    <row r="868" spans="1:9" x14ac:dyDescent="0.25">
      <c r="A868" s="1">
        <v>45784.208333333336</v>
      </c>
      <c r="B868">
        <v>3.1</v>
      </c>
      <c r="C868">
        <v>73</v>
      </c>
      <c r="D868">
        <v>10</v>
      </c>
      <c r="E868">
        <v>88.48</v>
      </c>
      <c r="F868">
        <v>869</v>
      </c>
      <c r="G868">
        <v>88.53</v>
      </c>
      <c r="H868">
        <v>-5.64939848933087E-4</v>
      </c>
      <c r="I868" t="s">
        <v>15</v>
      </c>
    </row>
    <row r="869" spans="1:9" x14ac:dyDescent="0.25">
      <c r="A869" s="1">
        <v>45784.25</v>
      </c>
      <c r="B869">
        <v>5.9</v>
      </c>
      <c r="C869">
        <v>61</v>
      </c>
      <c r="D869">
        <v>16</v>
      </c>
      <c r="E869">
        <v>88.45</v>
      </c>
      <c r="F869">
        <v>870</v>
      </c>
      <c r="G869">
        <v>88.48</v>
      </c>
      <c r="H869">
        <v>-3.3911716823043582E-4</v>
      </c>
      <c r="I869" t="s">
        <v>15</v>
      </c>
    </row>
    <row r="870" spans="1:9" x14ac:dyDescent="0.25">
      <c r="A870" s="1">
        <v>45784.291666666664</v>
      </c>
      <c r="B870">
        <v>9.3000000000000007</v>
      </c>
      <c r="C870">
        <v>47</v>
      </c>
      <c r="D870">
        <v>12</v>
      </c>
      <c r="E870">
        <v>88.41</v>
      </c>
      <c r="F870">
        <v>871</v>
      </c>
      <c r="G870">
        <v>88.45</v>
      </c>
      <c r="H870">
        <v>-4.5233518808132655E-4</v>
      </c>
      <c r="I870" t="s">
        <v>15</v>
      </c>
    </row>
    <row r="871" spans="1:9" x14ac:dyDescent="0.25">
      <c r="A871" s="1">
        <v>45784.333333333336</v>
      </c>
      <c r="B871">
        <v>11.7</v>
      </c>
      <c r="C871">
        <v>43</v>
      </c>
      <c r="D871">
        <v>12</v>
      </c>
      <c r="E871">
        <v>88.38</v>
      </c>
      <c r="F871">
        <v>872</v>
      </c>
      <c r="G871">
        <v>88.41</v>
      </c>
      <c r="H871">
        <v>-3.3938571511916017E-4</v>
      </c>
      <c r="I871" t="s">
        <v>15</v>
      </c>
    </row>
    <row r="872" spans="1:9" x14ac:dyDescent="0.25">
      <c r="A872" s="1">
        <v>45784.375</v>
      </c>
      <c r="B872">
        <v>14.4</v>
      </c>
      <c r="C872">
        <v>29</v>
      </c>
      <c r="D872">
        <v>6</v>
      </c>
      <c r="E872">
        <v>88.37</v>
      </c>
      <c r="F872">
        <v>873</v>
      </c>
      <c r="G872">
        <v>88.38</v>
      </c>
      <c r="H872">
        <v>-1.1315417268074433E-4</v>
      </c>
      <c r="I872" t="s">
        <v>15</v>
      </c>
    </row>
    <row r="873" spans="1:9" x14ac:dyDescent="0.25">
      <c r="A873" s="1">
        <v>45784.416666666664</v>
      </c>
      <c r="B873">
        <v>17.7</v>
      </c>
      <c r="C873">
        <v>24</v>
      </c>
      <c r="D873">
        <v>6</v>
      </c>
      <c r="E873">
        <v>88.35</v>
      </c>
      <c r="F873">
        <v>874</v>
      </c>
      <c r="G873">
        <v>88.37</v>
      </c>
      <c r="H873">
        <v>-2.2634676420776135E-4</v>
      </c>
      <c r="I873" t="s">
        <v>15</v>
      </c>
    </row>
    <row r="874" spans="1:9" x14ac:dyDescent="0.25">
      <c r="A874" s="1">
        <v>45784.458333333336</v>
      </c>
      <c r="B874">
        <v>19.7</v>
      </c>
      <c r="C874">
        <v>19</v>
      </c>
      <c r="D874">
        <v>9</v>
      </c>
      <c r="E874">
        <v>88.34</v>
      </c>
      <c r="F874">
        <v>875</v>
      </c>
      <c r="G874">
        <v>88.35</v>
      </c>
      <c r="H874">
        <v>-1.1319259732486796E-4</v>
      </c>
      <c r="I874" t="s">
        <v>15</v>
      </c>
    </row>
    <row r="875" spans="1:9" x14ac:dyDescent="0.25">
      <c r="A875" s="1">
        <v>45784.5</v>
      </c>
      <c r="B875">
        <v>20.399999999999999</v>
      </c>
      <c r="C875">
        <v>13</v>
      </c>
      <c r="D875">
        <v>26</v>
      </c>
      <c r="E875">
        <v>88.35</v>
      </c>
      <c r="F875">
        <v>876</v>
      </c>
      <c r="G875">
        <v>88.34</v>
      </c>
      <c r="H875">
        <v>1.1319259732499692E-4</v>
      </c>
      <c r="I875" t="s">
        <v>15</v>
      </c>
    </row>
    <row r="876" spans="1:9" x14ac:dyDescent="0.25">
      <c r="A876" s="1">
        <v>45784.541666666664</v>
      </c>
      <c r="B876">
        <v>21</v>
      </c>
      <c r="C876">
        <v>15</v>
      </c>
      <c r="D876">
        <v>16</v>
      </c>
      <c r="E876">
        <v>88.33</v>
      </c>
      <c r="F876">
        <v>877</v>
      </c>
      <c r="G876">
        <v>88.35</v>
      </c>
      <c r="H876">
        <v>-2.2639800866451244E-4</v>
      </c>
      <c r="I876" t="s">
        <v>15</v>
      </c>
    </row>
    <row r="877" spans="1:9" x14ac:dyDescent="0.25">
      <c r="A877" s="1">
        <v>45784.583333333336</v>
      </c>
      <c r="B877">
        <v>20.2</v>
      </c>
      <c r="C877">
        <v>16</v>
      </c>
      <c r="D877">
        <v>15</v>
      </c>
      <c r="E877">
        <v>88.34</v>
      </c>
      <c r="F877">
        <v>878</v>
      </c>
      <c r="G877">
        <v>88.33</v>
      </c>
      <c r="H877">
        <v>1.1320541133951467E-4</v>
      </c>
      <c r="I877" t="s">
        <v>15</v>
      </c>
    </row>
    <row r="878" spans="1:9" x14ac:dyDescent="0.25">
      <c r="A878" s="1">
        <v>45784.625</v>
      </c>
      <c r="B878">
        <v>20.3</v>
      </c>
      <c r="C878">
        <v>17</v>
      </c>
      <c r="D878">
        <v>23</v>
      </c>
      <c r="E878">
        <v>88.32</v>
      </c>
      <c r="F878">
        <v>879</v>
      </c>
      <c r="G878">
        <v>88.34</v>
      </c>
      <c r="H878">
        <v>-2.2642363959532829E-4</v>
      </c>
      <c r="I878" t="s">
        <v>15</v>
      </c>
    </row>
    <row r="879" spans="1:9" x14ac:dyDescent="0.25">
      <c r="A879" s="1">
        <v>45784.666666666664</v>
      </c>
      <c r="B879">
        <v>19.8</v>
      </c>
      <c r="C879">
        <v>22</v>
      </c>
      <c r="D879">
        <v>9</v>
      </c>
      <c r="E879">
        <v>88.31</v>
      </c>
      <c r="F879">
        <v>880</v>
      </c>
      <c r="G879">
        <v>88.32</v>
      </c>
      <c r="H879">
        <v>-1.1323104807421182E-4</v>
      </c>
      <c r="I879" t="s">
        <v>15</v>
      </c>
    </row>
    <row r="880" spans="1:9" x14ac:dyDescent="0.25">
      <c r="A880" s="1">
        <v>45784.708333333336</v>
      </c>
      <c r="B880">
        <v>19.399999999999999</v>
      </c>
      <c r="C880">
        <v>19</v>
      </c>
      <c r="D880">
        <v>14</v>
      </c>
      <c r="E880">
        <v>88.28</v>
      </c>
      <c r="F880">
        <v>881</v>
      </c>
      <c r="G880">
        <v>88.31</v>
      </c>
      <c r="H880">
        <v>-3.3977009217519872E-4</v>
      </c>
      <c r="I880" t="s">
        <v>15</v>
      </c>
    </row>
    <row r="881" spans="1:9" x14ac:dyDescent="0.25">
      <c r="A881" s="1">
        <v>45784.75</v>
      </c>
      <c r="B881">
        <v>18.600000000000001</v>
      </c>
      <c r="C881">
        <v>23</v>
      </c>
      <c r="D881">
        <v>16</v>
      </c>
      <c r="E881">
        <v>88.24</v>
      </c>
      <c r="F881">
        <v>882</v>
      </c>
      <c r="G881">
        <v>88.28</v>
      </c>
      <c r="H881">
        <v>-4.532064432886477E-4</v>
      </c>
      <c r="I881" t="s">
        <v>15</v>
      </c>
    </row>
    <row r="882" spans="1:9" x14ac:dyDescent="0.25">
      <c r="A882" s="1">
        <v>45784.791666666664</v>
      </c>
      <c r="B882">
        <v>17.5</v>
      </c>
      <c r="C882">
        <v>29</v>
      </c>
      <c r="D882">
        <v>12</v>
      </c>
      <c r="E882">
        <v>88.24</v>
      </c>
      <c r="F882">
        <v>883</v>
      </c>
      <c r="G882">
        <v>88.24</v>
      </c>
      <c r="H882">
        <v>0</v>
      </c>
      <c r="I882" t="s">
        <v>15</v>
      </c>
    </row>
    <row r="883" spans="1:9" x14ac:dyDescent="0.25">
      <c r="A883" s="1">
        <v>45784.833333333336</v>
      </c>
      <c r="B883">
        <v>17.399999999999999</v>
      </c>
      <c r="C883">
        <v>28</v>
      </c>
      <c r="D883">
        <v>11</v>
      </c>
      <c r="E883">
        <v>88.24</v>
      </c>
      <c r="F883">
        <v>884</v>
      </c>
      <c r="G883">
        <v>88.24</v>
      </c>
      <c r="H883">
        <v>0</v>
      </c>
      <c r="I883" t="s">
        <v>15</v>
      </c>
    </row>
    <row r="884" spans="1:9" x14ac:dyDescent="0.25">
      <c r="A884" s="1">
        <v>45784.875</v>
      </c>
      <c r="B884">
        <v>17</v>
      </c>
      <c r="C884">
        <v>29</v>
      </c>
      <c r="D884">
        <v>8</v>
      </c>
      <c r="E884">
        <v>88.27</v>
      </c>
      <c r="F884">
        <v>885</v>
      </c>
      <c r="G884">
        <v>88.24</v>
      </c>
      <c r="H884">
        <v>3.399240868944701E-4</v>
      </c>
      <c r="I884" t="s">
        <v>15</v>
      </c>
    </row>
    <row r="885" spans="1:9" x14ac:dyDescent="0.25">
      <c r="A885" s="1">
        <v>45784.916666666664</v>
      </c>
      <c r="B885">
        <v>16.2</v>
      </c>
      <c r="C885">
        <v>31</v>
      </c>
      <c r="D885">
        <v>6</v>
      </c>
      <c r="E885">
        <v>88.27</v>
      </c>
      <c r="F885">
        <v>886</v>
      </c>
      <c r="G885">
        <v>88.27</v>
      </c>
      <c r="H885">
        <v>0</v>
      </c>
      <c r="I885" t="s">
        <v>15</v>
      </c>
    </row>
    <row r="886" spans="1:9" x14ac:dyDescent="0.25">
      <c r="A886" s="1">
        <v>45784.958333333336</v>
      </c>
      <c r="B886">
        <v>12.8</v>
      </c>
      <c r="C886">
        <v>41</v>
      </c>
      <c r="D886">
        <v>12</v>
      </c>
      <c r="E886">
        <v>88.2</v>
      </c>
      <c r="F886">
        <v>887</v>
      </c>
      <c r="G886">
        <v>88.27</v>
      </c>
      <c r="H886">
        <v>-7.9333601939576294E-4</v>
      </c>
      <c r="I886" t="s">
        <v>15</v>
      </c>
    </row>
    <row r="887" spans="1:9" x14ac:dyDescent="0.25">
      <c r="A887" s="1">
        <v>45785</v>
      </c>
      <c r="B887">
        <v>12.5</v>
      </c>
      <c r="C887">
        <v>43</v>
      </c>
      <c r="D887">
        <v>7</v>
      </c>
      <c r="E887">
        <v>88.22</v>
      </c>
      <c r="F887">
        <v>888</v>
      </c>
      <c r="G887">
        <v>88.2</v>
      </c>
      <c r="H887">
        <v>2.2673166404795696E-4</v>
      </c>
      <c r="I887" t="s">
        <v>15</v>
      </c>
    </row>
    <row r="888" spans="1:9" x14ac:dyDescent="0.25">
      <c r="A888" s="1">
        <v>45785.041666666664</v>
      </c>
      <c r="B888">
        <v>10.7</v>
      </c>
      <c r="C888">
        <v>50</v>
      </c>
      <c r="D888">
        <v>8</v>
      </c>
      <c r="E888">
        <v>88.17</v>
      </c>
      <c r="F888">
        <v>889</v>
      </c>
      <c r="G888">
        <v>88.22</v>
      </c>
      <c r="H888">
        <v>-5.6692557785797482E-4</v>
      </c>
      <c r="I888" t="s">
        <v>15</v>
      </c>
    </row>
    <row r="889" spans="1:9" x14ac:dyDescent="0.25">
      <c r="A889" s="1">
        <v>45785.083333333336</v>
      </c>
      <c r="B889">
        <v>11.7</v>
      </c>
      <c r="C889">
        <v>43</v>
      </c>
      <c r="D889">
        <v>12</v>
      </c>
      <c r="E889">
        <v>88.13</v>
      </c>
      <c r="F889">
        <v>890</v>
      </c>
      <c r="G889">
        <v>88.17</v>
      </c>
      <c r="H889">
        <v>-4.5377198736665231E-4</v>
      </c>
      <c r="I889" t="s">
        <v>15</v>
      </c>
    </row>
    <row r="890" spans="1:9" x14ac:dyDescent="0.25">
      <c r="A890" s="1">
        <v>45785.125</v>
      </c>
      <c r="B890">
        <v>11.3</v>
      </c>
      <c r="C890">
        <v>44</v>
      </c>
      <c r="D890">
        <v>9</v>
      </c>
      <c r="E890">
        <v>88.14</v>
      </c>
      <c r="F890">
        <v>891</v>
      </c>
      <c r="G890">
        <v>88.13</v>
      </c>
      <c r="H890">
        <v>1.1346230227199376E-4</v>
      </c>
      <c r="I890" t="s">
        <v>15</v>
      </c>
    </row>
    <row r="891" spans="1:9" x14ac:dyDescent="0.25">
      <c r="A891" s="1">
        <v>45785.166666666664</v>
      </c>
      <c r="B891">
        <v>10.199999999999999</v>
      </c>
      <c r="C891">
        <v>48</v>
      </c>
      <c r="D891">
        <v>8</v>
      </c>
      <c r="E891">
        <v>88.22</v>
      </c>
      <c r="F891">
        <v>892</v>
      </c>
      <c r="G891">
        <v>88.14</v>
      </c>
      <c r="H891">
        <v>9.072352629526443E-4</v>
      </c>
      <c r="I891" t="s">
        <v>15</v>
      </c>
    </row>
    <row r="892" spans="1:9" x14ac:dyDescent="0.25">
      <c r="A892" s="1">
        <v>45785.208333333336</v>
      </c>
      <c r="B892">
        <v>7.8</v>
      </c>
      <c r="C892">
        <v>61</v>
      </c>
      <c r="D892">
        <v>27</v>
      </c>
      <c r="E892">
        <v>88.33</v>
      </c>
      <c r="F892">
        <v>893</v>
      </c>
      <c r="G892">
        <v>88.22</v>
      </c>
      <c r="H892">
        <v>1.2461060802471558E-3</v>
      </c>
      <c r="I892" t="s">
        <v>15</v>
      </c>
    </row>
    <row r="893" spans="1:9" x14ac:dyDescent="0.25">
      <c r="A893" s="1">
        <v>45785.25</v>
      </c>
      <c r="B893">
        <v>8.6</v>
      </c>
      <c r="C893">
        <v>65</v>
      </c>
      <c r="D893">
        <v>16</v>
      </c>
      <c r="E893">
        <v>88.4</v>
      </c>
      <c r="F893">
        <v>894</v>
      </c>
      <c r="G893">
        <v>88.33</v>
      </c>
      <c r="H893">
        <v>7.9216888655706647E-4</v>
      </c>
      <c r="I893" t="s">
        <v>15</v>
      </c>
    </row>
    <row r="894" spans="1:9" x14ac:dyDescent="0.25">
      <c r="A894" s="1">
        <v>45785.291666666664</v>
      </c>
      <c r="B894">
        <v>10.8</v>
      </c>
      <c r="C894">
        <v>57</v>
      </c>
      <c r="D894">
        <v>9</v>
      </c>
      <c r="E894">
        <v>88.52</v>
      </c>
      <c r="F894">
        <v>895</v>
      </c>
      <c r="G894">
        <v>88.4</v>
      </c>
      <c r="H894">
        <v>1.3565455392511531E-3</v>
      </c>
      <c r="I894" t="s">
        <v>15</v>
      </c>
    </row>
    <row r="895" spans="1:9" x14ac:dyDescent="0.25">
      <c r="A895" s="1">
        <v>45785.333333333336</v>
      </c>
      <c r="B895">
        <v>11.9</v>
      </c>
      <c r="C895">
        <v>51</v>
      </c>
      <c r="D895">
        <v>12</v>
      </c>
      <c r="E895">
        <v>88.63</v>
      </c>
      <c r="F895">
        <v>896</v>
      </c>
      <c r="G895">
        <v>88.52</v>
      </c>
      <c r="H895">
        <v>1.2418855674576383E-3</v>
      </c>
      <c r="I895" t="s">
        <v>15</v>
      </c>
    </row>
    <row r="896" spans="1:9" x14ac:dyDescent="0.25">
      <c r="A896" s="1">
        <v>45785.375</v>
      </c>
      <c r="B896">
        <v>13.1</v>
      </c>
      <c r="C896">
        <v>46</v>
      </c>
      <c r="D896">
        <v>26</v>
      </c>
      <c r="E896">
        <v>88.76</v>
      </c>
      <c r="F896">
        <v>897</v>
      </c>
      <c r="G896">
        <v>88.63</v>
      </c>
      <c r="H896">
        <v>1.4656973140866594E-3</v>
      </c>
      <c r="I896" t="s">
        <v>15</v>
      </c>
    </row>
    <row r="897" spans="1:9" x14ac:dyDescent="0.25">
      <c r="A897" s="1">
        <v>45785.416666666664</v>
      </c>
      <c r="B897">
        <v>13.6</v>
      </c>
      <c r="C897">
        <v>44</v>
      </c>
      <c r="D897">
        <v>21</v>
      </c>
      <c r="E897">
        <v>88.81</v>
      </c>
      <c r="F897">
        <v>898</v>
      </c>
      <c r="G897">
        <v>88.76</v>
      </c>
      <c r="H897">
        <v>5.6315820601946008E-4</v>
      </c>
      <c r="I897" t="s">
        <v>15</v>
      </c>
    </row>
    <row r="898" spans="1:9" x14ac:dyDescent="0.25">
      <c r="A898" s="1">
        <v>45785.458333333336</v>
      </c>
      <c r="B898">
        <v>14.5</v>
      </c>
      <c r="C898">
        <v>42</v>
      </c>
      <c r="D898">
        <v>16</v>
      </c>
      <c r="E898">
        <v>88.89</v>
      </c>
      <c r="F898">
        <v>899</v>
      </c>
      <c r="G898">
        <v>88.81</v>
      </c>
      <c r="H898">
        <v>9.0039398317077438E-4</v>
      </c>
      <c r="I898" t="s">
        <v>15</v>
      </c>
    </row>
    <row r="899" spans="1:9" x14ac:dyDescent="0.25">
      <c r="A899" s="1">
        <v>45785.5</v>
      </c>
      <c r="B899">
        <v>11.3</v>
      </c>
      <c r="C899">
        <v>55</v>
      </c>
      <c r="D899">
        <v>34</v>
      </c>
      <c r="E899">
        <v>89.02</v>
      </c>
      <c r="F899">
        <v>900</v>
      </c>
      <c r="G899">
        <v>88.89</v>
      </c>
      <c r="H899">
        <v>1.4614133341247452E-3</v>
      </c>
      <c r="I899" t="s">
        <v>15</v>
      </c>
    </row>
    <row r="900" spans="1:9" x14ac:dyDescent="0.25">
      <c r="A900" s="1">
        <v>45785.541666666664</v>
      </c>
      <c r="B900">
        <v>12.6</v>
      </c>
      <c r="C900">
        <v>41</v>
      </c>
      <c r="D900">
        <v>36</v>
      </c>
      <c r="E900">
        <v>89.09</v>
      </c>
      <c r="F900">
        <v>901</v>
      </c>
      <c r="G900">
        <v>89.02</v>
      </c>
      <c r="H900">
        <v>7.8603114484413514E-4</v>
      </c>
      <c r="I900" t="s">
        <v>15</v>
      </c>
    </row>
    <row r="901" spans="1:9" x14ac:dyDescent="0.25">
      <c r="A901" s="1">
        <v>45785.583333333336</v>
      </c>
      <c r="B901">
        <v>14.4</v>
      </c>
      <c r="C901">
        <v>39</v>
      </c>
      <c r="D901">
        <v>24</v>
      </c>
      <c r="E901">
        <v>89.15</v>
      </c>
      <c r="F901">
        <v>902</v>
      </c>
      <c r="G901">
        <v>89.09</v>
      </c>
      <c r="H901">
        <v>6.7324957659700311E-4</v>
      </c>
      <c r="I901" t="s">
        <v>15</v>
      </c>
    </row>
    <row r="902" spans="1:9" x14ac:dyDescent="0.25">
      <c r="A902" s="1">
        <v>45785.625</v>
      </c>
      <c r="B902">
        <v>14.2</v>
      </c>
      <c r="C902">
        <v>35</v>
      </c>
      <c r="D902">
        <v>26</v>
      </c>
      <c r="E902">
        <v>89.23</v>
      </c>
      <c r="F902">
        <v>903</v>
      </c>
      <c r="G902">
        <v>89.15</v>
      </c>
      <c r="H902">
        <v>8.9696160291055128E-4</v>
      </c>
      <c r="I902" t="s">
        <v>15</v>
      </c>
    </row>
    <row r="903" spans="1:9" x14ac:dyDescent="0.25">
      <c r="A903" s="1">
        <v>45785.666666666664</v>
      </c>
      <c r="B903">
        <v>14.2</v>
      </c>
      <c r="C903">
        <v>33</v>
      </c>
      <c r="D903">
        <v>29</v>
      </c>
      <c r="E903">
        <v>89.27</v>
      </c>
      <c r="F903">
        <v>904</v>
      </c>
      <c r="G903">
        <v>89.23</v>
      </c>
      <c r="H903">
        <v>4.4817927921052606E-4</v>
      </c>
      <c r="I903" t="s">
        <v>15</v>
      </c>
    </row>
    <row r="904" spans="1:9" x14ac:dyDescent="0.25">
      <c r="A904" s="1">
        <v>45785.708333333336</v>
      </c>
      <c r="B904">
        <v>14.2</v>
      </c>
      <c r="C904">
        <v>34</v>
      </c>
      <c r="D904">
        <v>23</v>
      </c>
      <c r="E904">
        <v>89.34</v>
      </c>
      <c r="F904">
        <v>905</v>
      </c>
      <c r="G904">
        <v>89.27</v>
      </c>
      <c r="H904">
        <v>7.8383073270204499E-4</v>
      </c>
      <c r="I904" t="s">
        <v>15</v>
      </c>
    </row>
    <row r="905" spans="1:9" x14ac:dyDescent="0.25">
      <c r="A905" s="1">
        <v>45785.75</v>
      </c>
      <c r="B905">
        <v>12.8</v>
      </c>
      <c r="C905">
        <v>35</v>
      </c>
      <c r="D905">
        <v>34</v>
      </c>
      <c r="E905">
        <v>89.42</v>
      </c>
      <c r="F905">
        <v>906</v>
      </c>
      <c r="G905">
        <v>89.34</v>
      </c>
      <c r="H905">
        <v>8.9505488186189183E-4</v>
      </c>
      <c r="I905" t="s">
        <v>15</v>
      </c>
    </row>
    <row r="906" spans="1:9" x14ac:dyDescent="0.25">
      <c r="A906" s="1">
        <v>45785.791666666664</v>
      </c>
      <c r="B906">
        <v>11.6</v>
      </c>
      <c r="C906">
        <v>35</v>
      </c>
      <c r="D906">
        <v>26</v>
      </c>
      <c r="E906">
        <v>89.53</v>
      </c>
      <c r="F906">
        <v>907</v>
      </c>
      <c r="G906">
        <v>89.42</v>
      </c>
      <c r="H906">
        <v>1.2293938402299573E-3</v>
      </c>
      <c r="I906" t="s">
        <v>15</v>
      </c>
    </row>
    <row r="907" spans="1:9" x14ac:dyDescent="0.25">
      <c r="A907" s="1">
        <v>45785.833333333336</v>
      </c>
      <c r="B907">
        <v>10.8</v>
      </c>
      <c r="C907">
        <v>34</v>
      </c>
      <c r="D907">
        <v>19</v>
      </c>
      <c r="E907">
        <v>89.6</v>
      </c>
      <c r="F907">
        <v>908</v>
      </c>
      <c r="G907">
        <v>89.53</v>
      </c>
      <c r="H907">
        <v>7.8155533482008861E-4</v>
      </c>
      <c r="I907" t="s">
        <v>15</v>
      </c>
    </row>
    <row r="908" spans="1:9" x14ac:dyDescent="0.25">
      <c r="A908" s="1">
        <v>45785.875</v>
      </c>
      <c r="B908">
        <v>9.5</v>
      </c>
      <c r="C908">
        <v>37</v>
      </c>
      <c r="D908">
        <v>11</v>
      </c>
      <c r="E908">
        <v>89.71</v>
      </c>
      <c r="F908">
        <v>909</v>
      </c>
      <c r="G908">
        <v>89.6</v>
      </c>
      <c r="H908">
        <v>1.2269255903072809E-3</v>
      </c>
      <c r="I908" t="s">
        <v>15</v>
      </c>
    </row>
    <row r="909" spans="1:9" x14ac:dyDescent="0.25">
      <c r="A909" s="1">
        <v>45785.916666666664</v>
      </c>
      <c r="B909">
        <v>8.9</v>
      </c>
      <c r="C909">
        <v>35</v>
      </c>
      <c r="D909">
        <v>10</v>
      </c>
      <c r="E909">
        <v>89.8</v>
      </c>
      <c r="F909">
        <v>910</v>
      </c>
      <c r="G909">
        <v>89.71</v>
      </c>
      <c r="H909">
        <v>1.0027297369617932E-3</v>
      </c>
      <c r="I909" t="s">
        <v>15</v>
      </c>
    </row>
    <row r="910" spans="1:9" x14ac:dyDescent="0.25">
      <c r="A910" s="1">
        <v>45785.958333333336</v>
      </c>
      <c r="B910">
        <v>8</v>
      </c>
      <c r="C910">
        <v>38</v>
      </c>
      <c r="D910">
        <v>0</v>
      </c>
      <c r="E910">
        <v>89.83</v>
      </c>
      <c r="F910">
        <v>911</v>
      </c>
      <c r="G910">
        <v>89.8</v>
      </c>
      <c r="H910">
        <v>3.3401993296142883E-4</v>
      </c>
      <c r="I910" t="s">
        <v>15</v>
      </c>
    </row>
    <row r="911" spans="1:9" x14ac:dyDescent="0.25">
      <c r="A911" s="1">
        <v>45786</v>
      </c>
      <c r="B911">
        <v>8.5</v>
      </c>
      <c r="C911">
        <v>37</v>
      </c>
      <c r="D911">
        <v>3</v>
      </c>
      <c r="E911">
        <v>89.85</v>
      </c>
      <c r="F911">
        <v>912</v>
      </c>
      <c r="G911">
        <v>89.83</v>
      </c>
      <c r="H911">
        <v>2.2261798845282313E-4</v>
      </c>
      <c r="I911" t="s">
        <v>15</v>
      </c>
    </row>
    <row r="912" spans="1:9" x14ac:dyDescent="0.25">
      <c r="A912" s="1">
        <v>45786.041666666664</v>
      </c>
      <c r="B912">
        <v>8.6999999999999993</v>
      </c>
      <c r="C912">
        <v>38</v>
      </c>
      <c r="D912">
        <v>3</v>
      </c>
      <c r="E912">
        <v>89.88</v>
      </c>
      <c r="F912">
        <v>913</v>
      </c>
      <c r="G912">
        <v>89.85</v>
      </c>
      <c r="H912">
        <v>3.3383408756028371E-4</v>
      </c>
      <c r="I912" t="s">
        <v>15</v>
      </c>
    </row>
    <row r="913" spans="1:9" x14ac:dyDescent="0.25">
      <c r="A913" s="1">
        <v>45786.083333333336</v>
      </c>
      <c r="B913">
        <v>8.4</v>
      </c>
      <c r="C913">
        <v>40</v>
      </c>
      <c r="D913">
        <v>5</v>
      </c>
      <c r="E913">
        <v>89.9</v>
      </c>
      <c r="F913">
        <v>914</v>
      </c>
      <c r="G913">
        <v>89.88</v>
      </c>
      <c r="H913">
        <v>2.2249416044631916E-4</v>
      </c>
      <c r="I913" t="s">
        <v>15</v>
      </c>
    </row>
    <row r="914" spans="1:9" x14ac:dyDescent="0.25">
      <c r="A914" s="1">
        <v>45786.125</v>
      </c>
      <c r="B914">
        <v>7.8</v>
      </c>
      <c r="C914">
        <v>44</v>
      </c>
      <c r="D914">
        <v>10</v>
      </c>
      <c r="E914">
        <v>89.89</v>
      </c>
      <c r="F914">
        <v>915</v>
      </c>
      <c r="G914">
        <v>89.9</v>
      </c>
      <c r="H914">
        <v>-1.1124089226675053E-4</v>
      </c>
      <c r="I914" t="s">
        <v>15</v>
      </c>
    </row>
    <row r="915" spans="1:9" x14ac:dyDescent="0.25">
      <c r="A915" s="1">
        <v>45786.166666666664</v>
      </c>
      <c r="B915">
        <v>7.3</v>
      </c>
      <c r="C915">
        <v>46</v>
      </c>
      <c r="D915">
        <v>13</v>
      </c>
      <c r="E915">
        <v>89.91</v>
      </c>
      <c r="F915">
        <v>916</v>
      </c>
      <c r="G915">
        <v>89.89</v>
      </c>
      <c r="H915">
        <v>2.2246941137365225E-4</v>
      </c>
      <c r="I915" t="s">
        <v>15</v>
      </c>
    </row>
    <row r="916" spans="1:9" x14ac:dyDescent="0.25">
      <c r="A916" s="1">
        <v>45786.208333333336</v>
      </c>
      <c r="B916">
        <v>7.8</v>
      </c>
      <c r="C916">
        <v>45</v>
      </c>
      <c r="D916">
        <v>11</v>
      </c>
      <c r="E916">
        <v>89.89</v>
      </c>
      <c r="F916">
        <v>917</v>
      </c>
      <c r="G916">
        <v>89.91</v>
      </c>
      <c r="H916">
        <v>-2.224694113735331E-4</v>
      </c>
      <c r="I916" t="s">
        <v>15</v>
      </c>
    </row>
    <row r="917" spans="1:9" x14ac:dyDescent="0.25">
      <c r="A917" s="1">
        <v>45786.25</v>
      </c>
      <c r="B917">
        <v>8.6</v>
      </c>
      <c r="C917">
        <v>42</v>
      </c>
      <c r="D917">
        <v>18</v>
      </c>
      <c r="E917">
        <v>89.87</v>
      </c>
      <c r="F917">
        <v>918</v>
      </c>
      <c r="G917">
        <v>89.89</v>
      </c>
      <c r="H917">
        <v>-2.2251891502579073E-4</v>
      </c>
      <c r="I917" t="s">
        <v>15</v>
      </c>
    </row>
    <row r="918" spans="1:9" x14ac:dyDescent="0.25">
      <c r="A918" s="1">
        <v>45786.291666666664</v>
      </c>
      <c r="B918">
        <v>9</v>
      </c>
      <c r="C918">
        <v>43</v>
      </c>
      <c r="D918">
        <v>17</v>
      </c>
      <c r="E918">
        <v>89.83</v>
      </c>
      <c r="F918">
        <v>919</v>
      </c>
      <c r="G918">
        <v>89.87</v>
      </c>
      <c r="H918">
        <v>-4.451864291668876E-4</v>
      </c>
      <c r="I918" t="s">
        <v>15</v>
      </c>
    </row>
    <row r="919" spans="1:9" x14ac:dyDescent="0.25">
      <c r="A919" s="1">
        <v>45786.333333333336</v>
      </c>
      <c r="B919">
        <v>10.3</v>
      </c>
      <c r="C919">
        <v>39</v>
      </c>
      <c r="D919">
        <v>27</v>
      </c>
      <c r="E919">
        <v>89.81</v>
      </c>
      <c r="F919">
        <v>920</v>
      </c>
      <c r="G919">
        <v>89.83</v>
      </c>
      <c r="H919">
        <v>-2.2266755825682969E-4</v>
      </c>
      <c r="I919" t="s">
        <v>15</v>
      </c>
    </row>
    <row r="920" spans="1:9" x14ac:dyDescent="0.25">
      <c r="A920" s="1">
        <v>45786.375</v>
      </c>
      <c r="B920">
        <v>11.9</v>
      </c>
      <c r="C920">
        <v>33</v>
      </c>
      <c r="D920">
        <v>31</v>
      </c>
      <c r="E920">
        <v>89.73</v>
      </c>
      <c r="F920">
        <v>921</v>
      </c>
      <c r="G920">
        <v>89.81</v>
      </c>
      <c r="H920">
        <v>-8.9116637289198203E-4</v>
      </c>
      <c r="I920" t="s">
        <v>15</v>
      </c>
    </row>
    <row r="921" spans="1:9" x14ac:dyDescent="0.25">
      <c r="A921" s="1">
        <v>45786.416666666664</v>
      </c>
      <c r="B921">
        <v>13.7</v>
      </c>
      <c r="C921">
        <v>29</v>
      </c>
      <c r="D921">
        <v>33</v>
      </c>
      <c r="E921">
        <v>89.66</v>
      </c>
      <c r="F921">
        <v>922</v>
      </c>
      <c r="G921">
        <v>89.73</v>
      </c>
      <c r="H921">
        <v>-7.8042258267298648E-4</v>
      </c>
      <c r="I921" t="s">
        <v>15</v>
      </c>
    </row>
    <row r="922" spans="1:9" x14ac:dyDescent="0.25">
      <c r="A922" s="1">
        <v>45786.458333333336</v>
      </c>
      <c r="B922">
        <v>15.4</v>
      </c>
      <c r="C922">
        <v>30</v>
      </c>
      <c r="D922">
        <v>30</v>
      </c>
      <c r="E922">
        <v>89.57</v>
      </c>
      <c r="F922">
        <v>923</v>
      </c>
      <c r="G922">
        <v>89.66</v>
      </c>
      <c r="H922">
        <v>-1.0042962401895896E-3</v>
      </c>
      <c r="I922" t="s">
        <v>15</v>
      </c>
    </row>
    <row r="923" spans="1:9" x14ac:dyDescent="0.25">
      <c r="A923" s="1">
        <v>45786.5</v>
      </c>
      <c r="B923">
        <v>16.600000000000001</v>
      </c>
      <c r="C923">
        <v>26</v>
      </c>
      <c r="D923">
        <v>21</v>
      </c>
      <c r="E923">
        <v>89.46</v>
      </c>
      <c r="F923">
        <v>924</v>
      </c>
      <c r="G923">
        <v>89.57</v>
      </c>
      <c r="H923">
        <v>-1.2288444824018498E-3</v>
      </c>
      <c r="I923" t="s">
        <v>15</v>
      </c>
    </row>
    <row r="924" spans="1:9" x14ac:dyDescent="0.25">
      <c r="A924" s="1">
        <v>45786.541666666664</v>
      </c>
      <c r="B924">
        <v>17.899999999999999</v>
      </c>
      <c r="C924">
        <v>20</v>
      </c>
      <c r="D924">
        <v>20</v>
      </c>
      <c r="E924">
        <v>89.35</v>
      </c>
      <c r="F924">
        <v>925</v>
      </c>
      <c r="G924">
        <v>89.46</v>
      </c>
      <c r="H924">
        <v>-1.2303563992650051E-3</v>
      </c>
      <c r="I924" t="s">
        <v>15</v>
      </c>
    </row>
    <row r="925" spans="1:9" x14ac:dyDescent="0.25">
      <c r="A925" s="1">
        <v>45786.583333333336</v>
      </c>
      <c r="B925">
        <v>19.2</v>
      </c>
      <c r="C925">
        <v>21</v>
      </c>
      <c r="D925">
        <v>17</v>
      </c>
      <c r="E925">
        <v>89.27</v>
      </c>
      <c r="F925">
        <v>926</v>
      </c>
      <c r="G925">
        <v>89.35</v>
      </c>
      <c r="H925">
        <v>-8.957564141663355E-4</v>
      </c>
      <c r="I925" t="s">
        <v>15</v>
      </c>
    </row>
    <row r="926" spans="1:9" x14ac:dyDescent="0.25">
      <c r="A926" s="1">
        <v>45786.625</v>
      </c>
      <c r="B926">
        <v>19.600000000000001</v>
      </c>
      <c r="C926">
        <v>20</v>
      </c>
      <c r="D926">
        <v>17</v>
      </c>
      <c r="E926">
        <v>89.19</v>
      </c>
      <c r="F926">
        <v>927</v>
      </c>
      <c r="G926">
        <v>89.27</v>
      </c>
      <c r="H926">
        <v>-8.9655951315470276E-4</v>
      </c>
      <c r="I926" t="s">
        <v>15</v>
      </c>
    </row>
    <row r="927" spans="1:9" x14ac:dyDescent="0.25">
      <c r="A927" s="1">
        <v>45786.666666666664</v>
      </c>
      <c r="B927">
        <v>19.600000000000001</v>
      </c>
      <c r="C927">
        <v>18</v>
      </c>
      <c r="D927">
        <v>19</v>
      </c>
      <c r="E927">
        <v>89.1</v>
      </c>
      <c r="F927">
        <v>928</v>
      </c>
      <c r="G927">
        <v>89.19</v>
      </c>
      <c r="H927">
        <v>-1.0095912013524365E-3</v>
      </c>
      <c r="I927" t="s">
        <v>15</v>
      </c>
    </row>
    <row r="928" spans="1:9" x14ac:dyDescent="0.25">
      <c r="A928" s="1">
        <v>45786.708333333336</v>
      </c>
      <c r="B928">
        <v>20.5</v>
      </c>
      <c r="C928">
        <v>15</v>
      </c>
      <c r="D928">
        <v>0</v>
      </c>
      <c r="E928">
        <v>89.07</v>
      </c>
      <c r="F928">
        <v>929</v>
      </c>
      <c r="G928">
        <v>89.1</v>
      </c>
      <c r="H928">
        <v>-3.3675703298546492E-4</v>
      </c>
      <c r="I928" t="s">
        <v>15</v>
      </c>
    </row>
    <row r="929" spans="1:9" x14ac:dyDescent="0.25">
      <c r="A929" s="1">
        <v>45786.75</v>
      </c>
      <c r="B929">
        <v>20.7</v>
      </c>
      <c r="C929">
        <v>10</v>
      </c>
      <c r="D929">
        <v>5</v>
      </c>
      <c r="E929">
        <v>89.03</v>
      </c>
      <c r="F929">
        <v>930</v>
      </c>
      <c r="G929">
        <v>89.07</v>
      </c>
      <c r="H929">
        <v>-4.4918585819824018E-4</v>
      </c>
      <c r="I929" t="s">
        <v>15</v>
      </c>
    </row>
    <row r="930" spans="1:9" x14ac:dyDescent="0.25">
      <c r="A930" s="1">
        <v>45786.791666666664</v>
      </c>
      <c r="B930">
        <v>20.399999999999999</v>
      </c>
      <c r="C930">
        <v>11</v>
      </c>
      <c r="D930">
        <v>18</v>
      </c>
      <c r="E930">
        <v>89</v>
      </c>
      <c r="F930">
        <v>931</v>
      </c>
      <c r="G930">
        <v>89.03</v>
      </c>
      <c r="H930">
        <v>-3.3702185344001669E-4</v>
      </c>
      <c r="I930" t="s">
        <v>15</v>
      </c>
    </row>
    <row r="931" spans="1:9" x14ac:dyDescent="0.25">
      <c r="A931" s="1">
        <v>45786.833333333336</v>
      </c>
      <c r="B931">
        <v>18.600000000000001</v>
      </c>
      <c r="C931">
        <v>11</v>
      </c>
      <c r="D931">
        <v>10</v>
      </c>
      <c r="E931">
        <v>88.99</v>
      </c>
      <c r="F931">
        <v>932</v>
      </c>
      <c r="G931">
        <v>89</v>
      </c>
      <c r="H931">
        <v>-1.123658633690553E-4</v>
      </c>
      <c r="I931" t="s">
        <v>15</v>
      </c>
    </row>
    <row r="932" spans="1:9" x14ac:dyDescent="0.25">
      <c r="A932" s="1">
        <v>45786.875</v>
      </c>
      <c r="B932">
        <v>16.399999999999999</v>
      </c>
      <c r="C932">
        <v>13</v>
      </c>
      <c r="D932">
        <v>5</v>
      </c>
      <c r="E932">
        <v>89.01</v>
      </c>
      <c r="F932">
        <v>933</v>
      </c>
      <c r="G932">
        <v>88.99</v>
      </c>
      <c r="H932">
        <v>2.2471910206947412E-4</v>
      </c>
      <c r="I932" t="s">
        <v>15</v>
      </c>
    </row>
    <row r="933" spans="1:9" x14ac:dyDescent="0.25">
      <c r="A933" s="1">
        <v>45786.916666666664</v>
      </c>
      <c r="B933">
        <v>12.8</v>
      </c>
      <c r="C933">
        <v>19</v>
      </c>
      <c r="D933">
        <v>8</v>
      </c>
      <c r="E933">
        <v>89.03</v>
      </c>
      <c r="F933">
        <v>934</v>
      </c>
      <c r="G933">
        <v>89.01</v>
      </c>
      <c r="H933">
        <v>2.246686147397002E-4</v>
      </c>
      <c r="I933" t="s">
        <v>15</v>
      </c>
    </row>
    <row r="934" spans="1:9" x14ac:dyDescent="0.25">
      <c r="A934" s="1">
        <v>45786.958333333336</v>
      </c>
      <c r="B934">
        <v>10.7</v>
      </c>
      <c r="C934">
        <v>25</v>
      </c>
      <c r="D934">
        <v>5</v>
      </c>
      <c r="E934">
        <v>89.01</v>
      </c>
      <c r="F934">
        <v>935</v>
      </c>
      <c r="G934">
        <v>89.03</v>
      </c>
      <c r="H934">
        <v>-2.2466861473963785E-4</v>
      </c>
      <c r="I934" t="s">
        <v>15</v>
      </c>
    </row>
    <row r="935" spans="1:9" x14ac:dyDescent="0.25">
      <c r="A935" s="1">
        <v>45787</v>
      </c>
      <c r="B935">
        <v>8.6999999999999993</v>
      </c>
      <c r="C935">
        <v>27</v>
      </c>
      <c r="D935">
        <v>11</v>
      </c>
      <c r="E935">
        <v>89</v>
      </c>
      <c r="F935">
        <v>936</v>
      </c>
      <c r="G935">
        <v>89.01</v>
      </c>
      <c r="H935">
        <v>-1.1235323870029896E-4</v>
      </c>
      <c r="I935" t="s">
        <v>15</v>
      </c>
    </row>
    <row r="936" spans="1:9" x14ac:dyDescent="0.25">
      <c r="A936" s="1">
        <v>45787.041666666664</v>
      </c>
      <c r="B936">
        <v>7.7</v>
      </c>
      <c r="C936">
        <v>30</v>
      </c>
      <c r="D936">
        <v>9</v>
      </c>
      <c r="E936">
        <v>88.98</v>
      </c>
      <c r="F936">
        <v>937</v>
      </c>
      <c r="G936">
        <v>89</v>
      </c>
      <c r="H936">
        <v>-2.2474435424405309E-4</v>
      </c>
      <c r="I936" t="s">
        <v>15</v>
      </c>
    </row>
    <row r="937" spans="1:9" x14ac:dyDescent="0.25">
      <c r="A937" s="1">
        <v>45787.083333333336</v>
      </c>
      <c r="B937">
        <v>7.6</v>
      </c>
      <c r="C937">
        <v>28</v>
      </c>
      <c r="D937">
        <v>10</v>
      </c>
      <c r="E937">
        <v>88.97</v>
      </c>
      <c r="F937">
        <v>938</v>
      </c>
      <c r="G937">
        <v>88.98</v>
      </c>
      <c r="H937">
        <v>-1.1239112121974968E-4</v>
      </c>
      <c r="I937" t="s">
        <v>15</v>
      </c>
    </row>
    <row r="938" spans="1:9" x14ac:dyDescent="0.25">
      <c r="A938" s="1">
        <v>45787.125</v>
      </c>
      <c r="B938">
        <v>5.2</v>
      </c>
      <c r="C938">
        <v>40</v>
      </c>
      <c r="D938">
        <v>8</v>
      </c>
      <c r="E938">
        <v>88.99</v>
      </c>
      <c r="F938">
        <v>939</v>
      </c>
      <c r="G938">
        <v>88.97</v>
      </c>
      <c r="H938">
        <v>2.2476961209476934E-4</v>
      </c>
      <c r="I938" t="s">
        <v>15</v>
      </c>
    </row>
    <row r="939" spans="1:9" x14ac:dyDescent="0.25">
      <c r="A939" s="1">
        <v>45787.166666666664</v>
      </c>
      <c r="B939">
        <v>4.5999999999999996</v>
      </c>
      <c r="C939">
        <v>44</v>
      </c>
      <c r="D939">
        <v>10</v>
      </c>
      <c r="E939">
        <v>88.97</v>
      </c>
      <c r="F939">
        <v>940</v>
      </c>
      <c r="G939">
        <v>88.99</v>
      </c>
      <c r="H939">
        <v>-2.2476961209486713E-4</v>
      </c>
      <c r="I939" t="s">
        <v>15</v>
      </c>
    </row>
    <row r="940" spans="1:9" x14ac:dyDescent="0.25">
      <c r="A940" s="1">
        <v>45787.208333333336</v>
      </c>
      <c r="B940">
        <v>5.0999999999999996</v>
      </c>
      <c r="C940">
        <v>45</v>
      </c>
      <c r="D940">
        <v>0</v>
      </c>
      <c r="E940">
        <v>88.98</v>
      </c>
      <c r="F940">
        <v>941</v>
      </c>
      <c r="G940">
        <v>88.97</v>
      </c>
      <c r="H940">
        <v>1.1239112121979753E-4</v>
      </c>
      <c r="I940" t="s">
        <v>15</v>
      </c>
    </row>
    <row r="941" spans="1:9" x14ac:dyDescent="0.25">
      <c r="A941" s="1">
        <v>45787.25</v>
      </c>
      <c r="B941">
        <v>6.8</v>
      </c>
      <c r="C941">
        <v>41</v>
      </c>
      <c r="D941">
        <v>5</v>
      </c>
      <c r="E941">
        <v>89</v>
      </c>
      <c r="F941">
        <v>942</v>
      </c>
      <c r="G941">
        <v>88.98</v>
      </c>
      <c r="H941">
        <v>2.2474435424412731E-4</v>
      </c>
      <c r="I941" t="s">
        <v>15</v>
      </c>
    </row>
    <row r="942" spans="1:9" x14ac:dyDescent="0.25">
      <c r="A942" s="1">
        <v>45787.291666666664</v>
      </c>
      <c r="B942">
        <v>9.8000000000000007</v>
      </c>
      <c r="C942">
        <v>37</v>
      </c>
      <c r="D942">
        <v>14</v>
      </c>
      <c r="E942">
        <v>89.01</v>
      </c>
      <c r="F942">
        <v>943</v>
      </c>
      <c r="G942">
        <v>89</v>
      </c>
      <c r="H942">
        <v>1.1235323870037313E-4</v>
      </c>
      <c r="I942" t="s">
        <v>15</v>
      </c>
    </row>
    <row r="943" spans="1:9" x14ac:dyDescent="0.25">
      <c r="A943" s="1">
        <v>45787.333333333336</v>
      </c>
      <c r="B943">
        <v>12.5</v>
      </c>
      <c r="C943">
        <v>35</v>
      </c>
      <c r="D943">
        <v>16</v>
      </c>
      <c r="E943">
        <v>88.99</v>
      </c>
      <c r="F943">
        <v>944</v>
      </c>
      <c r="G943">
        <v>89.01</v>
      </c>
      <c r="H943">
        <v>-2.2471910206939112E-4</v>
      </c>
      <c r="I943" t="s">
        <v>15</v>
      </c>
    </row>
    <row r="944" spans="1:9" x14ac:dyDescent="0.25">
      <c r="A944" s="1">
        <v>45787.375</v>
      </c>
      <c r="B944">
        <v>14.1</v>
      </c>
      <c r="C944">
        <v>31</v>
      </c>
      <c r="D944">
        <v>16</v>
      </c>
      <c r="E944">
        <v>88.94</v>
      </c>
      <c r="F944">
        <v>945</v>
      </c>
      <c r="G944">
        <v>88.99</v>
      </c>
      <c r="H944">
        <v>-5.6201878622044732E-4</v>
      </c>
      <c r="I944" t="s">
        <v>15</v>
      </c>
    </row>
    <row r="945" spans="1:9" x14ac:dyDescent="0.25">
      <c r="A945" s="1">
        <v>45787.416666666664</v>
      </c>
      <c r="B945">
        <v>15.4</v>
      </c>
      <c r="C945">
        <v>27</v>
      </c>
      <c r="D945">
        <v>5</v>
      </c>
      <c r="E945">
        <v>88.87</v>
      </c>
      <c r="F945">
        <v>946</v>
      </c>
      <c r="G945">
        <v>88.94</v>
      </c>
      <c r="H945">
        <v>-7.8735733216650603E-4</v>
      </c>
      <c r="I945" t="s">
        <v>15</v>
      </c>
    </row>
    <row r="946" spans="1:9" x14ac:dyDescent="0.25">
      <c r="A946" s="1">
        <v>45787.458333333336</v>
      </c>
      <c r="B946">
        <v>17.399999999999999</v>
      </c>
      <c r="C946">
        <v>24</v>
      </c>
      <c r="D946">
        <v>8</v>
      </c>
      <c r="E946">
        <v>88.8</v>
      </c>
      <c r="F946">
        <v>947</v>
      </c>
      <c r="G946">
        <v>88.87</v>
      </c>
      <c r="H946">
        <v>-7.8797775225958636E-4</v>
      </c>
      <c r="I946" t="s">
        <v>15</v>
      </c>
    </row>
    <row r="947" spans="1:9" x14ac:dyDescent="0.25">
      <c r="A947" s="1">
        <v>45787.5</v>
      </c>
      <c r="B947">
        <v>18.899999999999999</v>
      </c>
      <c r="C947">
        <v>21</v>
      </c>
      <c r="D947">
        <v>14</v>
      </c>
      <c r="E947">
        <v>88.68</v>
      </c>
      <c r="F947">
        <v>948</v>
      </c>
      <c r="G947">
        <v>88.8</v>
      </c>
      <c r="H947">
        <v>-1.3522652500135386E-3</v>
      </c>
      <c r="I947" t="s">
        <v>15</v>
      </c>
    </row>
    <row r="948" spans="1:9" x14ac:dyDescent="0.25">
      <c r="A948" s="1">
        <v>45787.541666666664</v>
      </c>
      <c r="B948">
        <v>20.5</v>
      </c>
      <c r="C948">
        <v>17</v>
      </c>
      <c r="D948">
        <v>15</v>
      </c>
      <c r="E948">
        <v>88.59</v>
      </c>
      <c r="F948">
        <v>949</v>
      </c>
      <c r="G948">
        <v>88.68</v>
      </c>
      <c r="H948">
        <v>-1.0154003241697924E-3</v>
      </c>
      <c r="I948" t="s">
        <v>15</v>
      </c>
    </row>
    <row r="949" spans="1:9" x14ac:dyDescent="0.25">
      <c r="A949" s="1">
        <v>45787.583333333336</v>
      </c>
      <c r="B949">
        <v>22.4</v>
      </c>
      <c r="C949">
        <v>17</v>
      </c>
      <c r="D949">
        <v>17</v>
      </c>
      <c r="E949">
        <v>88.46</v>
      </c>
      <c r="F949">
        <v>950</v>
      </c>
      <c r="G949">
        <v>88.59</v>
      </c>
      <c r="H949">
        <v>-1.4685119837603712E-3</v>
      </c>
      <c r="I949" t="s">
        <v>15</v>
      </c>
    </row>
    <row r="950" spans="1:9" x14ac:dyDescent="0.25">
      <c r="A950" s="1">
        <v>45787.625</v>
      </c>
      <c r="B950">
        <v>23</v>
      </c>
      <c r="C950">
        <v>16</v>
      </c>
      <c r="D950">
        <v>19</v>
      </c>
      <c r="E950">
        <v>88.35</v>
      </c>
      <c r="F950">
        <v>951</v>
      </c>
      <c r="G950">
        <v>88.46</v>
      </c>
      <c r="H950">
        <v>-1.2442736744753429E-3</v>
      </c>
      <c r="I950" t="s">
        <v>15</v>
      </c>
    </row>
    <row r="951" spans="1:9" x14ac:dyDescent="0.25">
      <c r="A951" s="1">
        <v>45787.666666666664</v>
      </c>
      <c r="B951">
        <v>23.2</v>
      </c>
      <c r="C951">
        <v>16</v>
      </c>
      <c r="D951">
        <v>5</v>
      </c>
      <c r="E951">
        <v>88.23</v>
      </c>
      <c r="F951">
        <v>952</v>
      </c>
      <c r="G951">
        <v>88.35</v>
      </c>
      <c r="H951">
        <v>-1.3591575316919105E-3</v>
      </c>
      <c r="I951" t="s">
        <v>15</v>
      </c>
    </row>
    <row r="952" spans="1:9" x14ac:dyDescent="0.25">
      <c r="A952" s="1">
        <v>45787.708333333336</v>
      </c>
      <c r="B952">
        <v>23.6</v>
      </c>
      <c r="C952">
        <v>11</v>
      </c>
      <c r="D952">
        <v>13</v>
      </c>
      <c r="E952">
        <v>88.19</v>
      </c>
      <c r="F952">
        <v>953</v>
      </c>
      <c r="G952">
        <v>88.23</v>
      </c>
      <c r="H952">
        <v>-4.5346333392397466E-4</v>
      </c>
      <c r="I952" t="s">
        <v>15</v>
      </c>
    </row>
    <row r="953" spans="1:9" x14ac:dyDescent="0.25">
      <c r="A953" s="1">
        <v>45787.75</v>
      </c>
      <c r="B953">
        <v>23.6</v>
      </c>
      <c r="C953">
        <v>11</v>
      </c>
      <c r="D953">
        <v>23</v>
      </c>
      <c r="E953">
        <v>88.16</v>
      </c>
      <c r="F953">
        <v>954</v>
      </c>
      <c r="G953">
        <v>88.19</v>
      </c>
      <c r="H953">
        <v>-3.4023249548502458E-4</v>
      </c>
      <c r="I953" t="s">
        <v>15</v>
      </c>
    </row>
    <row r="954" spans="1:9" x14ac:dyDescent="0.25">
      <c r="A954" s="1">
        <v>45787.791666666664</v>
      </c>
      <c r="B954">
        <v>21.6</v>
      </c>
      <c r="C954">
        <v>16</v>
      </c>
      <c r="D954">
        <v>25</v>
      </c>
      <c r="E954">
        <v>88.16</v>
      </c>
      <c r="F954">
        <v>955</v>
      </c>
      <c r="G954">
        <v>88.16</v>
      </c>
      <c r="H954">
        <v>0</v>
      </c>
      <c r="I954" t="s">
        <v>15</v>
      </c>
    </row>
    <row r="955" spans="1:9" x14ac:dyDescent="0.25">
      <c r="A955" s="1">
        <v>45787.833333333336</v>
      </c>
      <c r="B955">
        <v>19.2</v>
      </c>
      <c r="C955">
        <v>17</v>
      </c>
      <c r="D955">
        <v>21</v>
      </c>
      <c r="E955">
        <v>88.21</v>
      </c>
      <c r="F955">
        <v>956</v>
      </c>
      <c r="G955">
        <v>88.16</v>
      </c>
      <c r="H955">
        <v>5.6698986607123323E-4</v>
      </c>
      <c r="I955" t="s">
        <v>15</v>
      </c>
    </row>
    <row r="956" spans="1:9" x14ac:dyDescent="0.25">
      <c r="A956" s="1">
        <v>45787.875</v>
      </c>
      <c r="B956">
        <v>17.8</v>
      </c>
      <c r="C956">
        <v>19</v>
      </c>
      <c r="D956">
        <v>22</v>
      </c>
      <c r="E956">
        <v>88.24</v>
      </c>
      <c r="F956">
        <v>957</v>
      </c>
      <c r="G956">
        <v>88.21</v>
      </c>
      <c r="H956">
        <v>3.4003967457139623E-4</v>
      </c>
      <c r="I956" t="s">
        <v>15</v>
      </c>
    </row>
    <row r="957" spans="1:9" x14ac:dyDescent="0.25">
      <c r="A957" s="1">
        <v>45787.916666666664</v>
      </c>
      <c r="B957">
        <v>16.7</v>
      </c>
      <c r="C957">
        <v>23</v>
      </c>
      <c r="D957">
        <v>15</v>
      </c>
      <c r="E957">
        <v>88.27</v>
      </c>
      <c r="F957">
        <v>958</v>
      </c>
      <c r="G957">
        <v>88.24</v>
      </c>
      <c r="H957">
        <v>3.399240868944701E-4</v>
      </c>
      <c r="I957" t="s">
        <v>15</v>
      </c>
    </row>
    <row r="958" spans="1:9" x14ac:dyDescent="0.25">
      <c r="A958" s="1">
        <v>45787.958333333336</v>
      </c>
      <c r="B958">
        <v>14.2</v>
      </c>
      <c r="C958">
        <v>32</v>
      </c>
      <c r="D958">
        <v>9</v>
      </c>
      <c r="E958">
        <v>88.23</v>
      </c>
      <c r="F958">
        <v>959</v>
      </c>
      <c r="G958">
        <v>88.27</v>
      </c>
      <c r="H958">
        <v>-4.5325779812803202E-4</v>
      </c>
      <c r="I958" t="s">
        <v>15</v>
      </c>
    </row>
    <row r="959" spans="1:9" x14ac:dyDescent="0.25">
      <c r="A959" s="1">
        <v>45788</v>
      </c>
      <c r="B959">
        <v>11.9</v>
      </c>
      <c r="C959">
        <v>36</v>
      </c>
      <c r="D959">
        <v>10</v>
      </c>
      <c r="E959">
        <v>88.19</v>
      </c>
      <c r="F959">
        <v>960</v>
      </c>
      <c r="G959">
        <v>88.23</v>
      </c>
      <c r="H959">
        <v>-4.5346333392397466E-4</v>
      </c>
      <c r="I959" t="s">
        <v>15</v>
      </c>
    </row>
    <row r="960" spans="1:9" x14ac:dyDescent="0.25">
      <c r="A960" s="1">
        <v>45788.041666666664</v>
      </c>
      <c r="B960">
        <v>12.1</v>
      </c>
      <c r="C960">
        <v>36</v>
      </c>
      <c r="D960">
        <v>5</v>
      </c>
      <c r="E960">
        <v>88.19</v>
      </c>
      <c r="F960">
        <v>961</v>
      </c>
      <c r="G960">
        <v>88.19</v>
      </c>
      <c r="H960">
        <v>0</v>
      </c>
      <c r="I960" t="s">
        <v>15</v>
      </c>
    </row>
    <row r="961" spans="1:9" x14ac:dyDescent="0.25">
      <c r="A961" s="1">
        <v>45788.083333333336</v>
      </c>
      <c r="B961">
        <v>12</v>
      </c>
      <c r="C961">
        <v>39</v>
      </c>
      <c r="D961">
        <v>26</v>
      </c>
      <c r="E961">
        <v>88.25</v>
      </c>
      <c r="F961">
        <v>962</v>
      </c>
      <c r="G961">
        <v>88.19</v>
      </c>
      <c r="H961">
        <v>6.801179133166538E-4</v>
      </c>
      <c r="I961" t="s">
        <v>15</v>
      </c>
    </row>
    <row r="962" spans="1:9" x14ac:dyDescent="0.25">
      <c r="A962" s="1">
        <v>45788.125</v>
      </c>
      <c r="B962">
        <v>10.7</v>
      </c>
      <c r="C962">
        <v>44</v>
      </c>
      <c r="D962">
        <v>23</v>
      </c>
      <c r="E962">
        <v>88.26</v>
      </c>
      <c r="F962">
        <v>963</v>
      </c>
      <c r="G962">
        <v>88.25</v>
      </c>
      <c r="H962">
        <v>1.1330802799515079E-4</v>
      </c>
      <c r="I962" t="s">
        <v>15</v>
      </c>
    </row>
    <row r="963" spans="1:9" x14ac:dyDescent="0.25">
      <c r="A963" s="1">
        <v>45788.166666666664</v>
      </c>
      <c r="B963">
        <v>9.1999999999999993</v>
      </c>
      <c r="C963">
        <v>49</v>
      </c>
      <c r="D963">
        <v>10</v>
      </c>
      <c r="E963">
        <v>88.3</v>
      </c>
      <c r="F963">
        <v>964</v>
      </c>
      <c r="G963">
        <v>88.26</v>
      </c>
      <c r="H963">
        <v>4.5310376851316668E-4</v>
      </c>
      <c r="I963" t="s">
        <v>15</v>
      </c>
    </row>
    <row r="964" spans="1:9" x14ac:dyDescent="0.25">
      <c r="A964" s="1">
        <v>45788.208333333336</v>
      </c>
      <c r="B964">
        <v>7.9</v>
      </c>
      <c r="C964">
        <v>56</v>
      </c>
      <c r="D964">
        <v>15</v>
      </c>
      <c r="E964">
        <v>88.3</v>
      </c>
      <c r="F964">
        <v>965</v>
      </c>
      <c r="G964">
        <v>88.3</v>
      </c>
      <c r="H964">
        <v>0</v>
      </c>
      <c r="I964" t="s">
        <v>15</v>
      </c>
    </row>
    <row r="965" spans="1:9" x14ac:dyDescent="0.25">
      <c r="A965" s="1">
        <v>45788.25</v>
      </c>
      <c r="B965">
        <v>8.6999999999999993</v>
      </c>
      <c r="C965">
        <v>56</v>
      </c>
      <c r="D965">
        <v>5</v>
      </c>
      <c r="E965">
        <v>88.35</v>
      </c>
      <c r="F965">
        <v>966</v>
      </c>
      <c r="G965">
        <v>88.3</v>
      </c>
      <c r="H965">
        <v>5.6609115579113998E-4</v>
      </c>
      <c r="I965" t="s">
        <v>15</v>
      </c>
    </row>
    <row r="966" spans="1:9" x14ac:dyDescent="0.25">
      <c r="A966" s="1">
        <v>45788.291666666664</v>
      </c>
      <c r="B966">
        <v>11</v>
      </c>
      <c r="C966">
        <v>49</v>
      </c>
      <c r="D966">
        <v>9</v>
      </c>
      <c r="E966">
        <v>88.38</v>
      </c>
      <c r="F966">
        <v>967</v>
      </c>
      <c r="G966">
        <v>88.35</v>
      </c>
      <c r="H966">
        <v>3.3950093688843561E-4</v>
      </c>
      <c r="I966" t="s">
        <v>15</v>
      </c>
    </row>
    <row r="967" spans="1:9" x14ac:dyDescent="0.25">
      <c r="A967" s="1">
        <v>45788.333333333336</v>
      </c>
      <c r="B967">
        <v>13.1</v>
      </c>
      <c r="C967">
        <v>43</v>
      </c>
      <c r="D967">
        <v>8</v>
      </c>
      <c r="E967">
        <v>88.32</v>
      </c>
      <c r="F967">
        <v>968</v>
      </c>
      <c r="G967">
        <v>88.38</v>
      </c>
      <c r="H967">
        <v>-6.7911717380877068E-4</v>
      </c>
      <c r="I967" t="s">
        <v>15</v>
      </c>
    </row>
    <row r="968" spans="1:9" x14ac:dyDescent="0.25">
      <c r="A968" s="1">
        <v>45788.375</v>
      </c>
      <c r="B968">
        <v>14.2</v>
      </c>
      <c r="C968">
        <v>36</v>
      </c>
      <c r="D968">
        <v>6</v>
      </c>
      <c r="E968">
        <v>88.27</v>
      </c>
      <c r="F968">
        <v>969</v>
      </c>
      <c r="G968">
        <v>88.32</v>
      </c>
      <c r="H968">
        <v>-5.6628349664365263E-4</v>
      </c>
      <c r="I968" t="s">
        <v>15</v>
      </c>
    </row>
    <row r="969" spans="1:9" x14ac:dyDescent="0.25">
      <c r="A969" s="1">
        <v>45788.416666666664</v>
      </c>
      <c r="B969">
        <v>15.2</v>
      </c>
      <c r="C969">
        <v>32</v>
      </c>
      <c r="D969">
        <v>9</v>
      </c>
      <c r="E969">
        <v>88.23</v>
      </c>
      <c r="F969">
        <v>970</v>
      </c>
      <c r="G969">
        <v>88.27</v>
      </c>
      <c r="H969">
        <v>-4.5325779812803202E-4</v>
      </c>
      <c r="I969" t="s">
        <v>15</v>
      </c>
    </row>
    <row r="970" spans="1:9" x14ac:dyDescent="0.25">
      <c r="A970" s="1">
        <v>45788.458333333336</v>
      </c>
      <c r="B970">
        <v>17.600000000000001</v>
      </c>
      <c r="C970">
        <v>29</v>
      </c>
      <c r="D970">
        <v>11</v>
      </c>
      <c r="E970">
        <v>88.18</v>
      </c>
      <c r="F970">
        <v>971</v>
      </c>
      <c r="G970">
        <v>88.23</v>
      </c>
      <c r="H970">
        <v>-5.6686130422178014E-4</v>
      </c>
      <c r="I970" t="s">
        <v>15</v>
      </c>
    </row>
    <row r="971" spans="1:9" x14ac:dyDescent="0.25">
      <c r="A971" s="1">
        <v>45788.5</v>
      </c>
      <c r="B971">
        <v>16.3</v>
      </c>
      <c r="C971">
        <v>30</v>
      </c>
      <c r="D971">
        <v>11</v>
      </c>
      <c r="E971">
        <v>88.14</v>
      </c>
      <c r="F971">
        <v>972</v>
      </c>
      <c r="G971">
        <v>88.18</v>
      </c>
      <c r="H971">
        <v>-4.5372051595073641E-4</v>
      </c>
      <c r="I971" t="s">
        <v>15</v>
      </c>
    </row>
    <row r="972" spans="1:9" x14ac:dyDescent="0.25">
      <c r="A972" s="1">
        <v>45788.541666666664</v>
      </c>
      <c r="B972">
        <v>16.7</v>
      </c>
      <c r="C972">
        <v>28</v>
      </c>
      <c r="D972">
        <v>22</v>
      </c>
      <c r="E972">
        <v>88.14</v>
      </c>
      <c r="F972">
        <v>973</v>
      </c>
      <c r="G972">
        <v>88.14</v>
      </c>
      <c r="H972">
        <v>0</v>
      </c>
      <c r="I972" t="s">
        <v>15</v>
      </c>
    </row>
    <row r="973" spans="1:9" x14ac:dyDescent="0.25">
      <c r="A973" s="1">
        <v>45788.583333333336</v>
      </c>
      <c r="B973">
        <v>16.899999999999999</v>
      </c>
      <c r="C973">
        <v>29</v>
      </c>
      <c r="D973">
        <v>26</v>
      </c>
      <c r="E973">
        <v>88.11</v>
      </c>
      <c r="F973">
        <v>974</v>
      </c>
      <c r="G973">
        <v>88.14</v>
      </c>
      <c r="H973">
        <v>-3.4042553520250666E-4</v>
      </c>
      <c r="I973" t="s">
        <v>15</v>
      </c>
    </row>
    <row r="974" spans="1:9" x14ac:dyDescent="0.25">
      <c r="A974" s="1">
        <v>45788.625</v>
      </c>
      <c r="B974">
        <v>17.399999999999999</v>
      </c>
      <c r="C974">
        <v>28</v>
      </c>
      <c r="D974">
        <v>12</v>
      </c>
      <c r="E974">
        <v>88.07</v>
      </c>
      <c r="F974">
        <v>975</v>
      </c>
      <c r="G974">
        <v>88.11</v>
      </c>
      <c r="H974">
        <v>-4.5408106127032855E-4</v>
      </c>
      <c r="I974" t="s">
        <v>15</v>
      </c>
    </row>
    <row r="975" spans="1:9" x14ac:dyDescent="0.25">
      <c r="A975" s="1">
        <v>45788.666666666664</v>
      </c>
      <c r="B975">
        <v>17.8</v>
      </c>
      <c r="C975">
        <v>28</v>
      </c>
      <c r="D975">
        <v>7</v>
      </c>
      <c r="E975">
        <v>88.01</v>
      </c>
      <c r="F975">
        <v>976</v>
      </c>
      <c r="G975">
        <v>88.07</v>
      </c>
      <c r="H975">
        <v>-6.8150843164767869E-4</v>
      </c>
      <c r="I975" t="s">
        <v>15</v>
      </c>
    </row>
    <row r="976" spans="1:9" x14ac:dyDescent="0.25">
      <c r="A976" s="1">
        <v>45788.708333333336</v>
      </c>
      <c r="B976">
        <v>16.5</v>
      </c>
      <c r="C976">
        <v>32</v>
      </c>
      <c r="D976">
        <v>6</v>
      </c>
      <c r="E976">
        <v>87.99</v>
      </c>
      <c r="F976">
        <v>977</v>
      </c>
      <c r="G976">
        <v>88.01</v>
      </c>
      <c r="H976">
        <v>-2.2727272825114579E-4</v>
      </c>
      <c r="I976" t="s">
        <v>15</v>
      </c>
    </row>
    <row r="977" spans="1:9" x14ac:dyDescent="0.25">
      <c r="A977" s="1">
        <v>45788.75</v>
      </c>
      <c r="B977">
        <v>17.399999999999999</v>
      </c>
      <c r="C977">
        <v>29</v>
      </c>
      <c r="D977">
        <v>7</v>
      </c>
      <c r="E977">
        <v>87.92</v>
      </c>
      <c r="F977">
        <v>978</v>
      </c>
      <c r="G977">
        <v>87.99</v>
      </c>
      <c r="H977">
        <v>-7.958615621033422E-4</v>
      </c>
      <c r="I977" t="s">
        <v>15</v>
      </c>
    </row>
    <row r="978" spans="1:9" x14ac:dyDescent="0.25">
      <c r="A978" s="1">
        <v>45788.791666666664</v>
      </c>
      <c r="B978">
        <v>16.600000000000001</v>
      </c>
      <c r="C978">
        <v>31</v>
      </c>
      <c r="D978">
        <v>5</v>
      </c>
      <c r="E978">
        <v>87.91</v>
      </c>
      <c r="F978">
        <v>979</v>
      </c>
      <c r="G978">
        <v>87.92</v>
      </c>
      <c r="H978">
        <v>-1.1374623227873484E-4</v>
      </c>
      <c r="I978" t="s">
        <v>15</v>
      </c>
    </row>
    <row r="979" spans="1:9" x14ac:dyDescent="0.25">
      <c r="A979" s="1">
        <v>45788.833333333336</v>
      </c>
      <c r="B979">
        <v>16</v>
      </c>
      <c r="C979">
        <v>31</v>
      </c>
      <c r="D979">
        <v>10</v>
      </c>
      <c r="E979">
        <v>87.92</v>
      </c>
      <c r="F979">
        <v>980</v>
      </c>
      <c r="G979">
        <v>87.91</v>
      </c>
      <c r="H979">
        <v>1.1374623227864821E-4</v>
      </c>
      <c r="I979" t="s">
        <v>15</v>
      </c>
    </row>
    <row r="980" spans="1:9" x14ac:dyDescent="0.25">
      <c r="A980" s="1">
        <v>45788.875</v>
      </c>
      <c r="B980">
        <v>13.4</v>
      </c>
      <c r="C980">
        <v>39</v>
      </c>
      <c r="D980">
        <v>10</v>
      </c>
      <c r="E980">
        <v>87.9</v>
      </c>
      <c r="F980">
        <v>981</v>
      </c>
      <c r="G980">
        <v>87.92</v>
      </c>
      <c r="H980">
        <v>-2.2750540423456972E-4</v>
      </c>
      <c r="I980" t="s">
        <v>15</v>
      </c>
    </row>
    <row r="981" spans="1:9" x14ac:dyDescent="0.25">
      <c r="A981" s="1">
        <v>45788.916666666664</v>
      </c>
      <c r="B981">
        <v>12.8</v>
      </c>
      <c r="C981">
        <v>42</v>
      </c>
      <c r="D981">
        <v>16</v>
      </c>
      <c r="E981">
        <v>87.84</v>
      </c>
      <c r="F981">
        <v>982</v>
      </c>
      <c r="G981">
        <v>87.9</v>
      </c>
      <c r="H981">
        <v>-6.8282692991088894E-4</v>
      </c>
      <c r="I981" t="s">
        <v>15</v>
      </c>
    </row>
    <row r="982" spans="1:9" x14ac:dyDescent="0.25">
      <c r="A982" s="1">
        <v>45788.958333333336</v>
      </c>
      <c r="B982">
        <v>11.6</v>
      </c>
      <c r="C982">
        <v>54</v>
      </c>
      <c r="D982">
        <v>25</v>
      </c>
      <c r="E982">
        <v>87.92</v>
      </c>
      <c r="F982">
        <v>983</v>
      </c>
      <c r="G982">
        <v>87.84</v>
      </c>
      <c r="H982">
        <v>9.1033233414538565E-4</v>
      </c>
      <c r="I982" t="s">
        <v>15</v>
      </c>
    </row>
    <row r="983" spans="1:9" x14ac:dyDescent="0.25">
      <c r="A983" s="1">
        <v>45789</v>
      </c>
      <c r="B983">
        <v>10.199999999999999</v>
      </c>
      <c r="C983">
        <v>62</v>
      </c>
      <c r="D983">
        <v>19</v>
      </c>
      <c r="E983">
        <v>87.88</v>
      </c>
      <c r="F983">
        <v>984</v>
      </c>
      <c r="G983">
        <v>87.92</v>
      </c>
      <c r="H983">
        <v>-4.5506257895649543E-4</v>
      </c>
      <c r="I983" t="s">
        <v>15</v>
      </c>
    </row>
    <row r="984" spans="1:9" x14ac:dyDescent="0.25">
      <c r="A984" s="1">
        <v>45789.041666666664</v>
      </c>
      <c r="B984">
        <v>9.8000000000000007</v>
      </c>
      <c r="C984">
        <v>64</v>
      </c>
      <c r="D984">
        <v>12</v>
      </c>
      <c r="E984">
        <v>87.83</v>
      </c>
      <c r="F984">
        <v>985</v>
      </c>
      <c r="G984">
        <v>87.88</v>
      </c>
      <c r="H984">
        <v>-5.6911958738338616E-4</v>
      </c>
      <c r="I984" t="s">
        <v>15</v>
      </c>
    </row>
    <row r="985" spans="1:9" x14ac:dyDescent="0.25">
      <c r="A985" s="1">
        <v>45789.083333333336</v>
      </c>
      <c r="B985">
        <v>9.3000000000000007</v>
      </c>
      <c r="C985">
        <v>67</v>
      </c>
      <c r="D985">
        <v>13</v>
      </c>
      <c r="E985">
        <v>87.85</v>
      </c>
      <c r="F985">
        <v>986</v>
      </c>
      <c r="G985">
        <v>87.83</v>
      </c>
      <c r="H985">
        <v>2.2768670408023132E-4</v>
      </c>
      <c r="I985" t="s">
        <v>15</v>
      </c>
    </row>
    <row r="986" spans="1:9" x14ac:dyDescent="0.25">
      <c r="A986" s="1">
        <v>45789.125</v>
      </c>
      <c r="B986">
        <v>8.8000000000000007</v>
      </c>
      <c r="C986">
        <v>72</v>
      </c>
      <c r="D986">
        <v>4</v>
      </c>
      <c r="E986">
        <v>87.88</v>
      </c>
      <c r="F986">
        <v>987</v>
      </c>
      <c r="G986">
        <v>87.85</v>
      </c>
      <c r="H986">
        <v>3.4143288330322274E-4</v>
      </c>
      <c r="I986" t="s">
        <v>15</v>
      </c>
    </row>
    <row r="987" spans="1:9" x14ac:dyDescent="0.25">
      <c r="A987" s="1">
        <v>45789.166666666664</v>
      </c>
      <c r="B987">
        <v>7.9</v>
      </c>
      <c r="C987">
        <v>85</v>
      </c>
      <c r="D987">
        <v>6</v>
      </c>
      <c r="E987">
        <v>87.87</v>
      </c>
      <c r="F987">
        <v>988</v>
      </c>
      <c r="G987">
        <v>87.88</v>
      </c>
      <c r="H987">
        <v>-1.137980086575599E-4</v>
      </c>
      <c r="I987" t="s">
        <v>15</v>
      </c>
    </row>
    <row r="988" spans="1:9" x14ac:dyDescent="0.25">
      <c r="A988" s="1">
        <v>45789.208333333336</v>
      </c>
      <c r="B988">
        <v>7.5</v>
      </c>
      <c r="C988">
        <v>93</v>
      </c>
      <c r="D988">
        <v>17</v>
      </c>
      <c r="E988">
        <v>87.71</v>
      </c>
      <c r="F988">
        <v>989</v>
      </c>
      <c r="G988">
        <v>87.87</v>
      </c>
      <c r="H988">
        <v>-1.8225315444617117E-3</v>
      </c>
      <c r="I988" t="s">
        <v>15</v>
      </c>
    </row>
    <row r="989" spans="1:9" x14ac:dyDescent="0.25">
      <c r="A989" s="1">
        <v>45789.25</v>
      </c>
      <c r="B989">
        <v>7.5</v>
      </c>
      <c r="C989">
        <v>91</v>
      </c>
      <c r="D989">
        <v>3</v>
      </c>
      <c r="E989">
        <v>87.71</v>
      </c>
      <c r="F989">
        <v>990</v>
      </c>
      <c r="G989">
        <v>87.71</v>
      </c>
      <c r="H989">
        <v>0</v>
      </c>
      <c r="I989" t="s">
        <v>15</v>
      </c>
    </row>
    <row r="990" spans="1:9" x14ac:dyDescent="0.25">
      <c r="A990" s="1">
        <v>45789.291666666664</v>
      </c>
      <c r="B990">
        <v>7.7</v>
      </c>
      <c r="C990">
        <v>91</v>
      </c>
      <c r="D990">
        <v>3</v>
      </c>
      <c r="E990">
        <v>87.71</v>
      </c>
      <c r="F990">
        <v>991</v>
      </c>
      <c r="G990">
        <v>87.71</v>
      </c>
      <c r="H990">
        <v>0</v>
      </c>
      <c r="I990" t="s">
        <v>15</v>
      </c>
    </row>
    <row r="991" spans="1:9" x14ac:dyDescent="0.25">
      <c r="A991" s="1">
        <v>45789.333333333336</v>
      </c>
      <c r="B991">
        <v>7.8</v>
      </c>
      <c r="C991">
        <v>90</v>
      </c>
      <c r="D991">
        <v>0</v>
      </c>
      <c r="E991">
        <v>87.67</v>
      </c>
      <c r="F991">
        <v>992</v>
      </c>
      <c r="G991">
        <v>87.71</v>
      </c>
      <c r="H991">
        <v>-4.5615236279597944E-4</v>
      </c>
      <c r="I991" t="s">
        <v>15</v>
      </c>
    </row>
    <row r="992" spans="1:9" x14ac:dyDescent="0.25">
      <c r="A992" s="1">
        <v>45789.375</v>
      </c>
      <c r="B992">
        <v>8.1</v>
      </c>
      <c r="C992">
        <v>91</v>
      </c>
      <c r="D992">
        <v>8</v>
      </c>
      <c r="E992">
        <v>87.6</v>
      </c>
      <c r="F992">
        <v>993</v>
      </c>
      <c r="G992">
        <v>87.67</v>
      </c>
      <c r="H992">
        <v>-7.9876765814857257E-4</v>
      </c>
      <c r="I992" t="s">
        <v>15</v>
      </c>
    </row>
    <row r="993" spans="1:9" x14ac:dyDescent="0.25">
      <c r="A993" s="1">
        <v>45789.416666666664</v>
      </c>
      <c r="B993">
        <v>9.1</v>
      </c>
      <c r="C993">
        <v>83</v>
      </c>
      <c r="D993">
        <v>5</v>
      </c>
      <c r="E993">
        <v>87.55</v>
      </c>
      <c r="F993">
        <v>994</v>
      </c>
      <c r="G993">
        <v>87.6</v>
      </c>
      <c r="H993">
        <v>-5.7093921048491847E-4</v>
      </c>
      <c r="I993" t="s">
        <v>15</v>
      </c>
    </row>
    <row r="994" spans="1:9" x14ac:dyDescent="0.25">
      <c r="A994" s="1">
        <v>45789.458333333336</v>
      </c>
      <c r="B994">
        <v>10.5</v>
      </c>
      <c r="C994">
        <v>78</v>
      </c>
      <c r="D994">
        <v>7</v>
      </c>
      <c r="E994">
        <v>87.5</v>
      </c>
      <c r="F994">
        <v>995</v>
      </c>
      <c r="G994">
        <v>87.55</v>
      </c>
      <c r="H994">
        <v>-5.7126536829204058E-4</v>
      </c>
      <c r="I994" t="s">
        <v>15</v>
      </c>
    </row>
    <row r="995" spans="1:9" x14ac:dyDescent="0.25">
      <c r="A995" s="1">
        <v>45789.5</v>
      </c>
      <c r="B995">
        <v>10.1</v>
      </c>
      <c r="C995">
        <v>83</v>
      </c>
      <c r="D995">
        <v>9</v>
      </c>
      <c r="E995">
        <v>87.43</v>
      </c>
      <c r="F995">
        <v>996</v>
      </c>
      <c r="G995">
        <v>87.5</v>
      </c>
      <c r="H995">
        <v>-8.0032017076904407E-4</v>
      </c>
      <c r="I995" t="s">
        <v>15</v>
      </c>
    </row>
    <row r="996" spans="1:9" x14ac:dyDescent="0.25">
      <c r="A996" s="1">
        <v>45789.541666666664</v>
      </c>
      <c r="B996">
        <v>7.5</v>
      </c>
      <c r="C996">
        <v>87</v>
      </c>
      <c r="D996">
        <v>17</v>
      </c>
      <c r="E996">
        <v>87.48</v>
      </c>
      <c r="F996">
        <v>997</v>
      </c>
      <c r="G996">
        <v>87.43</v>
      </c>
      <c r="H996">
        <v>5.7172261576746608E-4</v>
      </c>
      <c r="I996" t="s">
        <v>15</v>
      </c>
    </row>
    <row r="997" spans="1:9" x14ac:dyDescent="0.25">
      <c r="A997" s="1">
        <v>45789.583333333336</v>
      </c>
      <c r="B997">
        <v>8.9</v>
      </c>
      <c r="C997">
        <v>79</v>
      </c>
      <c r="D997">
        <v>16</v>
      </c>
      <c r="E997">
        <v>87.49</v>
      </c>
      <c r="F997">
        <v>998</v>
      </c>
      <c r="G997">
        <v>87.48</v>
      </c>
      <c r="H997">
        <v>1.1430530960589341E-4</v>
      </c>
      <c r="I997" t="s">
        <v>15</v>
      </c>
    </row>
    <row r="998" spans="1:9" x14ac:dyDescent="0.25">
      <c r="A998" s="1">
        <v>45789.625</v>
      </c>
      <c r="B998">
        <v>8.4</v>
      </c>
      <c r="C998">
        <v>83</v>
      </c>
      <c r="D998">
        <v>21</v>
      </c>
      <c r="E998">
        <v>87.52</v>
      </c>
      <c r="F998">
        <v>999</v>
      </c>
      <c r="G998">
        <v>87.49</v>
      </c>
      <c r="H998">
        <v>3.4283755549790145E-4</v>
      </c>
      <c r="I998" t="s">
        <v>15</v>
      </c>
    </row>
    <row r="999" spans="1:9" x14ac:dyDescent="0.25">
      <c r="A999" s="1">
        <v>45789.666666666664</v>
      </c>
      <c r="B999">
        <v>7.6</v>
      </c>
      <c r="C999">
        <v>77</v>
      </c>
      <c r="D999">
        <v>28</v>
      </c>
      <c r="E999">
        <v>87.63</v>
      </c>
      <c r="F999">
        <v>1000</v>
      </c>
      <c r="G999">
        <v>87.52</v>
      </c>
      <c r="H999">
        <v>1.2560663940881377E-3</v>
      </c>
      <c r="I999" t="s">
        <v>15</v>
      </c>
    </row>
    <row r="1000" spans="1:9" x14ac:dyDescent="0.25">
      <c r="A1000" s="1">
        <v>45789.708333333336</v>
      </c>
      <c r="B1000">
        <v>7.3</v>
      </c>
      <c r="C1000">
        <v>77</v>
      </c>
      <c r="D1000">
        <v>24</v>
      </c>
      <c r="E1000">
        <v>87.75</v>
      </c>
      <c r="F1000">
        <v>1001</v>
      </c>
      <c r="G1000">
        <v>87.63</v>
      </c>
      <c r="H1000">
        <v>1.3684572782160656E-3</v>
      </c>
      <c r="I1000" t="s">
        <v>15</v>
      </c>
    </row>
    <row r="1001" spans="1:9" x14ac:dyDescent="0.25">
      <c r="A1001" s="1">
        <v>45789.75</v>
      </c>
      <c r="B1001">
        <v>5.9</v>
      </c>
      <c r="C1001">
        <v>81</v>
      </c>
      <c r="D1001">
        <v>31</v>
      </c>
      <c r="E1001">
        <v>87.82</v>
      </c>
      <c r="F1001">
        <v>1002</v>
      </c>
      <c r="G1001">
        <v>87.75</v>
      </c>
      <c r="H1001">
        <v>7.9740278759617752E-4</v>
      </c>
      <c r="I1001" t="s">
        <v>15</v>
      </c>
    </row>
    <row r="1002" spans="1:9" x14ac:dyDescent="0.25">
      <c r="A1002" s="1">
        <v>45789.791666666664</v>
      </c>
      <c r="B1002">
        <v>4.7</v>
      </c>
      <c r="C1002">
        <v>87</v>
      </c>
      <c r="D1002">
        <v>34</v>
      </c>
      <c r="E1002">
        <v>87.87</v>
      </c>
      <c r="F1002">
        <v>1003</v>
      </c>
      <c r="G1002">
        <v>87.82</v>
      </c>
      <c r="H1002">
        <v>5.69184374180535E-4</v>
      </c>
      <c r="I1002" t="s">
        <v>15</v>
      </c>
    </row>
    <row r="1003" spans="1:9" x14ac:dyDescent="0.25">
      <c r="A1003" s="1">
        <v>45789.833333333336</v>
      </c>
      <c r="B1003">
        <v>4.4000000000000004</v>
      </c>
      <c r="C1003">
        <v>88</v>
      </c>
      <c r="D1003">
        <v>28</v>
      </c>
      <c r="E1003">
        <v>87.98</v>
      </c>
      <c r="F1003">
        <v>1004</v>
      </c>
      <c r="G1003">
        <v>87.87</v>
      </c>
      <c r="H1003">
        <v>1.25106641282184E-3</v>
      </c>
      <c r="I1003" t="s">
        <v>15</v>
      </c>
    </row>
    <row r="1004" spans="1:9" x14ac:dyDescent="0.25">
      <c r="A1004" s="1">
        <v>45789.875</v>
      </c>
      <c r="B1004">
        <v>4.5999999999999996</v>
      </c>
      <c r="C1004">
        <v>90</v>
      </c>
      <c r="D1004">
        <v>21</v>
      </c>
      <c r="E1004">
        <v>88.08</v>
      </c>
      <c r="F1004">
        <v>1005</v>
      </c>
      <c r="G1004">
        <v>87.98</v>
      </c>
      <c r="H1004">
        <v>1.1359764938506877E-3</v>
      </c>
      <c r="I1004" t="s">
        <v>15</v>
      </c>
    </row>
    <row r="1005" spans="1:9" x14ac:dyDescent="0.25">
      <c r="A1005" s="1">
        <v>45789.916666666664</v>
      </c>
      <c r="B1005">
        <v>4.7</v>
      </c>
      <c r="C1005">
        <v>87</v>
      </c>
      <c r="D1005">
        <v>21</v>
      </c>
      <c r="E1005">
        <v>88.09</v>
      </c>
      <c r="F1005">
        <v>1006</v>
      </c>
      <c r="G1005">
        <v>88.08</v>
      </c>
      <c r="H1005">
        <v>1.1352670727988834E-4</v>
      </c>
      <c r="I1005" t="s">
        <v>15</v>
      </c>
    </row>
    <row r="1006" spans="1:9" x14ac:dyDescent="0.25">
      <c r="A1006" s="1">
        <v>45789.958333333336</v>
      </c>
      <c r="B1006">
        <v>5.0999999999999996</v>
      </c>
      <c r="C1006">
        <v>83</v>
      </c>
      <c r="D1006">
        <v>17</v>
      </c>
      <c r="E1006">
        <v>88.11</v>
      </c>
      <c r="F1006">
        <v>1007</v>
      </c>
      <c r="G1006">
        <v>88.09</v>
      </c>
      <c r="H1006">
        <v>2.2701475693400828E-4</v>
      </c>
      <c r="I1006" t="s">
        <v>15</v>
      </c>
    </row>
    <row r="1007" spans="1:9" x14ac:dyDescent="0.25">
      <c r="A1007" s="1">
        <v>45790</v>
      </c>
      <c r="B1007">
        <v>5.5</v>
      </c>
      <c r="C1007">
        <v>83</v>
      </c>
      <c r="D1007">
        <v>18</v>
      </c>
      <c r="E1007">
        <v>88.16</v>
      </c>
      <c r="F1007">
        <v>1008</v>
      </c>
      <c r="G1007">
        <v>88.11</v>
      </c>
      <c r="H1007">
        <v>5.6731152596594086E-4</v>
      </c>
      <c r="I1007" t="s">
        <v>15</v>
      </c>
    </row>
    <row r="1008" spans="1:9" x14ac:dyDescent="0.25">
      <c r="A1008" s="1">
        <v>45790.041666666664</v>
      </c>
      <c r="B1008">
        <v>5.7</v>
      </c>
      <c r="C1008">
        <v>83</v>
      </c>
      <c r="D1008">
        <v>6</v>
      </c>
      <c r="E1008">
        <v>88.17</v>
      </c>
      <c r="F1008">
        <v>1009</v>
      </c>
      <c r="G1008">
        <v>88.16</v>
      </c>
      <c r="H1008">
        <v>1.1342369433136861E-4</v>
      </c>
      <c r="I1008" t="s">
        <v>15</v>
      </c>
    </row>
    <row r="1009" spans="1:9" x14ac:dyDescent="0.25">
      <c r="A1009" s="1">
        <v>45790.083333333336</v>
      </c>
      <c r="B1009">
        <v>6.9</v>
      </c>
      <c r="C1009">
        <v>75</v>
      </c>
      <c r="D1009">
        <v>16</v>
      </c>
      <c r="E1009">
        <v>88.17</v>
      </c>
      <c r="F1009">
        <v>1010</v>
      </c>
      <c r="G1009">
        <v>88.17</v>
      </c>
      <c r="H1009">
        <v>0</v>
      </c>
      <c r="I1009" t="s">
        <v>15</v>
      </c>
    </row>
    <row r="1010" spans="1:9" x14ac:dyDescent="0.25">
      <c r="A1010" s="1">
        <v>45790.125</v>
      </c>
      <c r="B1010">
        <v>7.2</v>
      </c>
      <c r="C1010">
        <v>72</v>
      </c>
      <c r="D1010">
        <v>13</v>
      </c>
      <c r="E1010">
        <v>88.2</v>
      </c>
      <c r="F1010">
        <v>1011</v>
      </c>
      <c r="G1010">
        <v>88.17</v>
      </c>
      <c r="H1010">
        <v>3.4019391380986304E-4</v>
      </c>
      <c r="I1010" t="s">
        <v>15</v>
      </c>
    </row>
    <row r="1011" spans="1:9" x14ac:dyDescent="0.25">
      <c r="A1011" s="1">
        <v>45790.166666666664</v>
      </c>
      <c r="B1011">
        <v>7.8</v>
      </c>
      <c r="C1011">
        <v>65</v>
      </c>
      <c r="D1011">
        <v>16</v>
      </c>
      <c r="E1011">
        <v>88.27</v>
      </c>
      <c r="F1011">
        <v>1012</v>
      </c>
      <c r="G1011">
        <v>88.2</v>
      </c>
      <c r="H1011">
        <v>7.9333601939587408E-4</v>
      </c>
      <c r="I1011" t="s">
        <v>15</v>
      </c>
    </row>
    <row r="1012" spans="1:9" x14ac:dyDescent="0.25">
      <c r="A1012" s="1">
        <v>45790.208333333336</v>
      </c>
      <c r="B1012">
        <v>7.8</v>
      </c>
      <c r="C1012">
        <v>65</v>
      </c>
      <c r="D1012">
        <v>19</v>
      </c>
      <c r="E1012">
        <v>88.31</v>
      </c>
      <c r="F1012">
        <v>1013</v>
      </c>
      <c r="G1012">
        <v>88.27</v>
      </c>
      <c r="H1012">
        <v>4.5305244856935393E-4</v>
      </c>
      <c r="I1012" t="s">
        <v>15</v>
      </c>
    </row>
    <row r="1013" spans="1:9" x14ac:dyDescent="0.25">
      <c r="A1013" s="1">
        <v>45790.25</v>
      </c>
      <c r="B1013">
        <v>7.7</v>
      </c>
      <c r="C1013">
        <v>67</v>
      </c>
      <c r="D1013">
        <v>17</v>
      </c>
      <c r="E1013">
        <v>88.35</v>
      </c>
      <c r="F1013">
        <v>1014</v>
      </c>
      <c r="G1013">
        <v>88.31</v>
      </c>
      <c r="H1013">
        <v>4.5284728499455132E-4</v>
      </c>
      <c r="I1013" t="s">
        <v>15</v>
      </c>
    </row>
    <row r="1014" spans="1:9" x14ac:dyDescent="0.25">
      <c r="A1014" s="1">
        <v>45790.291666666664</v>
      </c>
      <c r="B1014">
        <v>8.6</v>
      </c>
      <c r="C1014">
        <v>65</v>
      </c>
      <c r="D1014">
        <v>18</v>
      </c>
      <c r="E1014">
        <v>88.41</v>
      </c>
      <c r="F1014">
        <v>1015</v>
      </c>
      <c r="G1014">
        <v>88.35</v>
      </c>
      <c r="H1014">
        <v>6.7888665200773737E-4</v>
      </c>
      <c r="I1014" t="s">
        <v>15</v>
      </c>
    </row>
    <row r="1015" spans="1:9" x14ac:dyDescent="0.25">
      <c r="A1015" s="1">
        <v>45790.333333333336</v>
      </c>
      <c r="B1015">
        <v>10.5</v>
      </c>
      <c r="C1015">
        <v>59</v>
      </c>
      <c r="D1015">
        <v>20</v>
      </c>
      <c r="E1015">
        <v>88.45</v>
      </c>
      <c r="F1015">
        <v>1016</v>
      </c>
      <c r="G1015">
        <v>88.41</v>
      </c>
      <c r="H1015">
        <v>4.5233518808125912E-4</v>
      </c>
      <c r="I1015" t="s">
        <v>15</v>
      </c>
    </row>
    <row r="1016" spans="1:9" x14ac:dyDescent="0.25">
      <c r="A1016" s="1">
        <v>45790.375</v>
      </c>
      <c r="B1016">
        <v>11.8</v>
      </c>
      <c r="C1016">
        <v>57</v>
      </c>
      <c r="D1016">
        <v>14</v>
      </c>
      <c r="E1016">
        <v>88.48</v>
      </c>
      <c r="F1016">
        <v>1017</v>
      </c>
      <c r="G1016">
        <v>88.45</v>
      </c>
      <c r="H1016">
        <v>3.3911716823048168E-4</v>
      </c>
      <c r="I1016" t="s">
        <v>15</v>
      </c>
    </row>
    <row r="1017" spans="1:9" x14ac:dyDescent="0.25">
      <c r="A1017" s="1">
        <v>45790.416666666664</v>
      </c>
      <c r="B1017">
        <v>13.7</v>
      </c>
      <c r="C1017">
        <v>53</v>
      </c>
      <c r="D1017">
        <v>13</v>
      </c>
      <c r="E1017">
        <v>88.47</v>
      </c>
      <c r="F1017">
        <v>1018</v>
      </c>
      <c r="G1017">
        <v>88.48</v>
      </c>
      <c r="H1017">
        <v>-1.1302627873011856E-4</v>
      </c>
      <c r="I1017" t="s">
        <v>15</v>
      </c>
    </row>
    <row r="1018" spans="1:9" x14ac:dyDescent="0.25">
      <c r="A1018" s="1">
        <v>45790.458333333336</v>
      </c>
      <c r="B1018">
        <v>15.3</v>
      </c>
      <c r="C1018">
        <v>44</v>
      </c>
      <c r="D1018">
        <v>14</v>
      </c>
      <c r="E1018">
        <v>88.46</v>
      </c>
      <c r="F1018">
        <v>1019</v>
      </c>
      <c r="G1018">
        <v>88.47</v>
      </c>
      <c r="H1018">
        <v>-1.1303905511395839E-4</v>
      </c>
      <c r="I1018" t="s">
        <v>15</v>
      </c>
    </row>
    <row r="1019" spans="1:9" x14ac:dyDescent="0.25">
      <c r="A1019" s="1">
        <v>45790.5</v>
      </c>
      <c r="B1019">
        <v>15.4</v>
      </c>
      <c r="C1019">
        <v>40</v>
      </c>
      <c r="D1019">
        <v>10</v>
      </c>
      <c r="E1019">
        <v>88.43</v>
      </c>
      <c r="F1019">
        <v>1020</v>
      </c>
      <c r="G1019">
        <v>88.46</v>
      </c>
      <c r="H1019">
        <v>-3.3919385253685871E-4</v>
      </c>
      <c r="I1019" t="s">
        <v>15</v>
      </c>
    </row>
    <row r="1020" spans="1:9" x14ac:dyDescent="0.25">
      <c r="A1020" s="1">
        <v>45790.541666666664</v>
      </c>
      <c r="B1020">
        <v>14.5</v>
      </c>
      <c r="C1020">
        <v>38</v>
      </c>
      <c r="D1020">
        <v>7</v>
      </c>
      <c r="E1020">
        <v>88.43</v>
      </c>
      <c r="F1020">
        <v>1021</v>
      </c>
      <c r="G1020">
        <v>88.43</v>
      </c>
      <c r="H1020">
        <v>0</v>
      </c>
      <c r="I1020" t="s">
        <v>15</v>
      </c>
    </row>
    <row r="1021" spans="1:9" x14ac:dyDescent="0.25">
      <c r="A1021" s="1">
        <v>45790.583333333336</v>
      </c>
      <c r="B1021">
        <v>10.8</v>
      </c>
      <c r="C1021">
        <v>63</v>
      </c>
      <c r="D1021">
        <v>15</v>
      </c>
      <c r="E1021">
        <v>88.51</v>
      </c>
      <c r="F1021">
        <v>1022</v>
      </c>
      <c r="G1021">
        <v>88.43</v>
      </c>
      <c r="H1021">
        <v>9.042613931419044E-4</v>
      </c>
      <c r="I1021" t="s">
        <v>15</v>
      </c>
    </row>
    <row r="1022" spans="1:9" x14ac:dyDescent="0.25">
      <c r="A1022" s="1">
        <v>45790.625</v>
      </c>
      <c r="B1022">
        <v>9.1</v>
      </c>
      <c r="C1022">
        <v>79</v>
      </c>
      <c r="D1022">
        <v>12</v>
      </c>
      <c r="E1022">
        <v>88.54</v>
      </c>
      <c r="F1022">
        <v>1023</v>
      </c>
      <c r="G1022">
        <v>88.51</v>
      </c>
      <c r="H1022">
        <v>3.3888732320943579E-4</v>
      </c>
      <c r="I1022" t="s">
        <v>15</v>
      </c>
    </row>
    <row r="1023" spans="1:9" x14ac:dyDescent="0.25">
      <c r="A1023" s="1">
        <v>45790.666666666664</v>
      </c>
      <c r="B1023">
        <v>10.199999999999999</v>
      </c>
      <c r="C1023">
        <v>72</v>
      </c>
      <c r="D1023">
        <v>19</v>
      </c>
      <c r="E1023">
        <v>88.46</v>
      </c>
      <c r="F1023">
        <v>1024</v>
      </c>
      <c r="G1023">
        <v>88.54</v>
      </c>
      <c r="H1023">
        <v>-9.0395486381443079E-4</v>
      </c>
      <c r="I1023" t="s">
        <v>15</v>
      </c>
    </row>
    <row r="1024" spans="1:9" x14ac:dyDescent="0.25">
      <c r="A1024" s="1">
        <v>45790.708333333336</v>
      </c>
      <c r="B1024">
        <v>12.8</v>
      </c>
      <c r="C1024">
        <v>61</v>
      </c>
      <c r="D1024">
        <v>13</v>
      </c>
      <c r="E1024">
        <v>88.42</v>
      </c>
      <c r="F1024">
        <v>1025</v>
      </c>
      <c r="G1024">
        <v>88.46</v>
      </c>
      <c r="H1024">
        <v>-4.5228404208345977E-4</v>
      </c>
      <c r="I1024" t="s">
        <v>15</v>
      </c>
    </row>
    <row r="1025" spans="1:9" x14ac:dyDescent="0.25">
      <c r="A1025" s="1">
        <v>45790.75</v>
      </c>
      <c r="B1025">
        <v>11.7</v>
      </c>
      <c r="C1025">
        <v>62</v>
      </c>
      <c r="D1025">
        <v>19</v>
      </c>
      <c r="E1025">
        <v>88.42</v>
      </c>
      <c r="F1025">
        <v>1026</v>
      </c>
      <c r="G1025">
        <v>88.42</v>
      </c>
      <c r="H1025">
        <v>0</v>
      </c>
      <c r="I1025" t="s">
        <v>15</v>
      </c>
    </row>
    <row r="1026" spans="1:9" x14ac:dyDescent="0.25">
      <c r="A1026" s="1">
        <v>45790.791666666664</v>
      </c>
      <c r="B1026">
        <v>12.4</v>
      </c>
      <c r="C1026">
        <v>56</v>
      </c>
      <c r="D1026">
        <v>16</v>
      </c>
      <c r="E1026">
        <v>88.41</v>
      </c>
      <c r="F1026">
        <v>1027</v>
      </c>
      <c r="G1026">
        <v>88.42</v>
      </c>
      <c r="H1026">
        <v>-1.1310298038417059E-4</v>
      </c>
      <c r="I1026" t="s">
        <v>15</v>
      </c>
    </row>
    <row r="1027" spans="1:9" x14ac:dyDescent="0.25">
      <c r="A1027" s="1">
        <v>45790.833333333336</v>
      </c>
      <c r="B1027">
        <v>11.3</v>
      </c>
      <c r="C1027">
        <v>60</v>
      </c>
      <c r="D1027">
        <v>13</v>
      </c>
      <c r="E1027">
        <v>88.41</v>
      </c>
      <c r="F1027">
        <v>1028</v>
      </c>
      <c r="G1027">
        <v>88.41</v>
      </c>
      <c r="H1027">
        <v>0</v>
      </c>
      <c r="I1027" t="s">
        <v>15</v>
      </c>
    </row>
    <row r="1028" spans="1:9" x14ac:dyDescent="0.25">
      <c r="A1028" s="1">
        <v>45790.875</v>
      </c>
      <c r="B1028">
        <v>10.7</v>
      </c>
      <c r="C1028">
        <v>59</v>
      </c>
      <c r="D1028">
        <v>14</v>
      </c>
      <c r="E1028">
        <v>88.41</v>
      </c>
      <c r="F1028">
        <v>1029</v>
      </c>
      <c r="G1028">
        <v>88.41</v>
      </c>
      <c r="H1028">
        <v>0</v>
      </c>
      <c r="I1028" t="s">
        <v>15</v>
      </c>
    </row>
    <row r="1029" spans="1:9" x14ac:dyDescent="0.25">
      <c r="A1029" s="1">
        <v>45790.916666666664</v>
      </c>
      <c r="B1029">
        <v>9.6</v>
      </c>
      <c r="C1029">
        <v>65</v>
      </c>
      <c r="D1029">
        <v>14</v>
      </c>
      <c r="E1029">
        <v>88.4</v>
      </c>
      <c r="F1029">
        <v>1030</v>
      </c>
      <c r="G1029">
        <v>88.41</v>
      </c>
      <c r="H1029">
        <v>-1.1311577411518956E-4</v>
      </c>
      <c r="I1029" t="s">
        <v>15</v>
      </c>
    </row>
    <row r="1030" spans="1:9" x14ac:dyDescent="0.25">
      <c r="A1030" s="1">
        <v>45790.958333333336</v>
      </c>
      <c r="B1030">
        <v>8.6</v>
      </c>
      <c r="C1030">
        <v>68</v>
      </c>
      <c r="D1030">
        <v>10</v>
      </c>
      <c r="E1030">
        <v>88.37</v>
      </c>
      <c r="F1030">
        <v>1031</v>
      </c>
      <c r="G1030">
        <v>88.4</v>
      </c>
      <c r="H1030">
        <v>-3.3942411368469442E-4</v>
      </c>
      <c r="I1030" t="s">
        <v>15</v>
      </c>
    </row>
    <row r="1031" spans="1:9" x14ac:dyDescent="0.25">
      <c r="A1031" s="1">
        <v>45791</v>
      </c>
      <c r="B1031">
        <v>8.9</v>
      </c>
      <c r="C1031">
        <v>68</v>
      </c>
      <c r="D1031">
        <v>9</v>
      </c>
      <c r="E1031">
        <v>88.37</v>
      </c>
      <c r="F1031">
        <v>1032</v>
      </c>
      <c r="G1031">
        <v>88.37</v>
      </c>
      <c r="H1031">
        <v>0</v>
      </c>
      <c r="I1031" t="s">
        <v>15</v>
      </c>
    </row>
    <row r="1032" spans="1:9" x14ac:dyDescent="0.25">
      <c r="A1032" s="1">
        <v>45791.041666666664</v>
      </c>
      <c r="B1032">
        <v>7.7</v>
      </c>
      <c r="C1032">
        <v>71</v>
      </c>
      <c r="D1032">
        <v>8</v>
      </c>
      <c r="E1032">
        <v>88.35</v>
      </c>
      <c r="F1032">
        <v>1033</v>
      </c>
      <c r="G1032">
        <v>88.37</v>
      </c>
      <c r="H1032">
        <v>-2.2634676420776135E-4</v>
      </c>
      <c r="I1032" t="s">
        <v>15</v>
      </c>
    </row>
    <row r="1033" spans="1:9" x14ac:dyDescent="0.25">
      <c r="A1033" s="1">
        <v>45791.083333333336</v>
      </c>
      <c r="B1033">
        <v>7.8</v>
      </c>
      <c r="C1033">
        <v>72</v>
      </c>
      <c r="D1033">
        <v>4</v>
      </c>
      <c r="E1033">
        <v>88.31</v>
      </c>
      <c r="F1033">
        <v>1034</v>
      </c>
      <c r="G1033">
        <v>88.35</v>
      </c>
      <c r="H1033">
        <v>-4.5284728499446855E-4</v>
      </c>
      <c r="I1033" t="s">
        <v>15</v>
      </c>
    </row>
    <row r="1034" spans="1:9" x14ac:dyDescent="0.25">
      <c r="A1034" s="1">
        <v>45791.125</v>
      </c>
      <c r="B1034">
        <v>5.5</v>
      </c>
      <c r="C1034">
        <v>82</v>
      </c>
      <c r="D1034">
        <v>10</v>
      </c>
      <c r="E1034">
        <v>88.3</v>
      </c>
      <c r="F1034">
        <v>1035</v>
      </c>
      <c r="G1034">
        <v>88.31</v>
      </c>
      <c r="H1034">
        <v>-1.1324387079663186E-4</v>
      </c>
      <c r="I1034" t="s">
        <v>15</v>
      </c>
    </row>
    <row r="1035" spans="1:9" x14ac:dyDescent="0.25">
      <c r="A1035" s="1">
        <v>45791.166666666664</v>
      </c>
      <c r="B1035">
        <v>6.9</v>
      </c>
      <c r="C1035">
        <v>72</v>
      </c>
      <c r="D1035">
        <v>9</v>
      </c>
      <c r="E1035">
        <v>88.3</v>
      </c>
      <c r="F1035">
        <v>1036</v>
      </c>
      <c r="G1035">
        <v>88.3</v>
      </c>
      <c r="H1035">
        <v>0</v>
      </c>
      <c r="I1035" t="s">
        <v>15</v>
      </c>
    </row>
    <row r="1036" spans="1:9" x14ac:dyDescent="0.25">
      <c r="A1036" s="1">
        <v>45791.208333333336</v>
      </c>
      <c r="B1036">
        <v>6.4</v>
      </c>
      <c r="C1036">
        <v>73</v>
      </c>
      <c r="D1036">
        <v>8</v>
      </c>
      <c r="E1036">
        <v>88.3</v>
      </c>
      <c r="F1036">
        <v>1037</v>
      </c>
      <c r="G1036">
        <v>88.3</v>
      </c>
      <c r="H1036">
        <v>0</v>
      </c>
      <c r="I1036" t="s">
        <v>15</v>
      </c>
    </row>
    <row r="1037" spans="1:9" x14ac:dyDescent="0.25">
      <c r="A1037" s="1">
        <v>45791.25</v>
      </c>
      <c r="B1037">
        <v>6</v>
      </c>
      <c r="C1037">
        <v>78</v>
      </c>
      <c r="D1037">
        <v>7</v>
      </c>
      <c r="E1037">
        <v>88.3</v>
      </c>
      <c r="F1037">
        <v>1038</v>
      </c>
      <c r="G1037">
        <v>88.3</v>
      </c>
      <c r="H1037">
        <v>0</v>
      </c>
      <c r="I1037" t="s">
        <v>15</v>
      </c>
    </row>
    <row r="1038" spans="1:9" x14ac:dyDescent="0.25">
      <c r="A1038" s="1">
        <v>45791.291666666664</v>
      </c>
      <c r="B1038">
        <v>10</v>
      </c>
      <c r="C1038">
        <v>60</v>
      </c>
      <c r="D1038">
        <v>5</v>
      </c>
      <c r="E1038">
        <v>88.33</v>
      </c>
      <c r="F1038">
        <v>1039</v>
      </c>
      <c r="G1038">
        <v>88.3</v>
      </c>
      <c r="H1038">
        <v>3.3969314712660345E-4</v>
      </c>
      <c r="I1038" t="s">
        <v>15</v>
      </c>
    </row>
    <row r="1039" spans="1:9" x14ac:dyDescent="0.25">
      <c r="A1039" s="1">
        <v>45791.333333333336</v>
      </c>
      <c r="B1039">
        <v>12.6</v>
      </c>
      <c r="C1039">
        <v>53</v>
      </c>
      <c r="D1039">
        <v>5</v>
      </c>
      <c r="E1039">
        <v>88.31</v>
      </c>
      <c r="F1039">
        <v>1040</v>
      </c>
      <c r="G1039">
        <v>88.33</v>
      </c>
      <c r="H1039">
        <v>-2.2644927632991854E-4</v>
      </c>
      <c r="I1039" t="s">
        <v>15</v>
      </c>
    </row>
    <row r="1040" spans="1:9" x14ac:dyDescent="0.25">
      <c r="A1040" s="1">
        <v>45791.375</v>
      </c>
      <c r="B1040">
        <v>14.2</v>
      </c>
      <c r="C1040">
        <v>37</v>
      </c>
      <c r="D1040">
        <v>13</v>
      </c>
      <c r="E1040">
        <v>88.27</v>
      </c>
      <c r="F1040">
        <v>1041</v>
      </c>
      <c r="G1040">
        <v>88.31</v>
      </c>
      <c r="H1040">
        <v>-4.5305244856946479E-4</v>
      </c>
      <c r="I1040" t="s">
        <v>15</v>
      </c>
    </row>
    <row r="1041" spans="1:9" x14ac:dyDescent="0.25">
      <c r="A1041" s="1">
        <v>45791.416666666664</v>
      </c>
      <c r="B1041">
        <v>15.3</v>
      </c>
      <c r="C1041">
        <v>39</v>
      </c>
      <c r="D1041">
        <v>6</v>
      </c>
      <c r="E1041">
        <v>88.25</v>
      </c>
      <c r="F1041">
        <v>1042</v>
      </c>
      <c r="G1041">
        <v>88.27</v>
      </c>
      <c r="H1041">
        <v>-2.2660321873534586E-4</v>
      </c>
      <c r="I1041" t="s">
        <v>15</v>
      </c>
    </row>
    <row r="1042" spans="1:9" x14ac:dyDescent="0.25">
      <c r="A1042" s="1">
        <v>45791.458333333336</v>
      </c>
      <c r="B1042">
        <v>16.399999999999999</v>
      </c>
      <c r="C1042">
        <v>32</v>
      </c>
      <c r="D1042">
        <v>4</v>
      </c>
      <c r="E1042">
        <v>88.25</v>
      </c>
      <c r="F1042">
        <v>1043</v>
      </c>
      <c r="G1042">
        <v>88.25</v>
      </c>
      <c r="H1042">
        <v>0</v>
      </c>
      <c r="I1042" t="s">
        <v>15</v>
      </c>
    </row>
    <row r="1043" spans="1:9" x14ac:dyDescent="0.25">
      <c r="A1043" s="1">
        <v>45791.5</v>
      </c>
      <c r="B1043">
        <v>15.7</v>
      </c>
      <c r="C1043">
        <v>30</v>
      </c>
      <c r="D1043">
        <v>8</v>
      </c>
      <c r="E1043">
        <v>88.22</v>
      </c>
      <c r="F1043">
        <v>1044</v>
      </c>
      <c r="G1043">
        <v>88.25</v>
      </c>
      <c r="H1043">
        <v>-3.400011366124788E-4</v>
      </c>
      <c r="I1043" t="s">
        <v>15</v>
      </c>
    </row>
    <row r="1044" spans="1:9" x14ac:dyDescent="0.25">
      <c r="A1044" s="1">
        <v>45791.541666666664</v>
      </c>
      <c r="B1044">
        <v>16.899999999999999</v>
      </c>
      <c r="C1044">
        <v>29</v>
      </c>
      <c r="D1044">
        <v>8</v>
      </c>
      <c r="E1044">
        <v>88.2</v>
      </c>
      <c r="F1044">
        <v>1045</v>
      </c>
      <c r="G1044">
        <v>88.22</v>
      </c>
      <c r="H1044">
        <v>-2.2673166404797821E-4</v>
      </c>
      <c r="I1044" t="s">
        <v>15</v>
      </c>
    </row>
    <row r="1045" spans="1:9" x14ac:dyDescent="0.25">
      <c r="A1045" s="1">
        <v>45791.583333333336</v>
      </c>
      <c r="B1045">
        <v>15.5</v>
      </c>
      <c r="C1045">
        <v>33</v>
      </c>
      <c r="D1045">
        <v>27</v>
      </c>
      <c r="E1045">
        <v>88.17</v>
      </c>
      <c r="F1045">
        <v>1046</v>
      </c>
      <c r="G1045">
        <v>88.2</v>
      </c>
      <c r="H1045">
        <v>-3.4019391380990917E-4</v>
      </c>
      <c r="I1045" t="s">
        <v>15</v>
      </c>
    </row>
    <row r="1046" spans="1:9" x14ac:dyDescent="0.25">
      <c r="A1046" s="1">
        <v>45791.625</v>
      </c>
      <c r="B1046">
        <v>16.399999999999999</v>
      </c>
      <c r="C1046">
        <v>35</v>
      </c>
      <c r="D1046">
        <v>23</v>
      </c>
      <c r="E1046">
        <v>88.16</v>
      </c>
      <c r="F1046">
        <v>1047</v>
      </c>
      <c r="G1046">
        <v>88.17</v>
      </c>
      <c r="H1046">
        <v>-1.134236943313671E-4</v>
      </c>
      <c r="I1046" t="s">
        <v>15</v>
      </c>
    </row>
    <row r="1047" spans="1:9" x14ac:dyDescent="0.25">
      <c r="A1047" s="1">
        <v>45791.666666666664</v>
      </c>
      <c r="B1047">
        <v>17.100000000000001</v>
      </c>
      <c r="C1047">
        <v>30</v>
      </c>
      <c r="D1047">
        <v>7</v>
      </c>
      <c r="E1047">
        <v>88.15</v>
      </c>
      <c r="F1047">
        <v>1048</v>
      </c>
      <c r="G1047">
        <v>88.16</v>
      </c>
      <c r="H1047">
        <v>-1.1343656072506106E-4</v>
      </c>
      <c r="I1047" t="s">
        <v>15</v>
      </c>
    </row>
    <row r="1048" spans="1:9" x14ac:dyDescent="0.25">
      <c r="A1048" s="1">
        <v>45791.708333333336</v>
      </c>
      <c r="B1048">
        <v>16.5</v>
      </c>
      <c r="C1048">
        <v>35</v>
      </c>
      <c r="D1048">
        <v>16</v>
      </c>
      <c r="E1048">
        <v>88.16</v>
      </c>
      <c r="F1048">
        <v>1049</v>
      </c>
      <c r="G1048">
        <v>88.15</v>
      </c>
      <c r="H1048">
        <v>1.1343656072507655E-4</v>
      </c>
      <c r="I1048" t="s">
        <v>15</v>
      </c>
    </row>
    <row r="1049" spans="1:9" x14ac:dyDescent="0.25">
      <c r="A1049" s="1">
        <v>45791.75</v>
      </c>
      <c r="B1049">
        <v>12.3</v>
      </c>
      <c r="C1049">
        <v>58</v>
      </c>
      <c r="D1049">
        <v>36</v>
      </c>
      <c r="E1049">
        <v>88.27</v>
      </c>
      <c r="F1049">
        <v>1050</v>
      </c>
      <c r="G1049">
        <v>88.16</v>
      </c>
      <c r="H1049">
        <v>1.2469536275372349E-3</v>
      </c>
      <c r="I1049" t="s">
        <v>15</v>
      </c>
    </row>
    <row r="1050" spans="1:9" x14ac:dyDescent="0.25">
      <c r="A1050" s="1">
        <v>45791.791666666664</v>
      </c>
      <c r="B1050">
        <v>10.1</v>
      </c>
      <c r="C1050">
        <v>77</v>
      </c>
      <c r="D1050">
        <v>32</v>
      </c>
      <c r="E1050">
        <v>88.36</v>
      </c>
      <c r="F1050">
        <v>1051</v>
      </c>
      <c r="G1050">
        <v>88.27</v>
      </c>
      <c r="H1050">
        <v>1.0190795197749256E-3</v>
      </c>
      <c r="I1050" t="s">
        <v>15</v>
      </c>
    </row>
    <row r="1051" spans="1:9" x14ac:dyDescent="0.25">
      <c r="A1051" s="1">
        <v>45791.833333333336</v>
      </c>
      <c r="B1051">
        <v>8.6999999999999993</v>
      </c>
      <c r="C1051">
        <v>86</v>
      </c>
      <c r="D1051">
        <v>16</v>
      </c>
      <c r="E1051">
        <v>88.44</v>
      </c>
      <c r="F1051">
        <v>1052</v>
      </c>
      <c r="G1051">
        <v>88.36</v>
      </c>
      <c r="H1051">
        <v>9.0497743732914637E-4</v>
      </c>
      <c r="I1051" t="s">
        <v>15</v>
      </c>
    </row>
    <row r="1052" spans="1:9" x14ac:dyDescent="0.25">
      <c r="A1052" s="1">
        <v>45791.875</v>
      </c>
      <c r="B1052">
        <v>7.9</v>
      </c>
      <c r="C1052">
        <v>88</v>
      </c>
      <c r="D1052">
        <v>20</v>
      </c>
      <c r="E1052">
        <v>88.49</v>
      </c>
      <c r="F1052">
        <v>1053</v>
      </c>
      <c r="G1052">
        <v>88.44</v>
      </c>
      <c r="H1052">
        <v>5.6519529001323836E-4</v>
      </c>
      <c r="I1052" t="s">
        <v>15</v>
      </c>
    </row>
    <row r="1053" spans="1:9" x14ac:dyDescent="0.25">
      <c r="A1053" s="1">
        <v>45791.916666666664</v>
      </c>
      <c r="B1053">
        <v>7.6</v>
      </c>
      <c r="C1053">
        <v>90</v>
      </c>
      <c r="D1053">
        <v>26</v>
      </c>
      <c r="E1053">
        <v>88.51</v>
      </c>
      <c r="F1053">
        <v>1054</v>
      </c>
      <c r="G1053">
        <v>88.49</v>
      </c>
      <c r="H1053">
        <v>2.2598870152694018E-4</v>
      </c>
      <c r="I1053" t="s">
        <v>15</v>
      </c>
    </row>
    <row r="1054" spans="1:9" x14ac:dyDescent="0.25">
      <c r="A1054" s="1">
        <v>45791.958333333336</v>
      </c>
      <c r="B1054">
        <v>6.4</v>
      </c>
      <c r="C1054">
        <v>88</v>
      </c>
      <c r="D1054">
        <v>35</v>
      </c>
      <c r="E1054">
        <v>88.53</v>
      </c>
      <c r="F1054">
        <v>1055</v>
      </c>
      <c r="G1054">
        <v>88.51</v>
      </c>
      <c r="H1054">
        <v>2.2593764217204138E-4</v>
      </c>
      <c r="I1054" t="s">
        <v>15</v>
      </c>
    </row>
    <row r="1055" spans="1:9" x14ac:dyDescent="0.25">
      <c r="A1055" s="1">
        <v>45792</v>
      </c>
      <c r="B1055">
        <v>5.3</v>
      </c>
      <c r="C1055">
        <v>90</v>
      </c>
      <c r="D1055">
        <v>27</v>
      </c>
      <c r="E1055">
        <v>88.58</v>
      </c>
      <c r="F1055">
        <v>1056</v>
      </c>
      <c r="G1055">
        <v>88.53</v>
      </c>
      <c r="H1055">
        <v>5.6462087209442266E-4</v>
      </c>
      <c r="I1055" t="s">
        <v>15</v>
      </c>
    </row>
    <row r="1056" spans="1:9" x14ac:dyDescent="0.25">
      <c r="A1056" s="1">
        <v>45792.041666666664</v>
      </c>
      <c r="B1056">
        <v>4.8</v>
      </c>
      <c r="C1056">
        <v>88</v>
      </c>
      <c r="D1056">
        <v>31</v>
      </c>
      <c r="E1056">
        <v>88.61</v>
      </c>
      <c r="F1056">
        <v>1057</v>
      </c>
      <c r="G1056">
        <v>88.58</v>
      </c>
      <c r="H1056">
        <v>3.3861956415895975E-4</v>
      </c>
      <c r="I1056" t="s">
        <v>15</v>
      </c>
    </row>
    <row r="1057" spans="1:9" x14ac:dyDescent="0.25">
      <c r="A1057" s="1">
        <v>45792.166666666664</v>
      </c>
      <c r="B1057">
        <v>3.8</v>
      </c>
      <c r="C1057">
        <v>88</v>
      </c>
      <c r="D1057">
        <v>27</v>
      </c>
      <c r="E1057">
        <v>88.74</v>
      </c>
      <c r="F1057">
        <v>1060</v>
      </c>
      <c r="G1057">
        <v>88.7</v>
      </c>
      <c r="H1057">
        <v>4.5085663522944068E-4</v>
      </c>
      <c r="I1057" t="s">
        <v>15</v>
      </c>
    </row>
    <row r="1058" spans="1:9" x14ac:dyDescent="0.25">
      <c r="A1058" s="1">
        <v>45792.208333333336</v>
      </c>
      <c r="B1058">
        <v>4</v>
      </c>
      <c r="C1058">
        <v>86</v>
      </c>
      <c r="D1058">
        <v>29</v>
      </c>
      <c r="E1058">
        <v>88.76</v>
      </c>
      <c r="F1058">
        <v>1061</v>
      </c>
      <c r="G1058">
        <v>88.74</v>
      </c>
      <c r="H1058">
        <v>2.2535211362984488E-4</v>
      </c>
      <c r="I1058" t="s">
        <v>15</v>
      </c>
    </row>
    <row r="1059" spans="1:9" x14ac:dyDescent="0.25">
      <c r="A1059" s="1">
        <v>45792.25</v>
      </c>
      <c r="B1059">
        <v>4.0999999999999996</v>
      </c>
      <c r="C1059">
        <v>85</v>
      </c>
      <c r="D1059">
        <v>38</v>
      </c>
      <c r="E1059">
        <v>88.79</v>
      </c>
      <c r="F1059">
        <v>1062</v>
      </c>
      <c r="G1059">
        <v>88.76</v>
      </c>
      <c r="H1059">
        <v>3.379329798422909E-4</v>
      </c>
      <c r="I1059" t="s">
        <v>15</v>
      </c>
    </row>
    <row r="1060" spans="1:9" x14ac:dyDescent="0.25">
      <c r="A1060" s="1">
        <v>45792.291666666664</v>
      </c>
      <c r="B1060">
        <v>4.4000000000000004</v>
      </c>
      <c r="C1060">
        <v>84</v>
      </c>
      <c r="D1060">
        <v>28</v>
      </c>
      <c r="E1060">
        <v>88.83</v>
      </c>
      <c r="F1060">
        <v>1063</v>
      </c>
      <c r="G1060">
        <v>88.79</v>
      </c>
      <c r="H1060">
        <v>4.5039973737407281E-4</v>
      </c>
      <c r="I1060" t="s">
        <v>15</v>
      </c>
    </row>
    <row r="1061" spans="1:9" x14ac:dyDescent="0.25">
      <c r="A1061" s="1">
        <v>45792.333333333336</v>
      </c>
      <c r="B1061">
        <v>4.9000000000000004</v>
      </c>
      <c r="C1061">
        <v>80</v>
      </c>
      <c r="D1061">
        <v>34</v>
      </c>
      <c r="E1061">
        <v>88.85</v>
      </c>
      <c r="F1061">
        <v>1064</v>
      </c>
      <c r="G1061">
        <v>88.83</v>
      </c>
      <c r="H1061">
        <v>2.2512381905080543E-4</v>
      </c>
      <c r="I1061" t="s">
        <v>15</v>
      </c>
    </row>
    <row r="1062" spans="1:9" x14ac:dyDescent="0.25">
      <c r="A1062" s="1">
        <v>45792.375</v>
      </c>
      <c r="B1062">
        <v>5.6</v>
      </c>
      <c r="C1062">
        <v>74</v>
      </c>
      <c r="D1062">
        <v>38</v>
      </c>
      <c r="E1062">
        <v>88.87</v>
      </c>
      <c r="F1062">
        <v>1065</v>
      </c>
      <c r="G1062">
        <v>88.85</v>
      </c>
      <c r="H1062">
        <v>2.2507314972362407E-4</v>
      </c>
      <c r="I1062" t="s">
        <v>15</v>
      </c>
    </row>
    <row r="1063" spans="1:9" x14ac:dyDescent="0.25">
      <c r="A1063" s="1">
        <v>45792.416666666664</v>
      </c>
      <c r="B1063">
        <v>6.5</v>
      </c>
      <c r="C1063">
        <v>70</v>
      </c>
      <c r="D1063">
        <v>35</v>
      </c>
      <c r="E1063">
        <v>88.87</v>
      </c>
      <c r="F1063">
        <v>1066</v>
      </c>
      <c r="G1063">
        <v>88.87</v>
      </c>
      <c r="H1063">
        <v>0</v>
      </c>
      <c r="I1063" t="s">
        <v>15</v>
      </c>
    </row>
    <row r="1064" spans="1:9" x14ac:dyDescent="0.25">
      <c r="A1064" s="1">
        <v>45792.458333333336</v>
      </c>
      <c r="B1064">
        <v>7.4</v>
      </c>
      <c r="C1064">
        <v>66</v>
      </c>
      <c r="D1064">
        <v>26</v>
      </c>
      <c r="E1064">
        <v>88.87</v>
      </c>
      <c r="F1064">
        <v>1067</v>
      </c>
      <c r="G1064">
        <v>88.87</v>
      </c>
      <c r="H1064">
        <v>0</v>
      </c>
      <c r="I1064" t="s">
        <v>15</v>
      </c>
    </row>
    <row r="1065" spans="1:9" x14ac:dyDescent="0.25">
      <c r="A1065" s="1">
        <v>45792.5</v>
      </c>
      <c r="B1065">
        <v>8.3000000000000007</v>
      </c>
      <c r="C1065">
        <v>64</v>
      </c>
      <c r="D1065">
        <v>31</v>
      </c>
      <c r="E1065">
        <v>88.86</v>
      </c>
      <c r="F1065">
        <v>1068</v>
      </c>
      <c r="G1065">
        <v>88.87</v>
      </c>
      <c r="H1065">
        <v>-1.1253024262147099E-4</v>
      </c>
      <c r="I1065" t="s">
        <v>15</v>
      </c>
    </row>
    <row r="1066" spans="1:9" x14ac:dyDescent="0.25">
      <c r="A1066" s="1">
        <v>45792.541666666664</v>
      </c>
      <c r="B1066">
        <v>8.3000000000000007</v>
      </c>
      <c r="C1066">
        <v>61</v>
      </c>
      <c r="D1066">
        <v>30</v>
      </c>
      <c r="E1066">
        <v>88.86</v>
      </c>
      <c r="F1066">
        <v>1069</v>
      </c>
      <c r="G1066">
        <v>88.86</v>
      </c>
      <c r="H1066">
        <v>0</v>
      </c>
      <c r="I1066" t="s">
        <v>15</v>
      </c>
    </row>
    <row r="1067" spans="1:9" x14ac:dyDescent="0.25">
      <c r="A1067" s="1">
        <v>45792.583333333336</v>
      </c>
      <c r="B1067">
        <v>9.1</v>
      </c>
      <c r="C1067">
        <v>59</v>
      </c>
      <c r="D1067">
        <v>30</v>
      </c>
      <c r="E1067">
        <v>88.86</v>
      </c>
      <c r="F1067">
        <v>1070</v>
      </c>
      <c r="G1067">
        <v>88.86</v>
      </c>
      <c r="H1067">
        <v>0</v>
      </c>
      <c r="I1067" t="s">
        <v>15</v>
      </c>
    </row>
    <row r="1068" spans="1:9" x14ac:dyDescent="0.25">
      <c r="A1068" s="1">
        <v>45792.625</v>
      </c>
      <c r="B1068">
        <v>10.1</v>
      </c>
      <c r="C1068">
        <v>53</v>
      </c>
      <c r="D1068">
        <v>31</v>
      </c>
      <c r="E1068">
        <v>88.84</v>
      </c>
      <c r="F1068">
        <v>1071</v>
      </c>
      <c r="G1068">
        <v>88.86</v>
      </c>
      <c r="H1068">
        <v>-2.2509848153566195E-4</v>
      </c>
      <c r="I1068" t="s">
        <v>15</v>
      </c>
    </row>
    <row r="1069" spans="1:9" x14ac:dyDescent="0.25">
      <c r="A1069" s="1">
        <v>45792.666666666664</v>
      </c>
      <c r="B1069">
        <v>9.8000000000000007</v>
      </c>
      <c r="C1069">
        <v>56</v>
      </c>
      <c r="D1069">
        <v>25</v>
      </c>
      <c r="E1069">
        <v>88.83</v>
      </c>
      <c r="F1069">
        <v>1072</v>
      </c>
      <c r="G1069">
        <v>88.84</v>
      </c>
      <c r="H1069">
        <v>-1.1256824461718645E-4</v>
      </c>
      <c r="I1069" t="s">
        <v>15</v>
      </c>
    </row>
    <row r="1070" spans="1:9" x14ac:dyDescent="0.25">
      <c r="A1070" s="1">
        <v>45792.708333333336</v>
      </c>
      <c r="B1070">
        <v>10.7</v>
      </c>
      <c r="C1070">
        <v>54</v>
      </c>
      <c r="D1070">
        <v>13</v>
      </c>
      <c r="E1070">
        <v>88.81</v>
      </c>
      <c r="F1070">
        <v>1073</v>
      </c>
      <c r="G1070">
        <v>88.83</v>
      </c>
      <c r="H1070">
        <v>-2.2517451119682206E-4</v>
      </c>
      <c r="I1070" t="s">
        <v>15</v>
      </c>
    </row>
    <row r="1071" spans="1:9" x14ac:dyDescent="0.25">
      <c r="A1071" s="1">
        <v>45792.75</v>
      </c>
      <c r="B1071">
        <v>9.9</v>
      </c>
      <c r="C1071">
        <v>58</v>
      </c>
      <c r="D1071">
        <v>19</v>
      </c>
      <c r="E1071">
        <v>88.81</v>
      </c>
      <c r="F1071">
        <v>1074</v>
      </c>
      <c r="G1071">
        <v>88.81</v>
      </c>
      <c r="H1071">
        <v>0</v>
      </c>
      <c r="I1071" t="s">
        <v>15</v>
      </c>
    </row>
    <row r="1072" spans="1:9" x14ac:dyDescent="0.25">
      <c r="A1072" s="1">
        <v>45792.791666666664</v>
      </c>
      <c r="B1072">
        <v>9</v>
      </c>
      <c r="C1072">
        <v>59</v>
      </c>
      <c r="D1072">
        <v>11</v>
      </c>
      <c r="E1072">
        <v>88.8</v>
      </c>
      <c r="F1072">
        <v>1075</v>
      </c>
      <c r="G1072">
        <v>88.81</v>
      </c>
      <c r="H1072">
        <v>-1.1260627228836883E-4</v>
      </c>
      <c r="I1072" t="s">
        <v>15</v>
      </c>
    </row>
    <row r="1073" spans="1:9" x14ac:dyDescent="0.25">
      <c r="A1073" s="1">
        <v>45792.833333333336</v>
      </c>
      <c r="B1073">
        <v>7</v>
      </c>
      <c r="C1073">
        <v>70</v>
      </c>
      <c r="D1073">
        <v>13</v>
      </c>
      <c r="E1073">
        <v>88.82</v>
      </c>
      <c r="F1073">
        <v>1076</v>
      </c>
      <c r="G1073">
        <v>88.8</v>
      </c>
      <c r="H1073">
        <v>2.2519986583188482E-4</v>
      </c>
      <c r="I1073" t="s">
        <v>15</v>
      </c>
    </row>
    <row r="1074" spans="1:9" x14ac:dyDescent="0.25">
      <c r="A1074" s="1">
        <v>45792.875</v>
      </c>
      <c r="B1074">
        <v>6.1</v>
      </c>
      <c r="C1074">
        <v>73</v>
      </c>
      <c r="D1074">
        <v>10</v>
      </c>
      <c r="E1074">
        <v>88.85</v>
      </c>
      <c r="F1074">
        <v>1077</v>
      </c>
      <c r="G1074">
        <v>88.82</v>
      </c>
      <c r="H1074">
        <v>3.3770473670411755E-4</v>
      </c>
      <c r="I1074" t="s">
        <v>15</v>
      </c>
    </row>
    <row r="1075" spans="1:9" x14ac:dyDescent="0.25">
      <c r="A1075" s="1">
        <v>45792.916666666664</v>
      </c>
      <c r="B1075">
        <v>6.2</v>
      </c>
      <c r="C1075">
        <v>74</v>
      </c>
      <c r="D1075">
        <v>6</v>
      </c>
      <c r="E1075">
        <v>88.85</v>
      </c>
      <c r="F1075">
        <v>1078</v>
      </c>
      <c r="G1075">
        <v>88.85</v>
      </c>
      <c r="H1075">
        <v>0</v>
      </c>
      <c r="I1075" t="s">
        <v>15</v>
      </c>
    </row>
    <row r="1076" spans="1:9" x14ac:dyDescent="0.25">
      <c r="A1076" s="1">
        <v>45792.958333333336</v>
      </c>
      <c r="B1076">
        <v>6.5</v>
      </c>
      <c r="C1076">
        <v>71</v>
      </c>
      <c r="D1076">
        <v>4</v>
      </c>
      <c r="E1076">
        <v>88.83</v>
      </c>
      <c r="F1076">
        <v>1079</v>
      </c>
      <c r="G1076">
        <v>88.85</v>
      </c>
      <c r="H1076">
        <v>-2.2512381905064751E-4</v>
      </c>
      <c r="I1076" t="s">
        <v>15</v>
      </c>
    </row>
    <row r="1077" spans="1:9" x14ac:dyDescent="0.25">
      <c r="A1077" s="1">
        <v>45793</v>
      </c>
      <c r="B1077">
        <v>6</v>
      </c>
      <c r="C1077">
        <v>74</v>
      </c>
      <c r="D1077">
        <v>4</v>
      </c>
      <c r="E1077">
        <v>88.8</v>
      </c>
      <c r="F1077">
        <v>1080</v>
      </c>
      <c r="G1077">
        <v>88.83</v>
      </c>
      <c r="H1077">
        <v>-3.377807834852027E-4</v>
      </c>
      <c r="I1077" t="s">
        <v>15</v>
      </c>
    </row>
    <row r="1078" spans="1:9" x14ac:dyDescent="0.25">
      <c r="A1078" s="1">
        <v>45793.041666666664</v>
      </c>
      <c r="B1078">
        <v>5.8</v>
      </c>
      <c r="C1078">
        <v>75</v>
      </c>
      <c r="D1078">
        <v>6</v>
      </c>
      <c r="E1078">
        <v>88.78</v>
      </c>
      <c r="F1078">
        <v>1081</v>
      </c>
      <c r="G1078">
        <v>88.8</v>
      </c>
      <c r="H1078">
        <v>-2.2525059223513813E-4</v>
      </c>
      <c r="I1078" t="s">
        <v>15</v>
      </c>
    </row>
    <row r="1079" spans="1:9" x14ac:dyDescent="0.25">
      <c r="A1079" s="1">
        <v>45793.083333333336</v>
      </c>
      <c r="B1079">
        <v>5.9</v>
      </c>
      <c r="C1079">
        <v>77</v>
      </c>
      <c r="D1079">
        <v>5</v>
      </c>
      <c r="E1079">
        <v>88.77</v>
      </c>
      <c r="F1079">
        <v>1082</v>
      </c>
      <c r="G1079">
        <v>88.78</v>
      </c>
      <c r="H1079">
        <v>-1.1264432566122528E-4</v>
      </c>
      <c r="I1079" t="s">
        <v>15</v>
      </c>
    </row>
    <row r="1080" spans="1:9" x14ac:dyDescent="0.25">
      <c r="A1080" s="1">
        <v>45793.125</v>
      </c>
      <c r="B1080">
        <v>5.4</v>
      </c>
      <c r="C1080">
        <v>81</v>
      </c>
      <c r="D1080">
        <v>9</v>
      </c>
      <c r="E1080">
        <v>88.76</v>
      </c>
      <c r="F1080">
        <v>1083</v>
      </c>
      <c r="G1080">
        <v>88.77</v>
      </c>
      <c r="H1080">
        <v>-1.1265701583464576E-4</v>
      </c>
      <c r="I1080" t="s">
        <v>15</v>
      </c>
    </row>
    <row r="1081" spans="1:9" x14ac:dyDescent="0.25">
      <c r="A1081" s="1">
        <v>45793.166666666664</v>
      </c>
      <c r="B1081">
        <v>4.7</v>
      </c>
      <c r="C1081">
        <v>84</v>
      </c>
      <c r="D1081">
        <v>6</v>
      </c>
      <c r="E1081">
        <v>88.78</v>
      </c>
      <c r="F1081">
        <v>1084</v>
      </c>
      <c r="G1081">
        <v>88.76</v>
      </c>
      <c r="H1081">
        <v>2.2530134149588568E-4</v>
      </c>
      <c r="I1081" t="s">
        <v>15</v>
      </c>
    </row>
    <row r="1082" spans="1:9" x14ac:dyDescent="0.25">
      <c r="A1082" s="1">
        <v>45793.208333333336</v>
      </c>
      <c r="B1082">
        <v>5.2</v>
      </c>
      <c r="C1082">
        <v>84</v>
      </c>
      <c r="D1082">
        <v>7</v>
      </c>
      <c r="E1082">
        <v>88.79</v>
      </c>
      <c r="F1082">
        <v>1085</v>
      </c>
      <c r="G1082">
        <v>88.78</v>
      </c>
      <c r="H1082">
        <v>1.1263163834637325E-4</v>
      </c>
      <c r="I1082" t="s">
        <v>15</v>
      </c>
    </row>
    <row r="1083" spans="1:9" x14ac:dyDescent="0.25">
      <c r="A1083" s="1">
        <v>45793.25</v>
      </c>
      <c r="B1083">
        <v>5.5</v>
      </c>
      <c r="C1083">
        <v>81</v>
      </c>
      <c r="D1083">
        <v>10</v>
      </c>
      <c r="E1083">
        <v>88.78</v>
      </c>
      <c r="F1083">
        <v>1086</v>
      </c>
      <c r="G1083">
        <v>88.79</v>
      </c>
      <c r="H1083">
        <v>-1.1263163834633491E-4</v>
      </c>
      <c r="I1083" t="s">
        <v>15</v>
      </c>
    </row>
    <row r="1084" spans="1:9" x14ac:dyDescent="0.25">
      <c r="A1084" s="1">
        <v>45793.291666666664</v>
      </c>
      <c r="B1084">
        <v>6.2</v>
      </c>
      <c r="C1084">
        <v>78</v>
      </c>
      <c r="D1084">
        <v>11</v>
      </c>
      <c r="E1084">
        <v>88.76</v>
      </c>
      <c r="F1084">
        <v>1087</v>
      </c>
      <c r="G1084">
        <v>88.78</v>
      </c>
      <c r="H1084">
        <v>-2.2530134149593265E-4</v>
      </c>
      <c r="I1084" t="s">
        <v>15</v>
      </c>
    </row>
    <row r="1085" spans="1:9" x14ac:dyDescent="0.25">
      <c r="A1085" s="1">
        <v>45793.333333333336</v>
      </c>
      <c r="B1085">
        <v>6.6</v>
      </c>
      <c r="C1085">
        <v>77</v>
      </c>
      <c r="D1085">
        <v>11</v>
      </c>
      <c r="E1085">
        <v>88.77</v>
      </c>
      <c r="F1085">
        <v>1088</v>
      </c>
      <c r="G1085">
        <v>88.76</v>
      </c>
      <c r="H1085">
        <v>1.1265701583473941E-4</v>
      </c>
      <c r="I1085" t="s">
        <v>15</v>
      </c>
    </row>
    <row r="1086" spans="1:9" x14ac:dyDescent="0.25">
      <c r="A1086" s="1">
        <v>45793.375</v>
      </c>
      <c r="B1086">
        <v>7.1</v>
      </c>
      <c r="C1086">
        <v>74</v>
      </c>
      <c r="D1086">
        <v>10</v>
      </c>
      <c r="E1086">
        <v>88.74</v>
      </c>
      <c r="F1086">
        <v>1089</v>
      </c>
      <c r="G1086">
        <v>88.77</v>
      </c>
      <c r="H1086">
        <v>-3.3800912946451285E-4</v>
      </c>
      <c r="I1086" t="s">
        <v>15</v>
      </c>
    </row>
    <row r="1087" spans="1:9" x14ac:dyDescent="0.25">
      <c r="A1087" s="1">
        <v>45793.416666666664</v>
      </c>
      <c r="B1087">
        <v>8.3000000000000007</v>
      </c>
      <c r="C1087">
        <v>69</v>
      </c>
      <c r="D1087">
        <v>6</v>
      </c>
      <c r="E1087">
        <v>88.73</v>
      </c>
      <c r="F1087">
        <v>1090</v>
      </c>
      <c r="G1087">
        <v>88.74</v>
      </c>
      <c r="H1087">
        <v>-1.1269510351697027E-4</v>
      </c>
      <c r="I1087" t="s">
        <v>15</v>
      </c>
    </row>
    <row r="1088" spans="1:9" x14ac:dyDescent="0.25">
      <c r="A1088" s="1">
        <v>45793.458333333336</v>
      </c>
      <c r="B1088">
        <v>9.9</v>
      </c>
      <c r="C1088">
        <v>68</v>
      </c>
      <c r="D1088">
        <v>15</v>
      </c>
      <c r="E1088">
        <v>88.7</v>
      </c>
      <c r="F1088">
        <v>1091</v>
      </c>
      <c r="G1088">
        <v>88.73</v>
      </c>
      <c r="H1088">
        <v>-3.3816153171257627E-4</v>
      </c>
      <c r="I1088" t="s">
        <v>15</v>
      </c>
    </row>
    <row r="1089" spans="1:9" x14ac:dyDescent="0.25">
      <c r="A1089" s="1">
        <v>45793.5</v>
      </c>
      <c r="B1089">
        <v>10.3</v>
      </c>
      <c r="C1089">
        <v>65</v>
      </c>
      <c r="D1089">
        <v>14</v>
      </c>
      <c r="E1089">
        <v>88.69</v>
      </c>
      <c r="F1089">
        <v>1092</v>
      </c>
      <c r="G1089">
        <v>88.7</v>
      </c>
      <c r="H1089">
        <v>-1.1274592717282673E-4</v>
      </c>
      <c r="I1089" t="s">
        <v>15</v>
      </c>
    </row>
    <row r="1090" spans="1:9" x14ac:dyDescent="0.25">
      <c r="A1090" s="1">
        <v>45793.541666666664</v>
      </c>
      <c r="B1090">
        <v>11.9</v>
      </c>
      <c r="C1090">
        <v>62</v>
      </c>
      <c r="D1090">
        <v>15</v>
      </c>
      <c r="E1090">
        <v>88.67</v>
      </c>
      <c r="F1090">
        <v>1093</v>
      </c>
      <c r="G1090">
        <v>88.69</v>
      </c>
      <c r="H1090">
        <v>-2.2552999644528745E-4</v>
      </c>
      <c r="I1090" t="s">
        <v>15</v>
      </c>
    </row>
    <row r="1091" spans="1:9" x14ac:dyDescent="0.25">
      <c r="A1091" s="1">
        <v>45793.583333333336</v>
      </c>
      <c r="B1091">
        <v>11.4</v>
      </c>
      <c r="C1091">
        <v>61</v>
      </c>
      <c r="D1091">
        <v>18</v>
      </c>
      <c r="E1091">
        <v>88.66</v>
      </c>
      <c r="F1091">
        <v>1094</v>
      </c>
      <c r="G1091">
        <v>88.67</v>
      </c>
      <c r="H1091">
        <v>-1.1278407500821188E-4</v>
      </c>
      <c r="I1091" t="s">
        <v>15</v>
      </c>
    </row>
    <row r="1092" spans="1:9" x14ac:dyDescent="0.25">
      <c r="A1092" s="1">
        <v>45793.625</v>
      </c>
      <c r="B1092">
        <v>12.4</v>
      </c>
      <c r="C1092">
        <v>56</v>
      </c>
      <c r="D1092">
        <v>14</v>
      </c>
      <c r="E1092">
        <v>88.64</v>
      </c>
      <c r="F1092">
        <v>1095</v>
      </c>
      <c r="G1092">
        <v>88.66</v>
      </c>
      <c r="H1092">
        <v>-2.2560631793371998E-4</v>
      </c>
      <c r="I1092" t="s">
        <v>15</v>
      </c>
    </row>
    <row r="1093" spans="1:9" x14ac:dyDescent="0.25">
      <c r="A1093" s="1">
        <v>45793.666666666664</v>
      </c>
      <c r="B1093">
        <v>11.7</v>
      </c>
      <c r="C1093">
        <v>58</v>
      </c>
      <c r="D1093">
        <v>20</v>
      </c>
      <c r="E1093">
        <v>88.63</v>
      </c>
      <c r="F1093">
        <v>1096</v>
      </c>
      <c r="G1093">
        <v>88.64</v>
      </c>
      <c r="H1093">
        <v>-1.1282224866720107E-4</v>
      </c>
      <c r="I1093" t="s">
        <v>15</v>
      </c>
    </row>
    <row r="1094" spans="1:9" x14ac:dyDescent="0.25">
      <c r="A1094" s="1">
        <v>45793.708333333336</v>
      </c>
      <c r="B1094">
        <v>11.4</v>
      </c>
      <c r="C1094">
        <v>58</v>
      </c>
      <c r="D1094">
        <v>19</v>
      </c>
      <c r="E1094">
        <v>88.6</v>
      </c>
      <c r="F1094">
        <v>1097</v>
      </c>
      <c r="G1094">
        <v>88.63</v>
      </c>
      <c r="H1094">
        <v>-3.3854313927136252E-4</v>
      </c>
      <c r="I1094" t="s">
        <v>15</v>
      </c>
    </row>
    <row r="1095" spans="1:9" x14ac:dyDescent="0.25">
      <c r="A1095" s="1">
        <v>45793.75</v>
      </c>
      <c r="B1095">
        <v>11.2</v>
      </c>
      <c r="C1095">
        <v>60</v>
      </c>
      <c r="D1095">
        <v>15</v>
      </c>
      <c r="E1095">
        <v>88.59</v>
      </c>
      <c r="F1095">
        <v>1098</v>
      </c>
      <c r="G1095">
        <v>88.6</v>
      </c>
      <c r="H1095">
        <v>-1.1287318709412526E-4</v>
      </c>
      <c r="I1095" t="s">
        <v>15</v>
      </c>
    </row>
    <row r="1096" spans="1:9" x14ac:dyDescent="0.25">
      <c r="A1096" s="1">
        <v>45793.791666666664</v>
      </c>
      <c r="B1096">
        <v>10.8</v>
      </c>
      <c r="C1096">
        <v>60</v>
      </c>
      <c r="D1096">
        <v>17</v>
      </c>
      <c r="E1096">
        <v>88.57</v>
      </c>
      <c r="F1096">
        <v>1099</v>
      </c>
      <c r="G1096">
        <v>88.59</v>
      </c>
      <c r="H1096">
        <v>-2.2578460244951931E-4</v>
      </c>
      <c r="I1096" t="s">
        <v>15</v>
      </c>
    </row>
    <row r="1097" spans="1:9" x14ac:dyDescent="0.25">
      <c r="A1097" s="1">
        <v>45793.833333333336</v>
      </c>
      <c r="B1097">
        <v>10.4</v>
      </c>
      <c r="C1097">
        <v>57</v>
      </c>
      <c r="D1097">
        <v>15</v>
      </c>
      <c r="E1097">
        <v>88.57</v>
      </c>
      <c r="F1097">
        <v>1100</v>
      </c>
      <c r="G1097">
        <v>88.57</v>
      </c>
      <c r="H1097">
        <v>0</v>
      </c>
      <c r="I1097" t="s">
        <v>15</v>
      </c>
    </row>
    <row r="1098" spans="1:9" x14ac:dyDescent="0.25">
      <c r="A1098" s="1">
        <v>45793.875</v>
      </c>
      <c r="B1098">
        <v>9</v>
      </c>
      <c r="C1098">
        <v>75</v>
      </c>
      <c r="D1098">
        <v>17</v>
      </c>
      <c r="E1098">
        <v>88.59</v>
      </c>
      <c r="F1098">
        <v>1101</v>
      </c>
      <c r="G1098">
        <v>88.57</v>
      </c>
      <c r="H1098">
        <v>2.2578460244953793E-4</v>
      </c>
      <c r="I1098" t="s">
        <v>15</v>
      </c>
    </row>
    <row r="1099" spans="1:9" x14ac:dyDescent="0.25">
      <c r="A1099" s="1">
        <v>45793.916666666664</v>
      </c>
      <c r="B1099">
        <v>7.1</v>
      </c>
      <c r="C1099">
        <v>84</v>
      </c>
      <c r="D1099">
        <v>9</v>
      </c>
      <c r="E1099">
        <v>88.61</v>
      </c>
      <c r="F1099">
        <v>1102</v>
      </c>
      <c r="G1099">
        <v>88.59</v>
      </c>
      <c r="H1099">
        <v>2.2573363527009287E-4</v>
      </c>
      <c r="I1099" t="s">
        <v>15</v>
      </c>
    </row>
    <row r="1100" spans="1:9" x14ac:dyDescent="0.25">
      <c r="A1100" s="1">
        <v>45793.958333333336</v>
      </c>
      <c r="B1100">
        <v>7</v>
      </c>
      <c r="C1100">
        <v>91</v>
      </c>
      <c r="D1100">
        <v>11</v>
      </c>
      <c r="E1100">
        <v>88.58</v>
      </c>
      <c r="F1100">
        <v>1103</v>
      </c>
      <c r="G1100">
        <v>88.61</v>
      </c>
      <c r="H1100">
        <v>-3.3861956415891557E-4</v>
      </c>
      <c r="I1100" t="s">
        <v>15</v>
      </c>
    </row>
    <row r="1101" spans="1:9" x14ac:dyDescent="0.25">
      <c r="A1101" s="1">
        <v>45794</v>
      </c>
      <c r="B1101">
        <v>7.1</v>
      </c>
      <c r="C1101">
        <v>93</v>
      </c>
      <c r="D1101">
        <v>12</v>
      </c>
      <c r="E1101">
        <v>88.56</v>
      </c>
      <c r="F1101">
        <v>1104</v>
      </c>
      <c r="G1101">
        <v>88.58</v>
      </c>
      <c r="H1101">
        <v>-2.258100946706611E-4</v>
      </c>
      <c r="I1101" t="s">
        <v>15</v>
      </c>
    </row>
    <row r="1102" spans="1:9" x14ac:dyDescent="0.25">
      <c r="A1102" s="1">
        <v>45794.041666666664</v>
      </c>
      <c r="B1102">
        <v>7.2</v>
      </c>
      <c r="C1102">
        <v>91</v>
      </c>
      <c r="D1102">
        <v>11</v>
      </c>
      <c r="E1102">
        <v>88.55</v>
      </c>
      <c r="F1102">
        <v>1105</v>
      </c>
      <c r="G1102">
        <v>88.56</v>
      </c>
      <c r="H1102">
        <v>-1.1292417153892473E-4</v>
      </c>
      <c r="I1102" t="s">
        <v>15</v>
      </c>
    </row>
    <row r="1103" spans="1:9" x14ac:dyDescent="0.25">
      <c r="A1103" s="1">
        <v>45794.083333333336</v>
      </c>
      <c r="B1103">
        <v>7</v>
      </c>
      <c r="C1103">
        <v>90</v>
      </c>
      <c r="D1103">
        <v>13</v>
      </c>
      <c r="E1103">
        <v>88.53</v>
      </c>
      <c r="F1103">
        <v>1106</v>
      </c>
      <c r="G1103">
        <v>88.55</v>
      </c>
      <c r="H1103">
        <v>-2.2588660588471562E-4</v>
      </c>
      <c r="I1103" t="s">
        <v>15</v>
      </c>
    </row>
    <row r="1104" spans="1:9" x14ac:dyDescent="0.25">
      <c r="A1104" s="1">
        <v>45794.125</v>
      </c>
      <c r="B1104">
        <v>6.2</v>
      </c>
      <c r="C1104">
        <v>92</v>
      </c>
      <c r="D1104">
        <v>12</v>
      </c>
      <c r="E1104">
        <v>88.51</v>
      </c>
      <c r="F1104">
        <v>1107</v>
      </c>
      <c r="G1104">
        <v>88.53</v>
      </c>
      <c r="H1104">
        <v>-2.2593764217210301E-4</v>
      </c>
      <c r="I1104" t="s">
        <v>15</v>
      </c>
    </row>
    <row r="1105" spans="1:9" x14ac:dyDescent="0.25">
      <c r="A1105" s="1">
        <v>45794.166666666664</v>
      </c>
      <c r="B1105">
        <v>6</v>
      </c>
      <c r="C1105">
        <v>93</v>
      </c>
      <c r="D1105">
        <v>13</v>
      </c>
      <c r="E1105">
        <v>88.5</v>
      </c>
      <c r="F1105">
        <v>1108</v>
      </c>
      <c r="G1105">
        <v>88.51</v>
      </c>
      <c r="H1105">
        <v>-1.1298796690179194E-4</v>
      </c>
      <c r="I1105" t="s">
        <v>15</v>
      </c>
    </row>
    <row r="1106" spans="1:9" x14ac:dyDescent="0.25">
      <c r="A1106" s="1">
        <v>45794.208333333336</v>
      </c>
      <c r="B1106">
        <v>5.4</v>
      </c>
      <c r="C1106">
        <v>95</v>
      </c>
      <c r="D1106">
        <v>7</v>
      </c>
      <c r="E1106">
        <v>88.48</v>
      </c>
      <c r="F1106">
        <v>1109</v>
      </c>
      <c r="G1106">
        <v>88.5</v>
      </c>
      <c r="H1106">
        <v>-2.2601423985908609E-4</v>
      </c>
      <c r="I1106" t="s">
        <v>15</v>
      </c>
    </row>
    <row r="1107" spans="1:9" x14ac:dyDescent="0.25">
      <c r="A1107" s="1">
        <v>45794.25</v>
      </c>
      <c r="B1107">
        <v>5.5</v>
      </c>
      <c r="C1107">
        <v>96</v>
      </c>
      <c r="D1107">
        <v>8</v>
      </c>
      <c r="E1107">
        <v>88.47</v>
      </c>
      <c r="F1107">
        <v>1110</v>
      </c>
      <c r="G1107">
        <v>88.48</v>
      </c>
      <c r="H1107">
        <v>-1.1302627873011856E-4</v>
      </c>
      <c r="I1107" t="s">
        <v>15</v>
      </c>
    </row>
    <row r="1108" spans="1:9" x14ac:dyDescent="0.25">
      <c r="A1108" s="1">
        <v>45794.291666666664</v>
      </c>
      <c r="B1108">
        <v>6.6</v>
      </c>
      <c r="C1108">
        <v>91</v>
      </c>
      <c r="D1108">
        <v>12</v>
      </c>
      <c r="E1108">
        <v>88.48</v>
      </c>
      <c r="F1108">
        <v>1111</v>
      </c>
      <c r="G1108">
        <v>88.47</v>
      </c>
      <c r="H1108">
        <v>1.1302627873019408E-4</v>
      </c>
      <c r="I1108" t="s">
        <v>15</v>
      </c>
    </row>
    <row r="1109" spans="1:9" x14ac:dyDescent="0.25">
      <c r="A1109" s="1">
        <v>45794.333333333336</v>
      </c>
      <c r="B1109">
        <v>8</v>
      </c>
      <c r="C1109">
        <v>82</v>
      </c>
      <c r="D1109">
        <v>9</v>
      </c>
      <c r="E1109">
        <v>88.48</v>
      </c>
      <c r="F1109">
        <v>1112</v>
      </c>
      <c r="G1109">
        <v>88.48</v>
      </c>
      <c r="H1109">
        <v>0</v>
      </c>
      <c r="I1109" t="s">
        <v>15</v>
      </c>
    </row>
    <row r="1110" spans="1:9" x14ac:dyDescent="0.25">
      <c r="A1110" s="1">
        <v>45794.375</v>
      </c>
      <c r="B1110">
        <v>8.1</v>
      </c>
      <c r="C1110">
        <v>81</v>
      </c>
      <c r="D1110">
        <v>7</v>
      </c>
      <c r="E1110">
        <v>88.47</v>
      </c>
      <c r="F1110">
        <v>1113</v>
      </c>
      <c r="G1110">
        <v>88.48</v>
      </c>
      <c r="H1110">
        <v>-1.1302627873011856E-4</v>
      </c>
      <c r="I1110" t="s">
        <v>15</v>
      </c>
    </row>
    <row r="1111" spans="1:9" x14ac:dyDescent="0.25">
      <c r="A1111" s="1">
        <v>45794.416666666664</v>
      </c>
      <c r="B1111">
        <v>10</v>
      </c>
      <c r="C1111">
        <v>71</v>
      </c>
      <c r="D1111">
        <v>10</v>
      </c>
      <c r="E1111">
        <v>88.43</v>
      </c>
      <c r="F1111">
        <v>1114</v>
      </c>
      <c r="G1111">
        <v>88.47</v>
      </c>
      <c r="H1111">
        <v>-4.5223290765074732E-4</v>
      </c>
      <c r="I1111" t="s">
        <v>15</v>
      </c>
    </row>
    <row r="1112" spans="1:9" x14ac:dyDescent="0.25">
      <c r="A1112" s="1">
        <v>45794.458333333336</v>
      </c>
      <c r="B1112">
        <v>11.6</v>
      </c>
      <c r="C1112">
        <v>64</v>
      </c>
      <c r="D1112">
        <v>4</v>
      </c>
      <c r="E1112">
        <v>88.39</v>
      </c>
      <c r="F1112">
        <v>1115</v>
      </c>
      <c r="G1112">
        <v>88.43</v>
      </c>
      <c r="H1112">
        <v>-4.5243751478719191E-4</v>
      </c>
      <c r="I1112" t="s">
        <v>15</v>
      </c>
    </row>
    <row r="1113" spans="1:9" x14ac:dyDescent="0.25">
      <c r="A1113" s="1">
        <v>45794.5</v>
      </c>
      <c r="B1113">
        <v>12.2</v>
      </c>
      <c r="C1113">
        <v>58</v>
      </c>
      <c r="D1113">
        <v>7</v>
      </c>
      <c r="E1113">
        <v>88.36</v>
      </c>
      <c r="F1113">
        <v>1116</v>
      </c>
      <c r="G1113">
        <v>88.39</v>
      </c>
      <c r="H1113">
        <v>-3.3946252094014878E-4</v>
      </c>
      <c r="I1113" t="s">
        <v>15</v>
      </c>
    </row>
    <row r="1114" spans="1:9" x14ac:dyDescent="0.25">
      <c r="A1114" s="1">
        <v>45794.541666666664</v>
      </c>
      <c r="B1114">
        <v>14.2</v>
      </c>
      <c r="C1114">
        <v>53</v>
      </c>
      <c r="D1114">
        <v>13</v>
      </c>
      <c r="E1114">
        <v>88.32</v>
      </c>
      <c r="F1114">
        <v>1117</v>
      </c>
      <c r="G1114">
        <v>88.36</v>
      </c>
      <c r="H1114">
        <v>-4.5279602313136791E-4</v>
      </c>
      <c r="I1114" t="s">
        <v>15</v>
      </c>
    </row>
    <row r="1115" spans="1:9" x14ac:dyDescent="0.25">
      <c r="A1115" s="1">
        <v>45794.583333333336</v>
      </c>
      <c r="B1115">
        <v>11.8</v>
      </c>
      <c r="C1115">
        <v>61</v>
      </c>
      <c r="D1115">
        <v>16</v>
      </c>
      <c r="E1115">
        <v>88.33</v>
      </c>
      <c r="F1115">
        <v>1118</v>
      </c>
      <c r="G1115">
        <v>88.32</v>
      </c>
      <c r="H1115">
        <v>1.1321822825566266E-4</v>
      </c>
      <c r="I1115" t="s">
        <v>15</v>
      </c>
    </row>
    <row r="1116" spans="1:9" x14ac:dyDescent="0.25">
      <c r="A1116" s="1">
        <v>45794.625</v>
      </c>
      <c r="B1116">
        <v>8.3000000000000007</v>
      </c>
      <c r="C1116">
        <v>79</v>
      </c>
      <c r="D1116">
        <v>24</v>
      </c>
      <c r="E1116">
        <v>88.33</v>
      </c>
      <c r="F1116">
        <v>1119</v>
      </c>
      <c r="G1116">
        <v>88.33</v>
      </c>
      <c r="H1116">
        <v>0</v>
      </c>
      <c r="I1116" t="s">
        <v>15</v>
      </c>
    </row>
    <row r="1117" spans="1:9" x14ac:dyDescent="0.25">
      <c r="A1117" s="1">
        <v>45794.666666666664</v>
      </c>
      <c r="B1117">
        <v>12.2</v>
      </c>
      <c r="C1117">
        <v>66</v>
      </c>
      <c r="D1117">
        <v>22</v>
      </c>
      <c r="E1117">
        <v>88.3</v>
      </c>
      <c r="F1117">
        <v>1120</v>
      </c>
      <c r="G1117">
        <v>88.33</v>
      </c>
      <c r="H1117">
        <v>-3.3969314712651091E-4</v>
      </c>
      <c r="I1117" t="s">
        <v>15</v>
      </c>
    </row>
    <row r="1118" spans="1:9" x14ac:dyDescent="0.25">
      <c r="A1118" s="1">
        <v>45794.708333333336</v>
      </c>
      <c r="B1118">
        <v>11.9</v>
      </c>
      <c r="C1118">
        <v>58</v>
      </c>
      <c r="D1118">
        <v>20</v>
      </c>
      <c r="E1118">
        <v>88.29</v>
      </c>
      <c r="F1118">
        <v>1121</v>
      </c>
      <c r="G1118">
        <v>88.3</v>
      </c>
      <c r="H1118">
        <v>-1.1325669642311147E-4</v>
      </c>
      <c r="I1118" t="s">
        <v>15</v>
      </c>
    </row>
    <row r="1119" spans="1:9" x14ac:dyDescent="0.25">
      <c r="A1119" s="1">
        <v>45794.75</v>
      </c>
      <c r="B1119">
        <v>11.7</v>
      </c>
      <c r="C1119">
        <v>64</v>
      </c>
      <c r="D1119">
        <v>10</v>
      </c>
      <c r="E1119">
        <v>88.25</v>
      </c>
      <c r="F1119">
        <v>1122</v>
      </c>
      <c r="G1119">
        <v>88.29</v>
      </c>
      <c r="H1119">
        <v>-4.5315510008498095E-4</v>
      </c>
      <c r="I1119" t="s">
        <v>15</v>
      </c>
    </row>
    <row r="1120" spans="1:9" x14ac:dyDescent="0.25">
      <c r="A1120" s="1">
        <v>45794.791666666664</v>
      </c>
      <c r="B1120">
        <v>11.2</v>
      </c>
      <c r="C1120">
        <v>58</v>
      </c>
      <c r="D1120">
        <v>10</v>
      </c>
      <c r="E1120">
        <v>88.28</v>
      </c>
      <c r="F1120">
        <v>1123</v>
      </c>
      <c r="G1120">
        <v>88.25</v>
      </c>
      <c r="H1120">
        <v>3.3988557512950376E-4</v>
      </c>
      <c r="I1120" t="s">
        <v>15</v>
      </c>
    </row>
    <row r="1121" spans="1:9" x14ac:dyDescent="0.25">
      <c r="A1121" s="1">
        <v>45794.833333333336</v>
      </c>
      <c r="B1121">
        <v>8.1</v>
      </c>
      <c r="C1121">
        <v>84</v>
      </c>
      <c r="D1121">
        <v>18</v>
      </c>
      <c r="E1121">
        <v>88.26</v>
      </c>
      <c r="F1121">
        <v>1124</v>
      </c>
      <c r="G1121">
        <v>88.28</v>
      </c>
      <c r="H1121">
        <v>-2.2657754713445826E-4</v>
      </c>
      <c r="I1121" t="s">
        <v>15</v>
      </c>
    </row>
    <row r="1122" spans="1:9" x14ac:dyDescent="0.25">
      <c r="A1122" s="1">
        <v>45794.875</v>
      </c>
      <c r="B1122">
        <v>8.1</v>
      </c>
      <c r="C1122">
        <v>84</v>
      </c>
      <c r="D1122">
        <v>14</v>
      </c>
      <c r="E1122">
        <v>88.28</v>
      </c>
      <c r="F1122">
        <v>1125</v>
      </c>
      <c r="G1122">
        <v>88.26</v>
      </c>
      <c r="H1122">
        <v>2.2657754713438291E-4</v>
      </c>
      <c r="I1122" t="s">
        <v>15</v>
      </c>
    </row>
    <row r="1123" spans="1:9" x14ac:dyDescent="0.25">
      <c r="A1123" s="1">
        <v>45794.916666666664</v>
      </c>
      <c r="B1123">
        <v>8.4</v>
      </c>
      <c r="C1123">
        <v>85</v>
      </c>
      <c r="D1123">
        <v>4</v>
      </c>
      <c r="E1123">
        <v>88.32</v>
      </c>
      <c r="F1123">
        <v>1126</v>
      </c>
      <c r="G1123">
        <v>88.28</v>
      </c>
      <c r="H1123">
        <v>4.5300114024944608E-4</v>
      </c>
      <c r="I1123" t="s">
        <v>15</v>
      </c>
    </row>
    <row r="1124" spans="1:9" x14ac:dyDescent="0.25">
      <c r="A1124" s="1">
        <v>45794.958333333336</v>
      </c>
      <c r="B1124">
        <v>8.5</v>
      </c>
      <c r="C1124">
        <v>89</v>
      </c>
      <c r="D1124">
        <v>7</v>
      </c>
      <c r="E1124">
        <v>88.33</v>
      </c>
      <c r="F1124">
        <v>1127</v>
      </c>
      <c r="G1124">
        <v>88.32</v>
      </c>
      <c r="H1124">
        <v>1.1321822825566266E-4</v>
      </c>
      <c r="I1124" t="s">
        <v>15</v>
      </c>
    </row>
    <row r="1125" spans="1:9" x14ac:dyDescent="0.25">
      <c r="A1125" s="1">
        <v>45795</v>
      </c>
      <c r="B1125">
        <v>8.4</v>
      </c>
      <c r="C1125">
        <v>88</v>
      </c>
      <c r="D1125">
        <v>4</v>
      </c>
      <c r="E1125">
        <v>88.3</v>
      </c>
      <c r="F1125">
        <v>1128</v>
      </c>
      <c r="G1125">
        <v>88.33</v>
      </c>
      <c r="H1125">
        <v>-3.3969314712651091E-4</v>
      </c>
      <c r="I1125" t="s">
        <v>15</v>
      </c>
    </row>
    <row r="1126" spans="1:9" x14ac:dyDescent="0.25">
      <c r="A1126" s="1">
        <v>45795.041666666664</v>
      </c>
      <c r="B1126">
        <v>8</v>
      </c>
      <c r="C1126">
        <v>86</v>
      </c>
      <c r="D1126">
        <v>4</v>
      </c>
      <c r="E1126">
        <v>88.29</v>
      </c>
      <c r="F1126">
        <v>1129</v>
      </c>
      <c r="G1126">
        <v>88.3</v>
      </c>
      <c r="H1126">
        <v>-1.1325669642311147E-4</v>
      </c>
      <c r="I1126" t="s">
        <v>15</v>
      </c>
    </row>
    <row r="1127" spans="1:9" x14ac:dyDescent="0.25">
      <c r="A1127" s="1">
        <v>45795.083333333336</v>
      </c>
      <c r="B1127">
        <v>7.2</v>
      </c>
      <c r="C1127">
        <v>86</v>
      </c>
      <c r="D1127">
        <v>8</v>
      </c>
      <c r="E1127">
        <v>88.24</v>
      </c>
      <c r="F1127">
        <v>1130</v>
      </c>
      <c r="G1127">
        <v>88.29</v>
      </c>
      <c r="H1127">
        <v>-5.6647596824418989E-4</v>
      </c>
      <c r="I1127" t="s">
        <v>15</v>
      </c>
    </row>
    <row r="1128" spans="1:9" x14ac:dyDescent="0.25">
      <c r="A1128" s="1">
        <v>45795.125</v>
      </c>
      <c r="B1128">
        <v>6.2</v>
      </c>
      <c r="C1128">
        <v>89</v>
      </c>
      <c r="D1128">
        <v>4</v>
      </c>
      <c r="E1128">
        <v>88.2</v>
      </c>
      <c r="F1128">
        <v>1131</v>
      </c>
      <c r="G1128">
        <v>88.24</v>
      </c>
      <c r="H1128">
        <v>-4.5341193250127181E-4</v>
      </c>
      <c r="I1128" t="s">
        <v>15</v>
      </c>
    </row>
    <row r="1129" spans="1:9" x14ac:dyDescent="0.25">
      <c r="A1129" s="1">
        <v>45795.166666666664</v>
      </c>
      <c r="B1129">
        <v>6.2</v>
      </c>
      <c r="C1129">
        <v>93</v>
      </c>
      <c r="D1129">
        <v>3</v>
      </c>
      <c r="E1129">
        <v>88.17</v>
      </c>
      <c r="F1129">
        <v>1132</v>
      </c>
      <c r="G1129">
        <v>88.2</v>
      </c>
      <c r="H1129">
        <v>-3.4019391380990917E-4</v>
      </c>
      <c r="I1129" t="s">
        <v>15</v>
      </c>
    </row>
    <row r="1130" spans="1:9" x14ac:dyDescent="0.25">
      <c r="A1130" s="1">
        <v>45795.208333333336</v>
      </c>
      <c r="B1130">
        <v>5.2</v>
      </c>
      <c r="C1130">
        <v>96</v>
      </c>
      <c r="D1130">
        <v>8</v>
      </c>
      <c r="E1130">
        <v>88.13</v>
      </c>
      <c r="F1130">
        <v>1133</v>
      </c>
      <c r="G1130">
        <v>88.17</v>
      </c>
      <c r="H1130">
        <v>-4.5377198736665231E-4</v>
      </c>
      <c r="I1130" t="s">
        <v>15</v>
      </c>
    </row>
    <row r="1131" spans="1:9" x14ac:dyDescent="0.25">
      <c r="A1131" s="1">
        <v>45795.25</v>
      </c>
      <c r="B1131">
        <v>5.9</v>
      </c>
      <c r="C1131">
        <v>96</v>
      </c>
      <c r="D1131">
        <v>6</v>
      </c>
      <c r="E1131">
        <v>88.15</v>
      </c>
      <c r="F1131">
        <v>1134</v>
      </c>
      <c r="G1131">
        <v>88.13</v>
      </c>
      <c r="H1131">
        <v>2.2691173231022813E-4</v>
      </c>
      <c r="I1131" t="s">
        <v>15</v>
      </c>
    </row>
    <row r="1132" spans="1:9" x14ac:dyDescent="0.25">
      <c r="A1132" s="1">
        <v>45795.291666666664</v>
      </c>
      <c r="B1132">
        <v>6.1</v>
      </c>
      <c r="C1132">
        <v>98</v>
      </c>
      <c r="D1132">
        <v>5</v>
      </c>
      <c r="E1132">
        <v>88.18</v>
      </c>
      <c r="F1132">
        <v>1135</v>
      </c>
      <c r="G1132">
        <v>88.15</v>
      </c>
      <c r="H1132">
        <v>3.4027108591241803E-4</v>
      </c>
      <c r="I1132" t="s">
        <v>15</v>
      </c>
    </row>
    <row r="1133" spans="1:9" x14ac:dyDescent="0.25">
      <c r="A1133" s="1">
        <v>45795.333333333336</v>
      </c>
      <c r="B1133">
        <v>6.9</v>
      </c>
      <c r="C1133">
        <v>97</v>
      </c>
      <c r="D1133">
        <v>3</v>
      </c>
      <c r="E1133">
        <v>88.18</v>
      </c>
      <c r="F1133">
        <v>1136</v>
      </c>
      <c r="G1133">
        <v>88.18</v>
      </c>
      <c r="H1133">
        <v>0</v>
      </c>
      <c r="I1133" t="s">
        <v>15</v>
      </c>
    </row>
    <row r="1134" spans="1:9" x14ac:dyDescent="0.25">
      <c r="A1134" s="1">
        <v>45795.375</v>
      </c>
      <c r="B1134">
        <v>7.6</v>
      </c>
      <c r="C1134">
        <v>92</v>
      </c>
      <c r="D1134">
        <v>5</v>
      </c>
      <c r="E1134">
        <v>88.2</v>
      </c>
      <c r="F1134">
        <v>1137</v>
      </c>
      <c r="G1134">
        <v>88.18</v>
      </c>
      <c r="H1134">
        <v>2.2678308295393518E-4</v>
      </c>
      <c r="I1134" t="s">
        <v>15</v>
      </c>
    </row>
    <row r="1135" spans="1:9" x14ac:dyDescent="0.25">
      <c r="A1135" s="1">
        <v>45795.416666666664</v>
      </c>
      <c r="B1135">
        <v>7.7</v>
      </c>
      <c r="C1135">
        <v>91</v>
      </c>
      <c r="D1135">
        <v>4</v>
      </c>
      <c r="E1135">
        <v>88.24</v>
      </c>
      <c r="F1135">
        <v>1138</v>
      </c>
      <c r="G1135">
        <v>88.2</v>
      </c>
      <c r="H1135">
        <v>4.5341193250122053E-4</v>
      </c>
      <c r="I1135" t="s">
        <v>15</v>
      </c>
    </row>
    <row r="1136" spans="1:9" x14ac:dyDescent="0.25">
      <c r="A1136" s="1">
        <v>45795.458333333336</v>
      </c>
      <c r="B1136">
        <v>8.3000000000000007</v>
      </c>
      <c r="C1136">
        <v>88</v>
      </c>
      <c r="D1136">
        <v>8</v>
      </c>
      <c r="E1136">
        <v>88.28</v>
      </c>
      <c r="F1136">
        <v>1139</v>
      </c>
      <c r="G1136">
        <v>88.24</v>
      </c>
      <c r="H1136">
        <v>4.5320644328870148E-4</v>
      </c>
      <c r="I1136" t="s">
        <v>15</v>
      </c>
    </row>
    <row r="1137" spans="1:9" x14ac:dyDescent="0.25">
      <c r="A1137" s="1">
        <v>45795.5</v>
      </c>
      <c r="B1137">
        <v>8.1</v>
      </c>
      <c r="C1137">
        <v>92</v>
      </c>
      <c r="D1137">
        <v>11</v>
      </c>
      <c r="E1137">
        <v>88.31</v>
      </c>
      <c r="F1137">
        <v>1140</v>
      </c>
      <c r="G1137">
        <v>88.28</v>
      </c>
      <c r="H1137">
        <v>3.3977009217513757E-4</v>
      </c>
      <c r="I1137" t="s">
        <v>15</v>
      </c>
    </row>
    <row r="1138" spans="1:9" x14ac:dyDescent="0.25">
      <c r="A1138" s="1">
        <v>45795.541666666664</v>
      </c>
      <c r="B1138">
        <v>9.6999999999999993</v>
      </c>
      <c r="C1138">
        <v>85</v>
      </c>
      <c r="D1138">
        <v>7</v>
      </c>
      <c r="E1138">
        <v>88.32</v>
      </c>
      <c r="F1138">
        <v>1141</v>
      </c>
      <c r="G1138">
        <v>88.31</v>
      </c>
      <c r="H1138">
        <v>1.1323104807432885E-4</v>
      </c>
      <c r="I1138" t="s">
        <v>15</v>
      </c>
    </row>
    <row r="1139" spans="1:9" x14ac:dyDescent="0.25">
      <c r="A1139" s="1">
        <v>45795.583333333336</v>
      </c>
      <c r="B1139">
        <v>11.2</v>
      </c>
      <c r="C1139">
        <v>75</v>
      </c>
      <c r="D1139">
        <v>5</v>
      </c>
      <c r="E1139">
        <v>88.31</v>
      </c>
      <c r="F1139">
        <v>1142</v>
      </c>
      <c r="G1139">
        <v>88.32</v>
      </c>
      <c r="H1139">
        <v>-1.1323104807421182E-4</v>
      </c>
      <c r="I1139" t="s">
        <v>15</v>
      </c>
    </row>
    <row r="1140" spans="1:9" x14ac:dyDescent="0.25">
      <c r="A1140" s="1">
        <v>45795.625</v>
      </c>
      <c r="B1140">
        <v>11.4</v>
      </c>
      <c r="C1140">
        <v>72</v>
      </c>
      <c r="D1140">
        <v>0</v>
      </c>
      <c r="E1140">
        <v>88.3</v>
      </c>
      <c r="F1140">
        <v>1143</v>
      </c>
      <c r="G1140">
        <v>88.31</v>
      </c>
      <c r="H1140">
        <v>-1.1324387079663186E-4</v>
      </c>
      <c r="I1140" t="s">
        <v>15</v>
      </c>
    </row>
    <row r="1141" spans="1:9" x14ac:dyDescent="0.25">
      <c r="A1141" s="1">
        <v>45795.666666666664</v>
      </c>
      <c r="B1141">
        <v>10.4</v>
      </c>
      <c r="C1141">
        <v>82</v>
      </c>
      <c r="D1141">
        <v>12</v>
      </c>
      <c r="E1141">
        <v>88.3</v>
      </c>
      <c r="F1141">
        <v>1144</v>
      </c>
      <c r="G1141">
        <v>88.3</v>
      </c>
      <c r="H1141">
        <v>0</v>
      </c>
      <c r="I1141" t="s">
        <v>15</v>
      </c>
    </row>
    <row r="1142" spans="1:9" x14ac:dyDescent="0.25">
      <c r="A1142" s="1">
        <v>45795.708333333336</v>
      </c>
      <c r="B1142">
        <v>8.8000000000000007</v>
      </c>
      <c r="C1142">
        <v>87</v>
      </c>
      <c r="D1142">
        <v>13</v>
      </c>
      <c r="E1142">
        <v>88.38</v>
      </c>
      <c r="F1142">
        <v>1145</v>
      </c>
      <c r="G1142">
        <v>88.3</v>
      </c>
      <c r="H1142">
        <v>9.0559209267950089E-4</v>
      </c>
      <c r="I1142" t="s">
        <v>15</v>
      </c>
    </row>
    <row r="1143" spans="1:9" x14ac:dyDescent="0.25">
      <c r="A1143" s="1">
        <v>45795.75</v>
      </c>
      <c r="B1143">
        <v>8.8000000000000007</v>
      </c>
      <c r="C1143">
        <v>87</v>
      </c>
      <c r="D1143">
        <v>22</v>
      </c>
      <c r="E1143">
        <v>88.46</v>
      </c>
      <c r="F1143">
        <v>1146</v>
      </c>
      <c r="G1143">
        <v>88.38</v>
      </c>
      <c r="H1143">
        <v>9.0477273758686114E-4</v>
      </c>
      <c r="I1143" t="s">
        <v>15</v>
      </c>
    </row>
    <row r="1144" spans="1:9" x14ac:dyDescent="0.25">
      <c r="A1144" s="1">
        <v>45795.791666666664</v>
      </c>
      <c r="B1144">
        <v>7.8</v>
      </c>
      <c r="C1144">
        <v>93</v>
      </c>
      <c r="D1144">
        <v>17</v>
      </c>
      <c r="E1144">
        <v>88.57</v>
      </c>
      <c r="F1144">
        <v>1147</v>
      </c>
      <c r="G1144">
        <v>88.46</v>
      </c>
      <c r="H1144">
        <v>1.2427273813109762E-3</v>
      </c>
      <c r="I1144" t="s">
        <v>15</v>
      </c>
    </row>
    <row r="1145" spans="1:9" x14ac:dyDescent="0.25">
      <c r="A1145" s="1">
        <v>45795.833333333336</v>
      </c>
      <c r="B1145">
        <v>6.5</v>
      </c>
      <c r="C1145">
        <v>94</v>
      </c>
      <c r="D1145">
        <v>14</v>
      </c>
      <c r="E1145">
        <v>88.67</v>
      </c>
      <c r="F1145">
        <v>1148</v>
      </c>
      <c r="G1145">
        <v>88.57</v>
      </c>
      <c r="H1145">
        <v>1.1284135704240084E-3</v>
      </c>
      <c r="I1145" t="s">
        <v>15</v>
      </c>
    </row>
    <row r="1146" spans="1:9" x14ac:dyDescent="0.25">
      <c r="A1146" s="1">
        <v>45795.875</v>
      </c>
      <c r="B1146">
        <v>6.4</v>
      </c>
      <c r="C1146">
        <v>93</v>
      </c>
      <c r="D1146">
        <v>13</v>
      </c>
      <c r="E1146">
        <v>88.72</v>
      </c>
      <c r="F1146">
        <v>1149</v>
      </c>
      <c r="G1146">
        <v>88.67</v>
      </c>
      <c r="H1146">
        <v>5.6372965019588998E-4</v>
      </c>
      <c r="I1146" t="s">
        <v>15</v>
      </c>
    </row>
    <row r="1147" spans="1:9" x14ac:dyDescent="0.25">
      <c r="A1147" s="1">
        <v>45795.916666666664</v>
      </c>
      <c r="B1147">
        <v>6</v>
      </c>
      <c r="C1147">
        <v>93</v>
      </c>
      <c r="D1147">
        <v>16</v>
      </c>
      <c r="E1147">
        <v>88.73</v>
      </c>
      <c r="F1147">
        <v>1150</v>
      </c>
      <c r="G1147">
        <v>88.72</v>
      </c>
      <c r="H1147">
        <v>1.1270780513487686E-4</v>
      </c>
      <c r="I1147" t="s">
        <v>15</v>
      </c>
    </row>
    <row r="1148" spans="1:9" x14ac:dyDescent="0.25">
      <c r="A1148" s="1">
        <v>45795.958333333336</v>
      </c>
      <c r="B1148">
        <v>5.2</v>
      </c>
      <c r="C1148">
        <v>95</v>
      </c>
      <c r="D1148">
        <v>12</v>
      </c>
      <c r="E1148">
        <v>88.74</v>
      </c>
      <c r="F1148">
        <v>1151</v>
      </c>
      <c r="G1148">
        <v>88.73</v>
      </c>
      <c r="H1148">
        <v>1.1269510351694716E-4</v>
      </c>
      <c r="I1148" t="s">
        <v>15</v>
      </c>
    </row>
    <row r="1149" spans="1:9" x14ac:dyDescent="0.25">
      <c r="A1149" s="1">
        <v>45796</v>
      </c>
      <c r="B1149">
        <v>4</v>
      </c>
      <c r="C1149">
        <v>97</v>
      </c>
      <c r="D1149">
        <v>16</v>
      </c>
      <c r="E1149">
        <v>88.74</v>
      </c>
      <c r="F1149">
        <v>1152</v>
      </c>
      <c r="G1149">
        <v>88.74</v>
      </c>
      <c r="H1149">
        <v>0</v>
      </c>
      <c r="I1149" t="s">
        <v>15</v>
      </c>
    </row>
    <row r="1150" spans="1:9" x14ac:dyDescent="0.25">
      <c r="A1150" s="1">
        <v>45796.041666666664</v>
      </c>
      <c r="B1150">
        <v>3.8</v>
      </c>
      <c r="C1150">
        <v>97</v>
      </c>
      <c r="D1150">
        <v>10</v>
      </c>
      <c r="E1150">
        <v>88.76</v>
      </c>
      <c r="F1150">
        <v>1153</v>
      </c>
      <c r="G1150">
        <v>88.74</v>
      </c>
      <c r="H1150">
        <v>2.2535211362984488E-4</v>
      </c>
      <c r="I1150" t="s">
        <v>15</v>
      </c>
    </row>
    <row r="1151" spans="1:9" x14ac:dyDescent="0.25">
      <c r="A1151" s="1">
        <v>45796.083333333336</v>
      </c>
      <c r="B1151">
        <v>3.4</v>
      </c>
      <c r="C1151">
        <v>98</v>
      </c>
      <c r="D1151">
        <v>11</v>
      </c>
      <c r="E1151">
        <v>88.74</v>
      </c>
      <c r="F1151">
        <v>1154</v>
      </c>
      <c r="G1151">
        <v>88.76</v>
      </c>
      <c r="H1151">
        <v>-2.2535211362983228E-4</v>
      </c>
      <c r="I1151" t="s">
        <v>15</v>
      </c>
    </row>
    <row r="1152" spans="1:9" x14ac:dyDescent="0.25">
      <c r="A1152" s="1">
        <v>45796.125</v>
      </c>
      <c r="B1152">
        <v>2.9</v>
      </c>
      <c r="C1152">
        <v>97</v>
      </c>
      <c r="D1152">
        <v>11</v>
      </c>
      <c r="E1152">
        <v>88.74</v>
      </c>
      <c r="F1152">
        <v>1155</v>
      </c>
      <c r="G1152">
        <v>88.74</v>
      </c>
      <c r="H1152">
        <v>0</v>
      </c>
      <c r="I1152" t="s">
        <v>15</v>
      </c>
    </row>
    <row r="1153" spans="1:9" x14ac:dyDescent="0.25">
      <c r="A1153" s="1">
        <v>45796.166666666664</v>
      </c>
      <c r="B1153">
        <v>2.8</v>
      </c>
      <c r="C1153">
        <v>96</v>
      </c>
      <c r="D1153">
        <v>7</v>
      </c>
      <c r="E1153">
        <v>88.74</v>
      </c>
      <c r="F1153">
        <v>1156</v>
      </c>
      <c r="G1153">
        <v>88.74</v>
      </c>
      <c r="H1153">
        <v>0</v>
      </c>
      <c r="I1153" t="s">
        <v>15</v>
      </c>
    </row>
    <row r="1154" spans="1:9" x14ac:dyDescent="0.25">
      <c r="A1154" s="1">
        <v>45796.208333333336</v>
      </c>
      <c r="B1154">
        <v>3</v>
      </c>
      <c r="C1154">
        <v>95</v>
      </c>
      <c r="D1154">
        <v>12</v>
      </c>
      <c r="E1154">
        <v>88.77</v>
      </c>
      <c r="F1154">
        <v>1157</v>
      </c>
      <c r="G1154">
        <v>88.74</v>
      </c>
      <c r="H1154">
        <v>3.3800912946447962E-4</v>
      </c>
      <c r="I1154" t="s">
        <v>15</v>
      </c>
    </row>
    <row r="1155" spans="1:9" x14ac:dyDescent="0.25">
      <c r="A1155" s="1">
        <v>45796.25</v>
      </c>
      <c r="B1155">
        <v>3</v>
      </c>
      <c r="C1155">
        <v>95</v>
      </c>
      <c r="D1155">
        <v>10</v>
      </c>
      <c r="E1155">
        <v>88.73</v>
      </c>
      <c r="F1155">
        <v>1158</v>
      </c>
      <c r="G1155">
        <v>88.77</v>
      </c>
      <c r="H1155">
        <v>-4.5070423298149419E-4</v>
      </c>
      <c r="I1155" t="s">
        <v>15</v>
      </c>
    </row>
    <row r="1156" spans="1:9" x14ac:dyDescent="0.25">
      <c r="A1156" s="1">
        <v>45796.291666666664</v>
      </c>
      <c r="B1156">
        <v>3.1</v>
      </c>
      <c r="C1156">
        <v>97</v>
      </c>
      <c r="D1156">
        <v>11</v>
      </c>
      <c r="E1156">
        <v>88.73</v>
      </c>
      <c r="F1156">
        <v>1159</v>
      </c>
      <c r="G1156">
        <v>88.73</v>
      </c>
      <c r="H1156">
        <v>0</v>
      </c>
      <c r="I1156" t="s">
        <v>15</v>
      </c>
    </row>
    <row r="1157" spans="1:9" x14ac:dyDescent="0.25">
      <c r="A1157" s="1">
        <v>45796.333333333336</v>
      </c>
      <c r="B1157">
        <v>4.0999999999999996</v>
      </c>
      <c r="C1157">
        <v>96</v>
      </c>
      <c r="D1157">
        <v>14</v>
      </c>
      <c r="E1157">
        <v>88.67</v>
      </c>
      <c r="F1157">
        <v>1160</v>
      </c>
      <c r="G1157">
        <v>88.73</v>
      </c>
      <c r="H1157">
        <v>-6.7643745533082632E-4</v>
      </c>
      <c r="I1157" t="s">
        <v>15</v>
      </c>
    </row>
    <row r="1158" spans="1:9" x14ac:dyDescent="0.25">
      <c r="A1158" s="1">
        <v>45796.375</v>
      </c>
      <c r="B1158">
        <v>4.7</v>
      </c>
      <c r="C1158">
        <v>93</v>
      </c>
      <c r="D1158">
        <v>12</v>
      </c>
      <c r="E1158">
        <v>88.63</v>
      </c>
      <c r="F1158">
        <v>1161</v>
      </c>
      <c r="G1158">
        <v>88.67</v>
      </c>
      <c r="H1158">
        <v>-4.5121264160907592E-4</v>
      </c>
      <c r="I1158" t="s">
        <v>15</v>
      </c>
    </row>
    <row r="1159" spans="1:9" x14ac:dyDescent="0.25">
      <c r="A1159" s="1">
        <v>45796.416666666664</v>
      </c>
      <c r="B1159">
        <v>5.9</v>
      </c>
      <c r="C1159">
        <v>85</v>
      </c>
      <c r="D1159">
        <v>11</v>
      </c>
      <c r="E1159">
        <v>88.58</v>
      </c>
      <c r="F1159">
        <v>1162</v>
      </c>
      <c r="G1159">
        <v>88.63</v>
      </c>
      <c r="H1159">
        <v>-5.6430225525447698E-4</v>
      </c>
      <c r="I1159" t="s">
        <v>15</v>
      </c>
    </row>
    <row r="1160" spans="1:9" x14ac:dyDescent="0.25">
      <c r="A1160" s="1">
        <v>45796.458333333336</v>
      </c>
      <c r="B1160">
        <v>8.6</v>
      </c>
      <c r="C1160">
        <v>75</v>
      </c>
      <c r="D1160">
        <v>16</v>
      </c>
      <c r="E1160">
        <v>88.53</v>
      </c>
      <c r="F1160">
        <v>1163</v>
      </c>
      <c r="G1160">
        <v>88.58</v>
      </c>
      <c r="H1160">
        <v>-5.6462087209442158E-4</v>
      </c>
      <c r="I1160" t="s">
        <v>15</v>
      </c>
    </row>
    <row r="1161" spans="1:9" x14ac:dyDescent="0.25">
      <c r="A1161" s="1">
        <v>45796.5</v>
      </c>
      <c r="B1161">
        <v>10.1</v>
      </c>
      <c r="C1161">
        <v>70</v>
      </c>
      <c r="D1161">
        <v>20</v>
      </c>
      <c r="E1161">
        <v>88.47</v>
      </c>
      <c r="F1161">
        <v>1164</v>
      </c>
      <c r="G1161">
        <v>88.53</v>
      </c>
      <c r="H1161">
        <v>-6.7796612766321562E-4</v>
      </c>
      <c r="I1161" t="s">
        <v>15</v>
      </c>
    </row>
    <row r="1162" spans="1:9" x14ac:dyDescent="0.25">
      <c r="A1162" s="1">
        <v>45796.541666666664</v>
      </c>
      <c r="B1162">
        <v>11.6</v>
      </c>
      <c r="C1162">
        <v>63</v>
      </c>
      <c r="D1162">
        <v>19</v>
      </c>
      <c r="E1162">
        <v>88.42</v>
      </c>
      <c r="F1162">
        <v>1165</v>
      </c>
      <c r="G1162">
        <v>88.47</v>
      </c>
      <c r="H1162">
        <v>-5.6532309719743625E-4</v>
      </c>
      <c r="I1162" t="s">
        <v>15</v>
      </c>
    </row>
    <row r="1163" spans="1:9" x14ac:dyDescent="0.25">
      <c r="A1163" s="1">
        <v>45796.583333333336</v>
      </c>
      <c r="B1163">
        <v>12.7</v>
      </c>
      <c r="C1163">
        <v>60</v>
      </c>
      <c r="D1163">
        <v>22</v>
      </c>
      <c r="E1163">
        <v>88.37</v>
      </c>
      <c r="F1163">
        <v>1166</v>
      </c>
      <c r="G1163">
        <v>88.42</v>
      </c>
      <c r="H1163">
        <v>-5.656428681841088E-4</v>
      </c>
      <c r="I1163" t="s">
        <v>15</v>
      </c>
    </row>
    <row r="1164" spans="1:9" x14ac:dyDescent="0.25">
      <c r="A1164" s="1">
        <v>45796.625</v>
      </c>
      <c r="B1164">
        <v>13.2</v>
      </c>
      <c r="C1164">
        <v>60</v>
      </c>
      <c r="D1164">
        <v>18</v>
      </c>
      <c r="E1164">
        <v>88.32</v>
      </c>
      <c r="F1164">
        <v>1167</v>
      </c>
      <c r="G1164">
        <v>88.37</v>
      </c>
      <c r="H1164">
        <v>-5.659630011280388E-4</v>
      </c>
      <c r="I1164" t="s">
        <v>15</v>
      </c>
    </row>
    <row r="1165" spans="1:9" x14ac:dyDescent="0.25">
      <c r="A1165" s="1">
        <v>45796.666666666664</v>
      </c>
      <c r="B1165">
        <v>15.2</v>
      </c>
      <c r="C1165">
        <v>54</v>
      </c>
      <c r="D1165">
        <v>17</v>
      </c>
      <c r="E1165">
        <v>88.28</v>
      </c>
      <c r="F1165">
        <v>1168</v>
      </c>
      <c r="G1165">
        <v>88.32</v>
      </c>
      <c r="H1165">
        <v>-4.5300114024939253E-4</v>
      </c>
      <c r="I1165" t="s">
        <v>15</v>
      </c>
    </row>
    <row r="1166" spans="1:9" x14ac:dyDescent="0.25">
      <c r="A1166" s="1">
        <v>45796.708333333336</v>
      </c>
      <c r="B1166">
        <v>13.3</v>
      </c>
      <c r="C1166">
        <v>46</v>
      </c>
      <c r="D1166">
        <v>19</v>
      </c>
      <c r="E1166">
        <v>88.27</v>
      </c>
      <c r="F1166">
        <v>1169</v>
      </c>
      <c r="G1166">
        <v>88.28</v>
      </c>
      <c r="H1166">
        <v>-1.132823563942457E-4</v>
      </c>
      <c r="I1166" t="s">
        <v>15</v>
      </c>
    </row>
    <row r="1167" spans="1:9" x14ac:dyDescent="0.25">
      <c r="A1167" s="1">
        <v>45796.75</v>
      </c>
      <c r="B1167">
        <v>10.9</v>
      </c>
      <c r="C1167">
        <v>65</v>
      </c>
      <c r="D1167">
        <v>17</v>
      </c>
      <c r="E1167">
        <v>88.26</v>
      </c>
      <c r="F1167">
        <v>1170</v>
      </c>
      <c r="G1167">
        <v>88.27</v>
      </c>
      <c r="H1167">
        <v>-1.1329519074023298E-4</v>
      </c>
      <c r="I1167" t="s">
        <v>15</v>
      </c>
    </row>
    <row r="1168" spans="1:9" x14ac:dyDescent="0.25">
      <c r="A1168" s="1">
        <v>45796.791666666664</v>
      </c>
      <c r="B1168">
        <v>11</v>
      </c>
      <c r="C1168">
        <v>60</v>
      </c>
      <c r="D1168">
        <v>17</v>
      </c>
      <c r="E1168">
        <v>88.29</v>
      </c>
      <c r="F1168">
        <v>1171</v>
      </c>
      <c r="G1168">
        <v>88.26</v>
      </c>
      <c r="H1168">
        <v>3.3984707208999359E-4</v>
      </c>
      <c r="I1168" t="s">
        <v>15</v>
      </c>
    </row>
    <row r="1169" spans="1:9" x14ac:dyDescent="0.25">
      <c r="A1169" s="1">
        <v>45796.833333333336</v>
      </c>
      <c r="B1169">
        <v>10.3</v>
      </c>
      <c r="C1169">
        <v>65</v>
      </c>
      <c r="D1169">
        <v>3</v>
      </c>
      <c r="E1169">
        <v>88.31</v>
      </c>
      <c r="F1169">
        <v>1172</v>
      </c>
      <c r="G1169">
        <v>88.29</v>
      </c>
      <c r="H1169">
        <v>2.2650056721971315E-4</v>
      </c>
      <c r="I1169" t="s">
        <v>15</v>
      </c>
    </row>
    <row r="1170" spans="1:9" x14ac:dyDescent="0.25">
      <c r="A1170" s="1">
        <v>45796.875</v>
      </c>
      <c r="B1170">
        <v>10.3</v>
      </c>
      <c r="C1170">
        <v>54</v>
      </c>
      <c r="D1170">
        <v>6</v>
      </c>
      <c r="E1170">
        <v>88.34</v>
      </c>
      <c r="F1170">
        <v>1173</v>
      </c>
      <c r="G1170">
        <v>88.31</v>
      </c>
      <c r="H1170">
        <v>3.3965468766955162E-4</v>
      </c>
      <c r="I1170" t="s">
        <v>15</v>
      </c>
    </row>
    <row r="1171" spans="1:9" x14ac:dyDescent="0.25">
      <c r="A1171" s="1">
        <v>45796.916666666664</v>
      </c>
      <c r="B1171">
        <v>10.4</v>
      </c>
      <c r="C1171">
        <v>45</v>
      </c>
      <c r="D1171">
        <v>9</v>
      </c>
      <c r="E1171">
        <v>88.36</v>
      </c>
      <c r="F1171">
        <v>1174</v>
      </c>
      <c r="G1171">
        <v>88.34</v>
      </c>
      <c r="H1171">
        <v>2.2637238353601425E-4</v>
      </c>
      <c r="I1171" t="s">
        <v>15</v>
      </c>
    </row>
    <row r="1172" spans="1:9" x14ac:dyDescent="0.25">
      <c r="A1172" s="1">
        <v>45796.958333333336</v>
      </c>
      <c r="B1172">
        <v>9.9</v>
      </c>
      <c r="C1172">
        <v>48</v>
      </c>
      <c r="D1172">
        <v>23</v>
      </c>
      <c r="E1172">
        <v>88.38</v>
      </c>
      <c r="F1172">
        <v>1175</v>
      </c>
      <c r="G1172">
        <v>88.36</v>
      </c>
      <c r="H1172">
        <v>2.2632115067748471E-4</v>
      </c>
      <c r="I1172" t="s">
        <v>15</v>
      </c>
    </row>
    <row r="1173" spans="1:9" x14ac:dyDescent="0.25">
      <c r="A1173" s="1">
        <v>45797</v>
      </c>
      <c r="B1173">
        <v>7.9</v>
      </c>
      <c r="C1173">
        <v>71</v>
      </c>
      <c r="D1173">
        <v>17</v>
      </c>
      <c r="E1173">
        <v>88.39</v>
      </c>
      <c r="F1173">
        <v>1176</v>
      </c>
      <c r="G1173">
        <v>88.38</v>
      </c>
      <c r="H1173">
        <v>1.1314137026280466E-4</v>
      </c>
      <c r="I1173" t="s">
        <v>15</v>
      </c>
    </row>
    <row r="1174" spans="1:9" x14ac:dyDescent="0.25">
      <c r="A1174" s="1">
        <v>45797.041666666664</v>
      </c>
      <c r="B1174">
        <v>7.8</v>
      </c>
      <c r="C1174">
        <v>74</v>
      </c>
      <c r="D1174">
        <v>18</v>
      </c>
      <c r="E1174">
        <v>88.42</v>
      </c>
      <c r="F1174">
        <v>1177</v>
      </c>
      <c r="G1174">
        <v>88.39</v>
      </c>
      <c r="H1174">
        <v>3.3934732524065346E-4</v>
      </c>
      <c r="I1174" t="s">
        <v>15</v>
      </c>
    </row>
    <row r="1175" spans="1:9" x14ac:dyDescent="0.25">
      <c r="A1175" s="1">
        <v>45797.083333333336</v>
      </c>
      <c r="B1175">
        <v>7.7</v>
      </c>
      <c r="C1175">
        <v>73</v>
      </c>
      <c r="D1175">
        <v>19</v>
      </c>
      <c r="E1175">
        <v>88.46</v>
      </c>
      <c r="F1175">
        <v>1178</v>
      </c>
      <c r="G1175">
        <v>88.42</v>
      </c>
      <c r="H1175">
        <v>4.5228404208339071E-4</v>
      </c>
      <c r="I1175" t="s">
        <v>15</v>
      </c>
    </row>
    <row r="1176" spans="1:9" x14ac:dyDescent="0.25">
      <c r="A1176" s="1">
        <v>45797.125</v>
      </c>
      <c r="B1176">
        <v>7.2</v>
      </c>
      <c r="C1176">
        <v>75</v>
      </c>
      <c r="D1176">
        <v>18</v>
      </c>
      <c r="E1176">
        <v>88.51</v>
      </c>
      <c r="F1176">
        <v>1179</v>
      </c>
      <c r="G1176">
        <v>88.46</v>
      </c>
      <c r="H1176">
        <v>5.6506754060489401E-4</v>
      </c>
      <c r="I1176" t="s">
        <v>15</v>
      </c>
    </row>
    <row r="1177" spans="1:9" x14ac:dyDescent="0.25">
      <c r="A1177" s="1">
        <v>45797.166666666664</v>
      </c>
      <c r="B1177">
        <v>6.6</v>
      </c>
      <c r="C1177">
        <v>80</v>
      </c>
      <c r="D1177">
        <v>14</v>
      </c>
      <c r="E1177">
        <v>88.53</v>
      </c>
      <c r="F1177">
        <v>1180</v>
      </c>
      <c r="G1177">
        <v>88.51</v>
      </c>
      <c r="H1177">
        <v>2.2593764217204138E-4</v>
      </c>
      <c r="I1177" t="s">
        <v>15</v>
      </c>
    </row>
    <row r="1178" spans="1:9" x14ac:dyDescent="0.25">
      <c r="A1178" s="1">
        <v>45797.208333333336</v>
      </c>
      <c r="B1178">
        <v>6.6</v>
      </c>
      <c r="C1178">
        <v>80</v>
      </c>
      <c r="D1178">
        <v>12</v>
      </c>
      <c r="E1178">
        <v>88.55</v>
      </c>
      <c r="F1178">
        <v>1181</v>
      </c>
      <c r="G1178">
        <v>88.53</v>
      </c>
      <c r="H1178">
        <v>2.258866058848651E-4</v>
      </c>
      <c r="I1178" t="s">
        <v>15</v>
      </c>
    </row>
    <row r="1179" spans="1:9" x14ac:dyDescent="0.25">
      <c r="A1179" s="1">
        <v>45797.25</v>
      </c>
      <c r="B1179">
        <v>6.2</v>
      </c>
      <c r="C1179">
        <v>82</v>
      </c>
      <c r="D1179">
        <v>14</v>
      </c>
      <c r="E1179">
        <v>88.58</v>
      </c>
      <c r="F1179">
        <v>1182</v>
      </c>
      <c r="G1179">
        <v>88.55</v>
      </c>
      <c r="H1179">
        <v>3.3873426620955542E-4</v>
      </c>
      <c r="I1179" t="s">
        <v>15</v>
      </c>
    </row>
    <row r="1180" spans="1:9" x14ac:dyDescent="0.25">
      <c r="A1180" s="1">
        <v>45797.291666666664</v>
      </c>
      <c r="B1180">
        <v>7.9</v>
      </c>
      <c r="C1180">
        <v>72</v>
      </c>
      <c r="D1180">
        <v>18</v>
      </c>
      <c r="E1180">
        <v>88.6</v>
      </c>
      <c r="F1180">
        <v>1183</v>
      </c>
      <c r="G1180">
        <v>88.58</v>
      </c>
      <c r="H1180">
        <v>2.2575911598309161E-4</v>
      </c>
      <c r="I1180" t="s">
        <v>15</v>
      </c>
    </row>
    <row r="1181" spans="1:9" x14ac:dyDescent="0.25">
      <c r="A1181" s="1">
        <v>45797.333333333336</v>
      </c>
      <c r="B1181">
        <v>9.5</v>
      </c>
      <c r="C1181">
        <v>63</v>
      </c>
      <c r="D1181">
        <v>19</v>
      </c>
      <c r="E1181">
        <v>88.62</v>
      </c>
      <c r="F1181">
        <v>1184</v>
      </c>
      <c r="G1181">
        <v>88.6</v>
      </c>
      <c r="H1181">
        <v>2.2570816030832217E-4</v>
      </c>
      <c r="I1181" t="s">
        <v>15</v>
      </c>
    </row>
    <row r="1182" spans="1:9" x14ac:dyDescent="0.25">
      <c r="A1182" s="1">
        <v>45797.375</v>
      </c>
      <c r="B1182">
        <v>10.3</v>
      </c>
      <c r="C1182">
        <v>63</v>
      </c>
      <c r="D1182">
        <v>17</v>
      </c>
      <c r="E1182">
        <v>88.62</v>
      </c>
      <c r="F1182">
        <v>1185</v>
      </c>
      <c r="G1182">
        <v>88.62</v>
      </c>
      <c r="H1182">
        <v>0</v>
      </c>
      <c r="I1182" t="s">
        <v>15</v>
      </c>
    </row>
    <row r="1183" spans="1:9" x14ac:dyDescent="0.25">
      <c r="A1183" s="1">
        <v>45797.416666666664</v>
      </c>
      <c r="B1183">
        <v>11.5</v>
      </c>
      <c r="C1183">
        <v>55</v>
      </c>
      <c r="D1183">
        <v>20</v>
      </c>
      <c r="E1183">
        <v>88.62</v>
      </c>
      <c r="F1183">
        <v>1186</v>
      </c>
      <c r="G1183">
        <v>88.62</v>
      </c>
      <c r="H1183">
        <v>0</v>
      </c>
      <c r="I1183" t="s">
        <v>15</v>
      </c>
    </row>
    <row r="1184" spans="1:9" x14ac:dyDescent="0.25">
      <c r="A1184" s="1">
        <v>45797.458333333336</v>
      </c>
      <c r="B1184">
        <v>12.5</v>
      </c>
      <c r="C1184">
        <v>47</v>
      </c>
      <c r="D1184">
        <v>9</v>
      </c>
      <c r="E1184">
        <v>88.59</v>
      </c>
      <c r="F1184">
        <v>1187</v>
      </c>
      <c r="G1184">
        <v>88.62</v>
      </c>
      <c r="H1184">
        <v>-3.3858134740245285E-4</v>
      </c>
      <c r="I1184" t="s">
        <v>15</v>
      </c>
    </row>
    <row r="1185" spans="1:9" x14ac:dyDescent="0.25">
      <c r="A1185" s="1">
        <v>45797.5</v>
      </c>
      <c r="B1185">
        <v>12.3</v>
      </c>
      <c r="C1185">
        <v>46</v>
      </c>
      <c r="D1185">
        <v>17</v>
      </c>
      <c r="E1185">
        <v>88.55</v>
      </c>
      <c r="F1185">
        <v>1188</v>
      </c>
      <c r="G1185">
        <v>88.59</v>
      </c>
      <c r="H1185">
        <v>-4.5162019509853842E-4</v>
      </c>
      <c r="I1185" t="s">
        <v>15</v>
      </c>
    </row>
    <row r="1186" spans="1:9" x14ac:dyDescent="0.25">
      <c r="A1186" s="1">
        <v>45797.541666666664</v>
      </c>
      <c r="B1186">
        <v>11.6</v>
      </c>
      <c r="C1186">
        <v>44</v>
      </c>
      <c r="D1186">
        <v>13</v>
      </c>
      <c r="E1186">
        <v>88.57</v>
      </c>
      <c r="F1186">
        <v>1189</v>
      </c>
      <c r="G1186">
        <v>88.55</v>
      </c>
      <c r="H1186">
        <v>2.2583559264898731E-4</v>
      </c>
      <c r="I1186" t="s">
        <v>15</v>
      </c>
    </row>
    <row r="1187" spans="1:9" x14ac:dyDescent="0.25">
      <c r="A1187" s="1">
        <v>45797.583333333336</v>
      </c>
      <c r="B1187">
        <v>11.6</v>
      </c>
      <c r="C1187">
        <v>53</v>
      </c>
      <c r="D1187">
        <v>13</v>
      </c>
      <c r="E1187">
        <v>88.58</v>
      </c>
      <c r="F1187">
        <v>1190</v>
      </c>
      <c r="G1187">
        <v>88.57</v>
      </c>
      <c r="H1187">
        <v>1.1289867356048233E-4</v>
      </c>
      <c r="I1187" t="s">
        <v>15</v>
      </c>
    </row>
    <row r="1188" spans="1:9" x14ac:dyDescent="0.25">
      <c r="A1188" s="1">
        <v>45797.625</v>
      </c>
      <c r="B1188">
        <v>11.3</v>
      </c>
      <c r="C1188">
        <v>57</v>
      </c>
      <c r="D1188">
        <v>14</v>
      </c>
      <c r="E1188">
        <v>88.62</v>
      </c>
      <c r="F1188">
        <v>1191</v>
      </c>
      <c r="G1188">
        <v>88.58</v>
      </c>
      <c r="H1188">
        <v>4.514672762914475E-4</v>
      </c>
      <c r="I1188" t="s">
        <v>15</v>
      </c>
    </row>
    <row r="1189" spans="1:9" x14ac:dyDescent="0.25">
      <c r="A1189" s="1">
        <v>45797.666666666664</v>
      </c>
      <c r="B1189">
        <v>10.7</v>
      </c>
      <c r="C1189">
        <v>52</v>
      </c>
      <c r="D1189">
        <v>10</v>
      </c>
      <c r="E1189">
        <v>88.65</v>
      </c>
      <c r="F1189">
        <v>1192</v>
      </c>
      <c r="G1189">
        <v>88.62</v>
      </c>
      <c r="H1189">
        <v>3.3846674887347392E-4</v>
      </c>
      <c r="I1189" t="s">
        <v>15</v>
      </c>
    </row>
    <row r="1190" spans="1:9" x14ac:dyDescent="0.25">
      <c r="A1190" s="1">
        <v>45797.708333333336</v>
      </c>
      <c r="B1190">
        <v>10.7</v>
      </c>
      <c r="C1190">
        <v>55</v>
      </c>
      <c r="D1190">
        <v>14</v>
      </c>
      <c r="E1190">
        <v>88.67</v>
      </c>
      <c r="F1190">
        <v>1193</v>
      </c>
      <c r="G1190">
        <v>88.65</v>
      </c>
      <c r="H1190">
        <v>2.2558087169864262E-4</v>
      </c>
      <c r="I1190" t="s">
        <v>15</v>
      </c>
    </row>
    <row r="1191" spans="1:9" x14ac:dyDescent="0.25">
      <c r="A1191" s="1">
        <v>45797.75</v>
      </c>
      <c r="B1191">
        <v>10.6</v>
      </c>
      <c r="C1191">
        <v>51</v>
      </c>
      <c r="D1191">
        <v>0</v>
      </c>
      <c r="E1191">
        <v>88.74</v>
      </c>
      <c r="F1191">
        <v>1194</v>
      </c>
      <c r="G1191">
        <v>88.67</v>
      </c>
      <c r="H1191">
        <v>7.8913255884779183E-4</v>
      </c>
      <c r="I1191" t="s">
        <v>15</v>
      </c>
    </row>
    <row r="1192" spans="1:9" x14ac:dyDescent="0.25">
      <c r="A1192" s="1">
        <v>45797.791666666664</v>
      </c>
      <c r="B1192">
        <v>8.6</v>
      </c>
      <c r="C1192">
        <v>66</v>
      </c>
      <c r="D1192">
        <v>8</v>
      </c>
      <c r="E1192">
        <v>88.8</v>
      </c>
      <c r="F1192">
        <v>1195</v>
      </c>
      <c r="G1192">
        <v>88.74</v>
      </c>
      <c r="H1192">
        <v>6.7590404736104549E-4</v>
      </c>
      <c r="I1192" t="s">
        <v>15</v>
      </c>
    </row>
    <row r="1193" spans="1:9" x14ac:dyDescent="0.25">
      <c r="A1193" s="1">
        <v>45797.833333333336</v>
      </c>
      <c r="B1193">
        <v>7.8</v>
      </c>
      <c r="C1193">
        <v>73</v>
      </c>
      <c r="D1193">
        <v>8</v>
      </c>
      <c r="E1193">
        <v>88.83</v>
      </c>
      <c r="F1193">
        <v>1196</v>
      </c>
      <c r="G1193">
        <v>88.8</v>
      </c>
      <c r="H1193">
        <v>3.3778078348518687E-4</v>
      </c>
      <c r="I1193" t="s">
        <v>15</v>
      </c>
    </row>
    <row r="1194" spans="1:9" x14ac:dyDescent="0.25">
      <c r="A1194" s="1">
        <v>45797.875</v>
      </c>
      <c r="B1194">
        <v>6.7</v>
      </c>
      <c r="C1194">
        <v>79</v>
      </c>
      <c r="D1194">
        <v>22</v>
      </c>
      <c r="E1194">
        <v>88.9</v>
      </c>
      <c r="F1194">
        <v>1197</v>
      </c>
      <c r="G1194">
        <v>88.83</v>
      </c>
      <c r="H1194">
        <v>7.8771173824940808E-4</v>
      </c>
      <c r="I1194" t="s">
        <v>15</v>
      </c>
    </row>
    <row r="1195" spans="1:9" x14ac:dyDescent="0.25">
      <c r="A1195" s="1">
        <v>45797.916666666664</v>
      </c>
      <c r="B1195">
        <v>6.2</v>
      </c>
      <c r="C1195">
        <v>82</v>
      </c>
      <c r="D1195">
        <v>18</v>
      </c>
      <c r="E1195">
        <v>88.93</v>
      </c>
      <c r="F1195">
        <v>1198</v>
      </c>
      <c r="G1195">
        <v>88.9</v>
      </c>
      <c r="H1195">
        <v>3.3740089168985462E-4</v>
      </c>
      <c r="I1195" t="s">
        <v>15</v>
      </c>
    </row>
    <row r="1196" spans="1:9" x14ac:dyDescent="0.25">
      <c r="A1196" s="1">
        <v>45797.958333333336</v>
      </c>
      <c r="B1196">
        <v>6.5</v>
      </c>
      <c r="C1196">
        <v>79</v>
      </c>
      <c r="D1196">
        <v>18</v>
      </c>
      <c r="E1196">
        <v>88.93</v>
      </c>
      <c r="F1196">
        <v>1199</v>
      </c>
      <c r="G1196">
        <v>88.93</v>
      </c>
      <c r="H1196">
        <v>0</v>
      </c>
      <c r="I1196" t="s">
        <v>15</v>
      </c>
    </row>
    <row r="1197" spans="1:9" x14ac:dyDescent="0.25">
      <c r="A1197" s="1">
        <v>45798</v>
      </c>
      <c r="B1197">
        <v>7</v>
      </c>
      <c r="C1197">
        <v>80</v>
      </c>
      <c r="D1197">
        <v>16</v>
      </c>
      <c r="E1197">
        <v>88.91</v>
      </c>
      <c r="F1197">
        <v>1200</v>
      </c>
      <c r="G1197">
        <v>88.93</v>
      </c>
      <c r="H1197">
        <v>-2.2492127850124349E-4</v>
      </c>
      <c r="I1197" t="s">
        <v>15</v>
      </c>
    </row>
    <row r="1198" spans="1:9" x14ac:dyDescent="0.25">
      <c r="A1198" s="1">
        <v>45798.041666666664</v>
      </c>
      <c r="B1198">
        <v>6.5</v>
      </c>
      <c r="C1198">
        <v>77</v>
      </c>
      <c r="D1198">
        <v>15</v>
      </c>
      <c r="E1198">
        <v>88.91</v>
      </c>
      <c r="F1198">
        <v>1201</v>
      </c>
      <c r="G1198">
        <v>88.91</v>
      </c>
      <c r="H1198">
        <v>0</v>
      </c>
      <c r="I1198" t="s">
        <v>15</v>
      </c>
    </row>
    <row r="1199" spans="1:9" x14ac:dyDescent="0.25">
      <c r="A1199" s="1">
        <v>45798.083333333336</v>
      </c>
      <c r="B1199">
        <v>6.8</v>
      </c>
      <c r="C1199">
        <v>73</v>
      </c>
      <c r="D1199">
        <v>17</v>
      </c>
      <c r="E1199">
        <v>88.91</v>
      </c>
      <c r="F1199">
        <v>1202</v>
      </c>
      <c r="G1199">
        <v>88.91</v>
      </c>
      <c r="H1199">
        <v>0</v>
      </c>
      <c r="I1199" t="s">
        <v>15</v>
      </c>
    </row>
    <row r="1200" spans="1:9" x14ac:dyDescent="0.25">
      <c r="A1200" s="1">
        <v>45798.125</v>
      </c>
      <c r="B1200">
        <v>6.1</v>
      </c>
      <c r="C1200">
        <v>78</v>
      </c>
      <c r="D1200">
        <v>13</v>
      </c>
      <c r="E1200">
        <v>88.92</v>
      </c>
      <c r="F1200">
        <v>1203</v>
      </c>
      <c r="G1200">
        <v>88.91</v>
      </c>
      <c r="H1200">
        <v>1.1246696294835929E-4</v>
      </c>
      <c r="I1200" t="s">
        <v>15</v>
      </c>
    </row>
    <row r="1201" spans="1:9" x14ac:dyDescent="0.25">
      <c r="A1201" s="1">
        <v>45798.166666666664</v>
      </c>
      <c r="B1201">
        <v>6.1</v>
      </c>
      <c r="C1201">
        <v>78</v>
      </c>
      <c r="D1201">
        <v>8</v>
      </c>
      <c r="E1201">
        <v>88.92</v>
      </c>
      <c r="F1201">
        <v>1204</v>
      </c>
      <c r="G1201">
        <v>88.92</v>
      </c>
      <c r="H1201">
        <v>0</v>
      </c>
      <c r="I1201" t="s">
        <v>15</v>
      </c>
    </row>
    <row r="1202" spans="1:9" x14ac:dyDescent="0.25">
      <c r="A1202" s="1">
        <v>45798.208333333336</v>
      </c>
      <c r="B1202">
        <v>7.2</v>
      </c>
      <c r="C1202">
        <v>68</v>
      </c>
      <c r="D1202">
        <v>14</v>
      </c>
      <c r="E1202">
        <v>88.95</v>
      </c>
      <c r="F1202">
        <v>1205</v>
      </c>
      <c r="G1202">
        <v>88.92</v>
      </c>
      <c r="H1202">
        <v>3.3732501584829628E-4</v>
      </c>
      <c r="I1202" t="s">
        <v>15</v>
      </c>
    </row>
    <row r="1203" spans="1:9" x14ac:dyDescent="0.25">
      <c r="A1203" s="1">
        <v>45798.25</v>
      </c>
      <c r="B1203">
        <v>7.1</v>
      </c>
      <c r="C1203">
        <v>68</v>
      </c>
      <c r="D1203">
        <v>18</v>
      </c>
      <c r="E1203">
        <v>89</v>
      </c>
      <c r="F1203">
        <v>1206</v>
      </c>
      <c r="G1203">
        <v>88.95</v>
      </c>
      <c r="H1203">
        <v>5.6195562029567794E-4</v>
      </c>
      <c r="I1203" t="s">
        <v>15</v>
      </c>
    </row>
    <row r="1204" spans="1:9" x14ac:dyDescent="0.25">
      <c r="A1204" s="1">
        <v>45798.291666666664</v>
      </c>
      <c r="B1204">
        <v>7.6</v>
      </c>
      <c r="C1204">
        <v>73</v>
      </c>
      <c r="D1204">
        <v>19</v>
      </c>
      <c r="E1204">
        <v>89.04</v>
      </c>
      <c r="F1204">
        <v>1207</v>
      </c>
      <c r="G1204">
        <v>89</v>
      </c>
      <c r="H1204">
        <v>4.4933723514966017E-4</v>
      </c>
      <c r="I1204" t="s">
        <v>15</v>
      </c>
    </row>
    <row r="1205" spans="1:9" x14ac:dyDescent="0.25">
      <c r="A1205" s="1">
        <v>45798.333333333336</v>
      </c>
      <c r="B1205">
        <v>7.3</v>
      </c>
      <c r="C1205">
        <v>74</v>
      </c>
      <c r="D1205">
        <v>23</v>
      </c>
      <c r="E1205">
        <v>89.07</v>
      </c>
      <c r="F1205">
        <v>1208</v>
      </c>
      <c r="G1205">
        <v>89.04</v>
      </c>
      <c r="H1205">
        <v>3.3687047648853279E-4</v>
      </c>
      <c r="I1205" t="s">
        <v>15</v>
      </c>
    </row>
    <row r="1206" spans="1:9" x14ac:dyDescent="0.25">
      <c r="A1206" s="1">
        <v>45798.375</v>
      </c>
      <c r="B1206">
        <v>7.9</v>
      </c>
      <c r="C1206">
        <v>73</v>
      </c>
      <c r="D1206">
        <v>17</v>
      </c>
      <c r="E1206">
        <v>89.08</v>
      </c>
      <c r="F1206">
        <v>1209</v>
      </c>
      <c r="G1206">
        <v>89.07</v>
      </c>
      <c r="H1206">
        <v>1.1226494538878665E-4</v>
      </c>
      <c r="I1206" t="s">
        <v>15</v>
      </c>
    </row>
    <row r="1207" spans="1:9" x14ac:dyDescent="0.25">
      <c r="A1207" s="1">
        <v>45798.416666666664</v>
      </c>
      <c r="B1207">
        <v>7.9</v>
      </c>
      <c r="C1207">
        <v>74</v>
      </c>
      <c r="D1207">
        <v>20</v>
      </c>
      <c r="E1207">
        <v>89.09</v>
      </c>
      <c r="F1207">
        <v>1210</v>
      </c>
      <c r="G1207">
        <v>89.08</v>
      </c>
      <c r="H1207">
        <v>1.1225234338568493E-4</v>
      </c>
      <c r="I1207" t="s">
        <v>15</v>
      </c>
    </row>
    <row r="1208" spans="1:9" x14ac:dyDescent="0.25">
      <c r="A1208" s="1">
        <v>45798.458333333336</v>
      </c>
      <c r="B1208">
        <v>8.4</v>
      </c>
      <c r="C1208">
        <v>67</v>
      </c>
      <c r="D1208">
        <v>23</v>
      </c>
      <c r="E1208">
        <v>89.12</v>
      </c>
      <c r="F1208">
        <v>1211</v>
      </c>
      <c r="G1208">
        <v>89.09</v>
      </c>
      <c r="H1208">
        <v>3.3668144642159102E-4</v>
      </c>
      <c r="I1208" t="s">
        <v>15</v>
      </c>
    </row>
    <row r="1209" spans="1:9" x14ac:dyDescent="0.25">
      <c r="A1209" s="1">
        <v>45798.5</v>
      </c>
      <c r="B1209">
        <v>6.5</v>
      </c>
      <c r="C1209">
        <v>78</v>
      </c>
      <c r="D1209">
        <v>20</v>
      </c>
      <c r="E1209">
        <v>89.2</v>
      </c>
      <c r="F1209">
        <v>1212</v>
      </c>
      <c r="G1209">
        <v>89.12</v>
      </c>
      <c r="H1209">
        <v>8.972634069896832E-4</v>
      </c>
      <c r="I1209" t="s">
        <v>15</v>
      </c>
    </row>
    <row r="1210" spans="1:9" x14ac:dyDescent="0.25">
      <c r="A1210" s="1">
        <v>45798.541666666664</v>
      </c>
      <c r="B1210">
        <v>5.0999999999999996</v>
      </c>
      <c r="C1210">
        <v>91</v>
      </c>
      <c r="D1210">
        <v>10</v>
      </c>
      <c r="E1210">
        <v>89.24</v>
      </c>
      <c r="F1210">
        <v>1213</v>
      </c>
      <c r="G1210">
        <v>89.2</v>
      </c>
      <c r="H1210">
        <v>4.4832997836800496E-4</v>
      </c>
      <c r="I1210" t="s">
        <v>15</v>
      </c>
    </row>
    <row r="1211" spans="1:9" x14ac:dyDescent="0.25">
      <c r="A1211" s="1">
        <v>45798.583333333336</v>
      </c>
      <c r="B1211">
        <v>6.7</v>
      </c>
      <c r="C1211">
        <v>84</v>
      </c>
      <c r="D1211">
        <v>20</v>
      </c>
      <c r="E1211">
        <v>89.22</v>
      </c>
      <c r="F1211">
        <v>1214</v>
      </c>
      <c r="G1211">
        <v>89.24</v>
      </c>
      <c r="H1211">
        <v>-2.2413986421304717E-4</v>
      </c>
      <c r="I1211" t="s">
        <v>15</v>
      </c>
    </row>
    <row r="1212" spans="1:9" x14ac:dyDescent="0.25">
      <c r="A1212" s="1">
        <v>45798.625</v>
      </c>
      <c r="B1212">
        <v>10.3</v>
      </c>
      <c r="C1212">
        <v>66</v>
      </c>
      <c r="D1212">
        <v>26</v>
      </c>
      <c r="E1212">
        <v>89.17</v>
      </c>
      <c r="F1212">
        <v>1215</v>
      </c>
      <c r="G1212">
        <v>89.22</v>
      </c>
      <c r="H1212">
        <v>-5.6056955333063437E-4</v>
      </c>
      <c r="I1212" t="s">
        <v>15</v>
      </c>
    </row>
    <row r="1213" spans="1:9" x14ac:dyDescent="0.25">
      <c r="A1213" s="1">
        <v>45798.666666666664</v>
      </c>
      <c r="B1213">
        <v>9.6</v>
      </c>
      <c r="C1213">
        <v>68</v>
      </c>
      <c r="D1213">
        <v>26</v>
      </c>
      <c r="E1213">
        <v>89.19</v>
      </c>
      <c r="F1213">
        <v>1216</v>
      </c>
      <c r="G1213">
        <v>89.17</v>
      </c>
      <c r="H1213">
        <v>2.2426553132787801E-4</v>
      </c>
      <c r="I1213" t="s">
        <v>15</v>
      </c>
    </row>
    <row r="1214" spans="1:9" x14ac:dyDescent="0.25">
      <c r="A1214" s="1">
        <v>45798.708333333336</v>
      </c>
      <c r="B1214">
        <v>10.4</v>
      </c>
      <c r="C1214">
        <v>62</v>
      </c>
      <c r="D1214">
        <v>25</v>
      </c>
      <c r="E1214">
        <v>89.25</v>
      </c>
      <c r="F1214">
        <v>1217</v>
      </c>
      <c r="G1214">
        <v>89.19</v>
      </c>
      <c r="H1214">
        <v>6.7249498163256553E-4</v>
      </c>
      <c r="I1214" t="s">
        <v>15</v>
      </c>
    </row>
    <row r="1215" spans="1:9" x14ac:dyDescent="0.25">
      <c r="A1215" s="1">
        <v>45798.75</v>
      </c>
      <c r="B1215">
        <v>8.9</v>
      </c>
      <c r="C1215">
        <v>67</v>
      </c>
      <c r="D1215">
        <v>23</v>
      </c>
      <c r="E1215">
        <v>89.25</v>
      </c>
      <c r="F1215">
        <v>1218</v>
      </c>
      <c r="G1215">
        <v>89.25</v>
      </c>
      <c r="H1215">
        <v>0</v>
      </c>
      <c r="I1215" t="s">
        <v>15</v>
      </c>
    </row>
    <row r="1216" spans="1:9" x14ac:dyDescent="0.25">
      <c r="A1216" s="1">
        <v>45798.791666666664</v>
      </c>
      <c r="B1216">
        <v>8</v>
      </c>
      <c r="C1216">
        <v>66</v>
      </c>
      <c r="D1216">
        <v>30</v>
      </c>
      <c r="E1216">
        <v>89.28</v>
      </c>
      <c r="F1216">
        <v>1219</v>
      </c>
      <c r="G1216">
        <v>89.25</v>
      </c>
      <c r="H1216">
        <v>3.3607797325239307E-4</v>
      </c>
      <c r="I1216" t="s">
        <v>15</v>
      </c>
    </row>
    <row r="1217" spans="1:9" x14ac:dyDescent="0.25">
      <c r="A1217" s="1">
        <v>45798.833333333336</v>
      </c>
      <c r="B1217">
        <v>7.2</v>
      </c>
      <c r="C1217">
        <v>75</v>
      </c>
      <c r="D1217">
        <v>18</v>
      </c>
      <c r="E1217">
        <v>89.32</v>
      </c>
      <c r="F1217">
        <v>1220</v>
      </c>
      <c r="G1217">
        <v>89.28</v>
      </c>
      <c r="H1217">
        <v>4.4792833895628199E-4</v>
      </c>
      <c r="I1217" t="s">
        <v>15</v>
      </c>
    </row>
    <row r="1218" spans="1:9" x14ac:dyDescent="0.25">
      <c r="A1218" s="1">
        <v>45798.875</v>
      </c>
      <c r="B1218">
        <v>6.2</v>
      </c>
      <c r="C1218">
        <v>79</v>
      </c>
      <c r="D1218">
        <v>9</v>
      </c>
      <c r="E1218">
        <v>89.37</v>
      </c>
      <c r="F1218">
        <v>1221</v>
      </c>
      <c r="G1218">
        <v>89.32</v>
      </c>
      <c r="H1218">
        <v>5.5962842134365306E-4</v>
      </c>
      <c r="I1218" t="s">
        <v>15</v>
      </c>
    </row>
    <row r="1219" spans="1:9" x14ac:dyDescent="0.25">
      <c r="A1219" s="1">
        <v>45798.916666666664</v>
      </c>
      <c r="B1219">
        <v>6.2</v>
      </c>
      <c r="C1219">
        <v>74</v>
      </c>
      <c r="D1219">
        <v>8</v>
      </c>
      <c r="E1219">
        <v>89.37</v>
      </c>
      <c r="F1219">
        <v>1222</v>
      </c>
      <c r="G1219">
        <v>89.37</v>
      </c>
      <c r="H1219">
        <v>0</v>
      </c>
      <c r="I1219" t="s">
        <v>15</v>
      </c>
    </row>
    <row r="1220" spans="1:9" x14ac:dyDescent="0.25">
      <c r="A1220" s="1">
        <v>45798.958333333336</v>
      </c>
      <c r="B1220">
        <v>6.1</v>
      </c>
      <c r="C1220">
        <v>76</v>
      </c>
      <c r="D1220">
        <v>8</v>
      </c>
      <c r="E1220">
        <v>89.35</v>
      </c>
      <c r="F1220">
        <v>1223</v>
      </c>
      <c r="G1220">
        <v>89.37</v>
      </c>
      <c r="H1220">
        <v>-2.23813787863677E-4</v>
      </c>
      <c r="I1220" t="s">
        <v>15</v>
      </c>
    </row>
    <row r="1221" spans="1:9" x14ac:dyDescent="0.25">
      <c r="A1221" s="1">
        <v>45799</v>
      </c>
      <c r="B1221">
        <v>5.7</v>
      </c>
      <c r="C1221">
        <v>76</v>
      </c>
      <c r="D1221">
        <v>7</v>
      </c>
      <c r="E1221">
        <v>89.32</v>
      </c>
      <c r="F1221">
        <v>1224</v>
      </c>
      <c r="G1221">
        <v>89.35</v>
      </c>
      <c r="H1221">
        <v>-3.358146334799138E-4</v>
      </c>
      <c r="I1221" t="s">
        <v>15</v>
      </c>
    </row>
    <row r="1222" spans="1:9" x14ac:dyDescent="0.25">
      <c r="A1222" s="1">
        <v>45799.041666666664</v>
      </c>
      <c r="B1222">
        <v>4.9000000000000004</v>
      </c>
      <c r="C1222">
        <v>78</v>
      </c>
      <c r="D1222">
        <v>4</v>
      </c>
      <c r="E1222">
        <v>89.28</v>
      </c>
      <c r="F1222">
        <v>1225</v>
      </c>
      <c r="G1222">
        <v>89.32</v>
      </c>
      <c r="H1222">
        <v>-4.4792833895625824E-4</v>
      </c>
      <c r="I1222" t="s">
        <v>15</v>
      </c>
    </row>
    <row r="1223" spans="1:9" x14ac:dyDescent="0.25">
      <c r="A1223" s="1">
        <v>45799.083333333336</v>
      </c>
      <c r="B1223">
        <v>4.9000000000000004</v>
      </c>
      <c r="C1223">
        <v>78</v>
      </c>
      <c r="D1223">
        <v>0</v>
      </c>
      <c r="E1223">
        <v>89.26</v>
      </c>
      <c r="F1223">
        <v>1226</v>
      </c>
      <c r="G1223">
        <v>89.28</v>
      </c>
      <c r="H1223">
        <v>-2.2403943187694009E-4</v>
      </c>
      <c r="I1223" t="s">
        <v>15</v>
      </c>
    </row>
    <row r="1224" spans="1:9" x14ac:dyDescent="0.25">
      <c r="A1224" s="1">
        <v>45799.125</v>
      </c>
      <c r="B1224">
        <v>3.5</v>
      </c>
      <c r="C1224">
        <v>84</v>
      </c>
      <c r="D1224">
        <v>8</v>
      </c>
      <c r="E1224">
        <v>89.23</v>
      </c>
      <c r="F1224">
        <v>1227</v>
      </c>
      <c r="G1224">
        <v>89.26</v>
      </c>
      <c r="H1224">
        <v>-3.3615328906377883E-4</v>
      </c>
      <c r="I1224" t="s">
        <v>15</v>
      </c>
    </row>
    <row r="1225" spans="1:9" x14ac:dyDescent="0.25">
      <c r="A1225" s="1">
        <v>45799.25</v>
      </c>
      <c r="B1225">
        <v>4.2</v>
      </c>
      <c r="C1225">
        <v>84</v>
      </c>
      <c r="D1225">
        <v>6</v>
      </c>
      <c r="E1225">
        <v>89.22</v>
      </c>
      <c r="F1225">
        <v>1230</v>
      </c>
      <c r="G1225">
        <v>89.22</v>
      </c>
      <c r="H1225">
        <v>0</v>
      </c>
      <c r="I1225" t="s">
        <v>15</v>
      </c>
    </row>
    <row r="1226" spans="1:9" x14ac:dyDescent="0.25">
      <c r="A1226" s="1">
        <v>45799.291666666664</v>
      </c>
      <c r="B1226">
        <v>5.9</v>
      </c>
      <c r="C1226">
        <v>74</v>
      </c>
      <c r="D1226">
        <v>6</v>
      </c>
      <c r="E1226">
        <v>89.21</v>
      </c>
      <c r="F1226">
        <v>1231</v>
      </c>
      <c r="G1226">
        <v>89.22</v>
      </c>
      <c r="H1226">
        <v>-1.120887744266311E-4</v>
      </c>
      <c r="I1226" t="s">
        <v>15</v>
      </c>
    </row>
    <row r="1227" spans="1:9" x14ac:dyDescent="0.25">
      <c r="A1227" s="1">
        <v>45799.333333333336</v>
      </c>
      <c r="B1227">
        <v>8.3000000000000007</v>
      </c>
      <c r="C1227">
        <v>67</v>
      </c>
      <c r="D1227">
        <v>12</v>
      </c>
      <c r="E1227">
        <v>89.2</v>
      </c>
      <c r="F1227">
        <v>1232</v>
      </c>
      <c r="G1227">
        <v>89.21</v>
      </c>
      <c r="H1227">
        <v>-1.1210133972831947E-4</v>
      </c>
      <c r="I1227" t="s">
        <v>15</v>
      </c>
    </row>
    <row r="1228" spans="1:9" x14ac:dyDescent="0.25">
      <c r="A1228" s="1">
        <v>45799.375</v>
      </c>
      <c r="B1228">
        <v>9.4</v>
      </c>
      <c r="C1228">
        <v>65</v>
      </c>
      <c r="D1228">
        <v>9</v>
      </c>
      <c r="E1228">
        <v>89.19</v>
      </c>
      <c r="F1228">
        <v>1233</v>
      </c>
      <c r="G1228">
        <v>89.2</v>
      </c>
      <c r="H1228">
        <v>-1.1211390784778355E-4</v>
      </c>
      <c r="I1228" t="s">
        <v>15</v>
      </c>
    </row>
    <row r="1229" spans="1:9" x14ac:dyDescent="0.25">
      <c r="A1229" s="1">
        <v>45799.416666666664</v>
      </c>
      <c r="B1229">
        <v>11.1</v>
      </c>
      <c r="C1229">
        <v>56</v>
      </c>
      <c r="D1229">
        <v>13</v>
      </c>
      <c r="E1229">
        <v>89.15</v>
      </c>
      <c r="F1229">
        <v>1234</v>
      </c>
      <c r="G1229">
        <v>89.19</v>
      </c>
      <c r="H1229">
        <v>-4.4858136896647958E-4</v>
      </c>
      <c r="I1229" t="s">
        <v>15</v>
      </c>
    </row>
    <row r="1230" spans="1:9" x14ac:dyDescent="0.25">
      <c r="A1230" s="1">
        <v>45799.458333333336</v>
      </c>
      <c r="B1230">
        <v>11.9</v>
      </c>
      <c r="C1230">
        <v>58</v>
      </c>
      <c r="D1230">
        <v>16</v>
      </c>
      <c r="E1230">
        <v>89.15</v>
      </c>
      <c r="F1230">
        <v>1235</v>
      </c>
      <c r="G1230">
        <v>89.15</v>
      </c>
      <c r="H1230">
        <v>0</v>
      </c>
      <c r="I1230" t="s">
        <v>15</v>
      </c>
    </row>
    <row r="1231" spans="1:9" x14ac:dyDescent="0.25">
      <c r="A1231" s="1">
        <v>45799.5</v>
      </c>
      <c r="B1231">
        <v>12.4</v>
      </c>
      <c r="C1231">
        <v>49</v>
      </c>
      <c r="D1231">
        <v>14</v>
      </c>
      <c r="E1231">
        <v>89.1</v>
      </c>
      <c r="F1231">
        <v>1236</v>
      </c>
      <c r="G1231">
        <v>89.15</v>
      </c>
      <c r="H1231">
        <v>-5.6100983238592289E-4</v>
      </c>
      <c r="I1231" t="s">
        <v>15</v>
      </c>
    </row>
    <row r="1232" spans="1:9" x14ac:dyDescent="0.25">
      <c r="A1232" s="1">
        <v>45799.541666666664</v>
      </c>
      <c r="B1232">
        <v>13.4</v>
      </c>
      <c r="C1232">
        <v>52</v>
      </c>
      <c r="D1232">
        <v>16</v>
      </c>
      <c r="E1232">
        <v>89.07</v>
      </c>
      <c r="F1232">
        <v>1237</v>
      </c>
      <c r="G1232">
        <v>89.1</v>
      </c>
      <c r="H1232">
        <v>-3.3675703298546492E-4</v>
      </c>
      <c r="I1232" t="s">
        <v>15</v>
      </c>
    </row>
    <row r="1233" spans="1:9" x14ac:dyDescent="0.25">
      <c r="A1233" s="1">
        <v>45799.583333333336</v>
      </c>
      <c r="B1233">
        <v>14.3</v>
      </c>
      <c r="C1233">
        <v>37</v>
      </c>
      <c r="D1233">
        <v>14</v>
      </c>
      <c r="E1233">
        <v>89.03</v>
      </c>
      <c r="F1233">
        <v>1238</v>
      </c>
      <c r="G1233">
        <v>89.07</v>
      </c>
      <c r="H1233">
        <v>-4.4918585819824018E-4</v>
      </c>
      <c r="I1233" t="s">
        <v>15</v>
      </c>
    </row>
    <row r="1234" spans="1:9" x14ac:dyDescent="0.25">
      <c r="A1234" s="1">
        <v>45799.625</v>
      </c>
      <c r="B1234">
        <v>15</v>
      </c>
      <c r="C1234">
        <v>30</v>
      </c>
      <c r="D1234">
        <v>17</v>
      </c>
      <c r="E1234">
        <v>89</v>
      </c>
      <c r="F1234">
        <v>1239</v>
      </c>
      <c r="G1234">
        <v>89.03</v>
      </c>
      <c r="H1234">
        <v>-3.3702185344001669E-4</v>
      </c>
      <c r="I1234" t="s">
        <v>15</v>
      </c>
    </row>
    <row r="1235" spans="1:9" x14ac:dyDescent="0.25">
      <c r="A1235" s="1">
        <v>45799.666666666664</v>
      </c>
      <c r="B1235">
        <v>14.5</v>
      </c>
      <c r="C1235">
        <v>30</v>
      </c>
      <c r="D1235">
        <v>16</v>
      </c>
      <c r="E1235">
        <v>89</v>
      </c>
      <c r="F1235">
        <v>1240</v>
      </c>
      <c r="G1235">
        <v>89</v>
      </c>
      <c r="H1235">
        <v>0</v>
      </c>
      <c r="I1235" t="s">
        <v>15</v>
      </c>
    </row>
    <row r="1236" spans="1:9" x14ac:dyDescent="0.25">
      <c r="A1236" s="1">
        <v>45799.708333333336</v>
      </c>
      <c r="B1236">
        <v>14.3</v>
      </c>
      <c r="C1236">
        <v>39</v>
      </c>
      <c r="D1236">
        <v>15</v>
      </c>
      <c r="E1236">
        <v>89.02</v>
      </c>
      <c r="F1236">
        <v>1241</v>
      </c>
      <c r="G1236">
        <v>89</v>
      </c>
      <c r="H1236">
        <v>2.2469385556836825E-4</v>
      </c>
      <c r="I1236" t="s">
        <v>15</v>
      </c>
    </row>
    <row r="1237" spans="1:9" x14ac:dyDescent="0.25">
      <c r="A1237" s="1">
        <v>45799.75</v>
      </c>
      <c r="B1237">
        <v>13.4</v>
      </c>
      <c r="C1237">
        <v>45</v>
      </c>
      <c r="D1237">
        <v>13</v>
      </c>
      <c r="E1237">
        <v>89.01</v>
      </c>
      <c r="F1237">
        <v>1242</v>
      </c>
      <c r="G1237">
        <v>89.02</v>
      </c>
      <c r="H1237">
        <v>-1.1234061686808535E-4</v>
      </c>
      <c r="I1237" t="s">
        <v>15</v>
      </c>
    </row>
    <row r="1238" spans="1:9" x14ac:dyDescent="0.25">
      <c r="A1238" s="1">
        <v>45799.791666666664</v>
      </c>
      <c r="B1238">
        <v>12.3</v>
      </c>
      <c r="C1238">
        <v>46</v>
      </c>
      <c r="D1238">
        <v>9</v>
      </c>
      <c r="E1238">
        <v>89.06</v>
      </c>
      <c r="F1238">
        <v>1243</v>
      </c>
      <c r="G1238">
        <v>89.01</v>
      </c>
      <c r="H1238">
        <v>5.6157692271612046E-4</v>
      </c>
      <c r="I1238" t="s">
        <v>15</v>
      </c>
    </row>
    <row r="1239" spans="1:9" x14ac:dyDescent="0.25">
      <c r="A1239" s="1">
        <v>45799.833333333336</v>
      </c>
      <c r="B1239">
        <v>12</v>
      </c>
      <c r="C1239">
        <v>48</v>
      </c>
      <c r="D1239">
        <v>8</v>
      </c>
      <c r="E1239">
        <v>89.07</v>
      </c>
      <c r="F1239">
        <v>1244</v>
      </c>
      <c r="G1239">
        <v>89.06</v>
      </c>
      <c r="H1239">
        <v>1.1227755022181435E-4</v>
      </c>
      <c r="I1239" t="s">
        <v>15</v>
      </c>
    </row>
    <row r="1240" spans="1:9" x14ac:dyDescent="0.25">
      <c r="A1240" s="1">
        <v>45799.875</v>
      </c>
      <c r="B1240">
        <v>12</v>
      </c>
      <c r="C1240">
        <v>47</v>
      </c>
      <c r="D1240">
        <v>6</v>
      </c>
      <c r="E1240">
        <v>89.06</v>
      </c>
      <c r="F1240">
        <v>1245</v>
      </c>
      <c r="G1240">
        <v>89.07</v>
      </c>
      <c r="H1240">
        <v>-1.1227755022173289E-4</v>
      </c>
      <c r="I1240" t="s">
        <v>15</v>
      </c>
    </row>
    <row r="1241" spans="1:9" x14ac:dyDescent="0.25">
      <c r="A1241" s="1">
        <v>45799.916666666664</v>
      </c>
      <c r="B1241">
        <v>10.8</v>
      </c>
      <c r="C1241">
        <v>57</v>
      </c>
      <c r="D1241">
        <v>5</v>
      </c>
      <c r="E1241">
        <v>89.08</v>
      </c>
      <c r="F1241">
        <v>1246</v>
      </c>
      <c r="G1241">
        <v>89.06</v>
      </c>
      <c r="H1241">
        <v>2.2454249561057143E-4</v>
      </c>
      <c r="I1241" t="s">
        <v>15</v>
      </c>
    </row>
    <row r="1242" spans="1:9" x14ac:dyDescent="0.25">
      <c r="A1242" s="1">
        <v>45799.958333333336</v>
      </c>
      <c r="B1242">
        <v>11.1</v>
      </c>
      <c r="C1242">
        <v>55</v>
      </c>
      <c r="D1242">
        <v>0</v>
      </c>
      <c r="E1242">
        <v>89.09</v>
      </c>
      <c r="F1242">
        <v>1247</v>
      </c>
      <c r="G1242">
        <v>89.08</v>
      </c>
      <c r="H1242">
        <v>1.1225234338568493E-4</v>
      </c>
      <c r="I1242" t="s">
        <v>15</v>
      </c>
    </row>
    <row r="1243" spans="1:9" x14ac:dyDescent="0.25">
      <c r="A1243" s="1">
        <v>45800</v>
      </c>
      <c r="B1243">
        <v>9</v>
      </c>
      <c r="C1243">
        <v>66</v>
      </c>
      <c r="D1243">
        <v>8</v>
      </c>
      <c r="E1243">
        <v>89.07</v>
      </c>
      <c r="F1243">
        <v>1248</v>
      </c>
      <c r="G1243">
        <v>89.09</v>
      </c>
      <c r="H1243">
        <v>-2.2451728877443349E-4</v>
      </c>
      <c r="I1243" t="s">
        <v>15</v>
      </c>
    </row>
    <row r="1244" spans="1:9" x14ac:dyDescent="0.25">
      <c r="A1244" s="1">
        <v>45800.041666666664</v>
      </c>
      <c r="B1244">
        <v>7.8</v>
      </c>
      <c r="C1244">
        <v>70</v>
      </c>
      <c r="D1244">
        <v>5</v>
      </c>
      <c r="E1244">
        <v>89.06</v>
      </c>
      <c r="F1244">
        <v>1249</v>
      </c>
      <c r="G1244">
        <v>89.07</v>
      </c>
      <c r="H1244">
        <v>-1.1227755022173289E-4</v>
      </c>
      <c r="I1244" t="s">
        <v>15</v>
      </c>
    </row>
    <row r="1245" spans="1:9" x14ac:dyDescent="0.25">
      <c r="A1245" s="1">
        <v>45800.083333333336</v>
      </c>
      <c r="B1245">
        <v>7.6</v>
      </c>
      <c r="C1245">
        <v>73</v>
      </c>
      <c r="D1245">
        <v>0</v>
      </c>
      <c r="E1245">
        <v>89.04</v>
      </c>
      <c r="F1245">
        <v>1250</v>
      </c>
      <c r="G1245">
        <v>89.06</v>
      </c>
      <c r="H1245">
        <v>-2.2459292626683279E-4</v>
      </c>
      <c r="I1245" t="s">
        <v>15</v>
      </c>
    </row>
    <row r="1246" spans="1:9" x14ac:dyDescent="0.25">
      <c r="A1246" s="1">
        <v>45800.125</v>
      </c>
      <c r="B1246">
        <v>6.9</v>
      </c>
      <c r="C1246">
        <v>76</v>
      </c>
      <c r="D1246">
        <v>0</v>
      </c>
      <c r="E1246">
        <v>89.03</v>
      </c>
      <c r="F1246">
        <v>1251</v>
      </c>
      <c r="G1246">
        <v>89.04</v>
      </c>
      <c r="H1246">
        <v>-1.1231538170962171E-4</v>
      </c>
      <c r="I1246" t="s">
        <v>15</v>
      </c>
    </row>
    <row r="1247" spans="1:9" x14ac:dyDescent="0.25">
      <c r="A1247" s="1">
        <v>45800.166666666664</v>
      </c>
      <c r="B1247">
        <v>7</v>
      </c>
      <c r="C1247">
        <v>80</v>
      </c>
      <c r="D1247">
        <v>4</v>
      </c>
      <c r="E1247">
        <v>89.02</v>
      </c>
      <c r="F1247">
        <v>1252</v>
      </c>
      <c r="G1247">
        <v>89.03</v>
      </c>
      <c r="H1247">
        <v>-1.1232799787163711E-4</v>
      </c>
      <c r="I1247" t="s">
        <v>15</v>
      </c>
    </row>
    <row r="1248" spans="1:9" x14ac:dyDescent="0.25">
      <c r="A1248" s="1">
        <v>45800.208333333336</v>
      </c>
      <c r="B1248">
        <v>6.7</v>
      </c>
      <c r="C1248">
        <v>78</v>
      </c>
      <c r="D1248">
        <v>3</v>
      </c>
      <c r="E1248">
        <v>89.03</v>
      </c>
      <c r="F1248">
        <v>1253</v>
      </c>
      <c r="G1248">
        <v>89.02</v>
      </c>
      <c r="H1248">
        <v>1.1232799787161064E-4</v>
      </c>
      <c r="I1248" t="s">
        <v>15</v>
      </c>
    </row>
    <row r="1249" spans="1:9" x14ac:dyDescent="0.25">
      <c r="A1249" s="1">
        <v>45800.25</v>
      </c>
      <c r="B1249">
        <v>7.4</v>
      </c>
      <c r="C1249">
        <v>76</v>
      </c>
      <c r="D1249">
        <v>3</v>
      </c>
      <c r="E1249">
        <v>89.04</v>
      </c>
      <c r="F1249">
        <v>1254</v>
      </c>
      <c r="G1249">
        <v>89.03</v>
      </c>
      <c r="H1249">
        <v>1.123153817095552E-4</v>
      </c>
      <c r="I1249" t="s">
        <v>15</v>
      </c>
    </row>
    <row r="1250" spans="1:9" x14ac:dyDescent="0.25">
      <c r="A1250" s="1">
        <v>45800.291666666664</v>
      </c>
      <c r="B1250">
        <v>9.1</v>
      </c>
      <c r="C1250">
        <v>72</v>
      </c>
      <c r="D1250">
        <v>7</v>
      </c>
      <c r="E1250">
        <v>89.08</v>
      </c>
      <c r="F1250">
        <v>1255</v>
      </c>
      <c r="G1250">
        <v>89.04</v>
      </c>
      <c r="H1250">
        <v>4.4913542187743666E-4</v>
      </c>
      <c r="I1250" t="s">
        <v>15</v>
      </c>
    </row>
    <row r="1251" spans="1:9" x14ac:dyDescent="0.25">
      <c r="A1251" s="1">
        <v>45800.333333333336</v>
      </c>
      <c r="B1251">
        <v>11.2</v>
      </c>
      <c r="C1251">
        <v>59</v>
      </c>
      <c r="D1251">
        <v>4</v>
      </c>
      <c r="E1251">
        <v>89.08</v>
      </c>
      <c r="F1251">
        <v>1256</v>
      </c>
      <c r="G1251">
        <v>89.08</v>
      </c>
      <c r="H1251">
        <v>0</v>
      </c>
      <c r="I1251" t="s">
        <v>15</v>
      </c>
    </row>
    <row r="1252" spans="1:9" x14ac:dyDescent="0.25">
      <c r="A1252" s="1">
        <v>45800.375</v>
      </c>
      <c r="B1252">
        <v>13.5</v>
      </c>
      <c r="C1252">
        <v>49</v>
      </c>
      <c r="D1252">
        <v>10</v>
      </c>
      <c r="E1252">
        <v>89.08</v>
      </c>
      <c r="F1252">
        <v>1257</v>
      </c>
      <c r="G1252">
        <v>89.08</v>
      </c>
      <c r="H1252">
        <v>0</v>
      </c>
      <c r="I1252" t="s">
        <v>15</v>
      </c>
    </row>
    <row r="1253" spans="1:9" x14ac:dyDescent="0.25">
      <c r="A1253" s="1">
        <v>45800.416666666664</v>
      </c>
      <c r="B1253">
        <v>14.3</v>
      </c>
      <c r="C1253">
        <v>53</v>
      </c>
      <c r="D1253">
        <v>21</v>
      </c>
      <c r="E1253">
        <v>89.07</v>
      </c>
      <c r="F1253">
        <v>1258</v>
      </c>
      <c r="G1253">
        <v>89.08</v>
      </c>
      <c r="H1253">
        <v>-1.1226494538878709E-4</v>
      </c>
      <c r="I1253" t="s">
        <v>15</v>
      </c>
    </row>
    <row r="1254" spans="1:9" x14ac:dyDescent="0.25">
      <c r="A1254" s="1">
        <v>45800.458333333336</v>
      </c>
      <c r="B1254">
        <v>15</v>
      </c>
      <c r="C1254">
        <v>47</v>
      </c>
      <c r="D1254">
        <v>13</v>
      </c>
      <c r="E1254">
        <v>89.07</v>
      </c>
      <c r="F1254">
        <v>1259</v>
      </c>
      <c r="G1254">
        <v>89.07</v>
      </c>
      <c r="H1254">
        <v>0</v>
      </c>
      <c r="I1254" t="s">
        <v>15</v>
      </c>
    </row>
    <row r="1255" spans="1:9" x14ac:dyDescent="0.25">
      <c r="A1255" s="1">
        <v>45800.5</v>
      </c>
      <c r="B1255">
        <v>15.9</v>
      </c>
      <c r="C1255">
        <v>45</v>
      </c>
      <c r="D1255">
        <v>19</v>
      </c>
      <c r="E1255">
        <v>89.02</v>
      </c>
      <c r="F1255">
        <v>1260</v>
      </c>
      <c r="G1255">
        <v>89.07</v>
      </c>
      <c r="H1255">
        <v>-5.6151385606982649E-4</v>
      </c>
      <c r="I1255" t="s">
        <v>15</v>
      </c>
    </row>
    <row r="1256" spans="1:9" x14ac:dyDescent="0.25">
      <c r="A1256" s="1">
        <v>45800.541666666664</v>
      </c>
      <c r="B1256">
        <v>14.9</v>
      </c>
      <c r="C1256">
        <v>52</v>
      </c>
      <c r="D1256">
        <v>27</v>
      </c>
      <c r="E1256">
        <v>89.03</v>
      </c>
      <c r="F1256">
        <v>1261</v>
      </c>
      <c r="G1256">
        <v>89.02</v>
      </c>
      <c r="H1256">
        <v>1.1232799787161064E-4</v>
      </c>
      <c r="I1256" t="s">
        <v>15</v>
      </c>
    </row>
    <row r="1257" spans="1:9" x14ac:dyDescent="0.25">
      <c r="A1257" s="1">
        <v>45800.583333333336</v>
      </c>
      <c r="B1257">
        <v>14.7</v>
      </c>
      <c r="C1257">
        <v>52</v>
      </c>
      <c r="D1257">
        <v>22</v>
      </c>
      <c r="E1257">
        <v>89.06</v>
      </c>
      <c r="F1257">
        <v>1262</v>
      </c>
      <c r="G1257">
        <v>89.03</v>
      </c>
      <c r="H1257">
        <v>3.3690830797643772E-4</v>
      </c>
      <c r="I1257" t="s">
        <v>15</v>
      </c>
    </row>
    <row r="1258" spans="1:9" x14ac:dyDescent="0.25">
      <c r="A1258" s="1">
        <v>45800.625</v>
      </c>
      <c r="B1258">
        <v>10.9</v>
      </c>
      <c r="C1258">
        <v>79</v>
      </c>
      <c r="D1258">
        <v>9</v>
      </c>
      <c r="E1258">
        <v>89.12</v>
      </c>
      <c r="F1258">
        <v>1263</v>
      </c>
      <c r="G1258">
        <v>89.06</v>
      </c>
      <c r="H1258">
        <v>6.7347628541761869E-4</v>
      </c>
      <c r="I1258" t="s">
        <v>15</v>
      </c>
    </row>
    <row r="1259" spans="1:9" x14ac:dyDescent="0.25">
      <c r="A1259" s="1">
        <v>45800.666666666664</v>
      </c>
      <c r="B1259">
        <v>13.8</v>
      </c>
      <c r="C1259">
        <v>70</v>
      </c>
      <c r="D1259">
        <v>22</v>
      </c>
      <c r="E1259">
        <v>89.09</v>
      </c>
      <c r="F1259">
        <v>1264</v>
      </c>
      <c r="G1259">
        <v>89.12</v>
      </c>
      <c r="H1259">
        <v>-3.3668144642149116E-4</v>
      </c>
      <c r="I1259" t="s">
        <v>15</v>
      </c>
    </row>
    <row r="1260" spans="1:9" x14ac:dyDescent="0.25">
      <c r="A1260" s="1">
        <v>45800.708333333336</v>
      </c>
      <c r="B1260">
        <v>14</v>
      </c>
      <c r="C1260">
        <v>56</v>
      </c>
      <c r="D1260">
        <v>18</v>
      </c>
      <c r="E1260">
        <v>89.05</v>
      </c>
      <c r="F1260">
        <v>1265</v>
      </c>
      <c r="G1260">
        <v>89.09</v>
      </c>
      <c r="H1260">
        <v>-4.4908499688182729E-4</v>
      </c>
      <c r="I1260" t="s">
        <v>15</v>
      </c>
    </row>
    <row r="1261" spans="1:9" x14ac:dyDescent="0.25">
      <c r="A1261" s="1">
        <v>45800.75</v>
      </c>
      <c r="B1261">
        <v>12.9</v>
      </c>
      <c r="C1261">
        <v>65</v>
      </c>
      <c r="D1261">
        <v>18</v>
      </c>
      <c r="E1261">
        <v>89.06</v>
      </c>
      <c r="F1261">
        <v>1266</v>
      </c>
      <c r="G1261">
        <v>89.05</v>
      </c>
      <c r="H1261">
        <v>1.1229015788565603E-4</v>
      </c>
      <c r="I1261" t="s">
        <v>15</v>
      </c>
    </row>
    <row r="1262" spans="1:9" x14ac:dyDescent="0.25">
      <c r="A1262" s="1">
        <v>45800.791666666664</v>
      </c>
      <c r="B1262">
        <v>13.1</v>
      </c>
      <c r="C1262">
        <v>62</v>
      </c>
      <c r="D1262">
        <v>15</v>
      </c>
      <c r="E1262">
        <v>89.08</v>
      </c>
      <c r="F1262">
        <v>1267</v>
      </c>
      <c r="G1262">
        <v>89.06</v>
      </c>
      <c r="H1262">
        <v>2.2454249561057143E-4</v>
      </c>
      <c r="I1262" t="s">
        <v>15</v>
      </c>
    </row>
    <row r="1263" spans="1:9" x14ac:dyDescent="0.25">
      <c r="A1263" s="1">
        <v>45800.833333333336</v>
      </c>
      <c r="B1263">
        <v>11.9</v>
      </c>
      <c r="C1263">
        <v>71</v>
      </c>
      <c r="D1263">
        <v>26</v>
      </c>
      <c r="E1263">
        <v>89.09</v>
      </c>
      <c r="F1263">
        <v>1268</v>
      </c>
      <c r="G1263">
        <v>89.08</v>
      </c>
      <c r="H1263">
        <v>1.1225234338568493E-4</v>
      </c>
      <c r="I1263" t="s">
        <v>15</v>
      </c>
    </row>
    <row r="1264" spans="1:9" x14ac:dyDescent="0.25">
      <c r="A1264" s="1">
        <v>45800.875</v>
      </c>
      <c r="B1264">
        <v>10.8</v>
      </c>
      <c r="C1264">
        <v>76</v>
      </c>
      <c r="D1264">
        <v>17</v>
      </c>
      <c r="E1264">
        <v>89.13</v>
      </c>
      <c r="F1264">
        <v>1269</v>
      </c>
      <c r="G1264">
        <v>89.09</v>
      </c>
      <c r="H1264">
        <v>4.488834100734057E-4</v>
      </c>
      <c r="I1264" t="s">
        <v>15</v>
      </c>
    </row>
    <row r="1265" spans="1:9" x14ac:dyDescent="0.25">
      <c r="A1265" s="1">
        <v>45800.916666666664</v>
      </c>
      <c r="B1265">
        <v>9.8000000000000007</v>
      </c>
      <c r="C1265">
        <v>79</v>
      </c>
      <c r="D1265">
        <v>16</v>
      </c>
      <c r="E1265">
        <v>89.15</v>
      </c>
      <c r="F1265">
        <v>1270</v>
      </c>
      <c r="G1265">
        <v>89.13</v>
      </c>
      <c r="H1265">
        <v>2.2436616652361606E-4</v>
      </c>
      <c r="I1265" t="s">
        <v>15</v>
      </c>
    </row>
    <row r="1266" spans="1:9" x14ac:dyDescent="0.25">
      <c r="A1266" s="1">
        <v>45800.958333333336</v>
      </c>
      <c r="B1266">
        <v>8.8000000000000007</v>
      </c>
      <c r="C1266">
        <v>84</v>
      </c>
      <c r="D1266">
        <v>21</v>
      </c>
      <c r="E1266">
        <v>89.15</v>
      </c>
      <c r="F1266">
        <v>1271</v>
      </c>
      <c r="G1266">
        <v>89.15</v>
      </c>
      <c r="H1266">
        <v>0</v>
      </c>
      <c r="I1266" t="s">
        <v>15</v>
      </c>
    </row>
    <row r="1267" spans="1:9" x14ac:dyDescent="0.25">
      <c r="A1267" s="1">
        <v>45801</v>
      </c>
      <c r="B1267">
        <v>8.3000000000000007</v>
      </c>
      <c r="C1267">
        <v>90</v>
      </c>
      <c r="D1267">
        <v>18</v>
      </c>
      <c r="E1267">
        <v>89.14</v>
      </c>
      <c r="F1267">
        <v>1272</v>
      </c>
      <c r="G1267">
        <v>89.15</v>
      </c>
      <c r="H1267">
        <v>-1.1217679073972408E-4</v>
      </c>
      <c r="I1267" t="s">
        <v>15</v>
      </c>
    </row>
    <row r="1268" spans="1:9" x14ac:dyDescent="0.25">
      <c r="A1268" s="1">
        <v>45801.041666666664</v>
      </c>
      <c r="B1268">
        <v>7.9</v>
      </c>
      <c r="C1268">
        <v>86</v>
      </c>
      <c r="D1268">
        <v>14</v>
      </c>
      <c r="E1268">
        <v>89.13</v>
      </c>
      <c r="F1268">
        <v>1273</v>
      </c>
      <c r="G1268">
        <v>89.14</v>
      </c>
      <c r="H1268">
        <v>-1.1218937578383229E-4</v>
      </c>
      <c r="I1268" t="s">
        <v>15</v>
      </c>
    </row>
    <row r="1269" spans="1:9" x14ac:dyDescent="0.25">
      <c r="A1269" s="1">
        <v>45801.083333333336</v>
      </c>
      <c r="B1269">
        <v>7.1</v>
      </c>
      <c r="C1269">
        <v>86</v>
      </c>
      <c r="D1269">
        <v>10</v>
      </c>
      <c r="E1269">
        <v>89.14</v>
      </c>
      <c r="F1269">
        <v>1274</v>
      </c>
      <c r="G1269">
        <v>89.13</v>
      </c>
      <c r="H1269">
        <v>1.121893757837689E-4</v>
      </c>
      <c r="I1269" t="s">
        <v>15</v>
      </c>
    </row>
    <row r="1270" spans="1:9" x14ac:dyDescent="0.25">
      <c r="A1270" s="1">
        <v>45801.125</v>
      </c>
      <c r="B1270">
        <v>7</v>
      </c>
      <c r="C1270">
        <v>87</v>
      </c>
      <c r="D1270">
        <v>8</v>
      </c>
      <c r="E1270">
        <v>89.16</v>
      </c>
      <c r="F1270">
        <v>1275</v>
      </c>
      <c r="G1270">
        <v>89.14</v>
      </c>
      <c r="H1270">
        <v>2.2434099925819446E-4</v>
      </c>
      <c r="I1270" t="s">
        <v>15</v>
      </c>
    </row>
    <row r="1271" spans="1:9" x14ac:dyDescent="0.25">
      <c r="A1271" s="1">
        <v>45801.166666666664</v>
      </c>
      <c r="B1271">
        <v>6.4</v>
      </c>
      <c r="C1271">
        <v>92</v>
      </c>
      <c r="D1271">
        <v>5</v>
      </c>
      <c r="E1271">
        <v>89.17</v>
      </c>
      <c r="F1271">
        <v>1276</v>
      </c>
      <c r="G1271">
        <v>89.16</v>
      </c>
      <c r="H1271">
        <v>1.1215162912010539E-4</v>
      </c>
      <c r="I1271" t="s">
        <v>15</v>
      </c>
    </row>
    <row r="1272" spans="1:9" x14ac:dyDescent="0.25">
      <c r="A1272" s="1">
        <v>45801.208333333336</v>
      </c>
      <c r="B1272">
        <v>5.6</v>
      </c>
      <c r="C1272">
        <v>94</v>
      </c>
      <c r="D1272">
        <v>6</v>
      </c>
      <c r="E1272">
        <v>89.2</v>
      </c>
      <c r="F1272">
        <v>1277</v>
      </c>
      <c r="G1272">
        <v>89.17</v>
      </c>
      <c r="H1272">
        <v>3.3637943917565048E-4</v>
      </c>
      <c r="I1272" t="s">
        <v>15</v>
      </c>
    </row>
    <row r="1273" spans="1:9" x14ac:dyDescent="0.25">
      <c r="A1273" s="1">
        <v>45801.25</v>
      </c>
      <c r="B1273">
        <v>6.8</v>
      </c>
      <c r="C1273">
        <v>93</v>
      </c>
      <c r="D1273">
        <v>8</v>
      </c>
      <c r="E1273">
        <v>89.24</v>
      </c>
      <c r="F1273">
        <v>1278</v>
      </c>
      <c r="G1273">
        <v>89.2</v>
      </c>
      <c r="H1273">
        <v>4.4832997836800496E-4</v>
      </c>
      <c r="I1273" t="s">
        <v>15</v>
      </c>
    </row>
    <row r="1274" spans="1:9" x14ac:dyDescent="0.25">
      <c r="A1274" s="1">
        <v>45801.291666666664</v>
      </c>
      <c r="B1274">
        <v>8.6999999999999993</v>
      </c>
      <c r="C1274">
        <v>86</v>
      </c>
      <c r="D1274">
        <v>8</v>
      </c>
      <c r="E1274">
        <v>89.27</v>
      </c>
      <c r="F1274">
        <v>1279</v>
      </c>
      <c r="G1274">
        <v>89.24</v>
      </c>
      <c r="H1274">
        <v>3.361156269390263E-4</v>
      </c>
      <c r="I1274" t="s">
        <v>15</v>
      </c>
    </row>
    <row r="1275" spans="1:9" x14ac:dyDescent="0.25">
      <c r="A1275" s="1">
        <v>45801.333333333336</v>
      </c>
      <c r="B1275">
        <v>10.4</v>
      </c>
      <c r="C1275">
        <v>72</v>
      </c>
      <c r="D1275">
        <v>10</v>
      </c>
      <c r="E1275">
        <v>89.29</v>
      </c>
      <c r="F1275">
        <v>1280</v>
      </c>
      <c r="G1275">
        <v>89.27</v>
      </c>
      <c r="H1275">
        <v>2.240143378545864E-4</v>
      </c>
      <c r="I1275" t="s">
        <v>15</v>
      </c>
    </row>
    <row r="1276" spans="1:9" x14ac:dyDescent="0.25">
      <c r="A1276" s="1">
        <v>45801.375</v>
      </c>
      <c r="B1276">
        <v>12.6</v>
      </c>
      <c r="C1276">
        <v>62</v>
      </c>
      <c r="D1276">
        <v>18</v>
      </c>
      <c r="E1276">
        <v>89.3</v>
      </c>
      <c r="F1276">
        <v>1281</v>
      </c>
      <c r="G1276">
        <v>89.29</v>
      </c>
      <c r="H1276">
        <v>1.1198835332830952E-4</v>
      </c>
      <c r="I1276" t="s">
        <v>15</v>
      </c>
    </row>
    <row r="1277" spans="1:9" x14ac:dyDescent="0.25">
      <c r="A1277" s="1">
        <v>45801.416666666664</v>
      </c>
      <c r="B1277">
        <v>14.4</v>
      </c>
      <c r="C1277">
        <v>62</v>
      </c>
      <c r="D1277">
        <v>22</v>
      </c>
      <c r="E1277">
        <v>89.29</v>
      </c>
      <c r="F1277">
        <v>1282</v>
      </c>
      <c r="G1277">
        <v>89.3</v>
      </c>
      <c r="H1277">
        <v>-1.1198835332823395E-4</v>
      </c>
      <c r="I1277" t="s">
        <v>15</v>
      </c>
    </row>
    <row r="1278" spans="1:9" x14ac:dyDescent="0.25">
      <c r="A1278" s="1">
        <v>45801.458333333336</v>
      </c>
      <c r="B1278">
        <v>16.399999999999999</v>
      </c>
      <c r="C1278">
        <v>50</v>
      </c>
      <c r="D1278">
        <v>23</v>
      </c>
      <c r="E1278">
        <v>89.27</v>
      </c>
      <c r="F1278">
        <v>1283</v>
      </c>
      <c r="G1278">
        <v>89.29</v>
      </c>
      <c r="H1278">
        <v>-2.2401433785447768E-4</v>
      </c>
      <c r="I1278" t="s">
        <v>15</v>
      </c>
    </row>
    <row r="1279" spans="1:9" x14ac:dyDescent="0.25">
      <c r="A1279" s="1">
        <v>45801.5</v>
      </c>
      <c r="B1279">
        <v>17.600000000000001</v>
      </c>
      <c r="C1279">
        <v>49</v>
      </c>
      <c r="D1279">
        <v>24</v>
      </c>
      <c r="E1279">
        <v>89.24</v>
      </c>
      <c r="F1279">
        <v>1284</v>
      </c>
      <c r="G1279">
        <v>89.27</v>
      </c>
      <c r="H1279">
        <v>-3.3611562693893572E-4</v>
      </c>
      <c r="I1279" t="s">
        <v>15</v>
      </c>
    </row>
    <row r="1280" spans="1:9" x14ac:dyDescent="0.25">
      <c r="A1280" s="1">
        <v>45801.541666666664</v>
      </c>
      <c r="B1280">
        <v>18.399999999999999</v>
      </c>
      <c r="C1280">
        <v>38</v>
      </c>
      <c r="D1280">
        <v>23</v>
      </c>
      <c r="E1280">
        <v>89.23</v>
      </c>
      <c r="F1280">
        <v>1285</v>
      </c>
      <c r="G1280">
        <v>89.24</v>
      </c>
      <c r="H1280">
        <v>-1.1206365227158451E-4</v>
      </c>
      <c r="I1280" t="s">
        <v>15</v>
      </c>
    </row>
    <row r="1281" spans="1:9" x14ac:dyDescent="0.25">
      <c r="A1281" s="1">
        <v>45801.583333333336</v>
      </c>
      <c r="B1281">
        <v>19.3</v>
      </c>
      <c r="C1281">
        <v>36</v>
      </c>
      <c r="D1281">
        <v>18</v>
      </c>
      <c r="E1281">
        <v>89.22</v>
      </c>
      <c r="F1281">
        <v>1286</v>
      </c>
      <c r="G1281">
        <v>89.23</v>
      </c>
      <c r="H1281">
        <v>-1.1207621194138593E-4</v>
      </c>
      <c r="I1281" t="s">
        <v>15</v>
      </c>
    </row>
    <row r="1282" spans="1:9" x14ac:dyDescent="0.25">
      <c r="A1282" s="1">
        <v>45801.625</v>
      </c>
      <c r="B1282">
        <v>20</v>
      </c>
      <c r="C1282">
        <v>37</v>
      </c>
      <c r="D1282">
        <v>26</v>
      </c>
      <c r="E1282">
        <v>89.17</v>
      </c>
      <c r="F1282">
        <v>1287</v>
      </c>
      <c r="G1282">
        <v>89.22</v>
      </c>
      <c r="H1282">
        <v>-5.6056955333063437E-4</v>
      </c>
      <c r="I1282" t="s">
        <v>15</v>
      </c>
    </row>
    <row r="1283" spans="1:9" x14ac:dyDescent="0.25">
      <c r="A1283" s="1">
        <v>45801.666666666664</v>
      </c>
      <c r="B1283">
        <v>20.100000000000001</v>
      </c>
      <c r="C1283">
        <v>36</v>
      </c>
      <c r="D1283">
        <v>17</v>
      </c>
      <c r="E1283">
        <v>89.15</v>
      </c>
      <c r="F1283">
        <v>1288</v>
      </c>
      <c r="G1283">
        <v>89.17</v>
      </c>
      <c r="H1283">
        <v>-2.2431583763860219E-4</v>
      </c>
      <c r="I1283" t="s">
        <v>15</v>
      </c>
    </row>
    <row r="1284" spans="1:9" x14ac:dyDescent="0.25">
      <c r="A1284" s="1">
        <v>45801.708333333336</v>
      </c>
      <c r="B1284">
        <v>20</v>
      </c>
      <c r="C1284">
        <v>33</v>
      </c>
      <c r="D1284">
        <v>27</v>
      </c>
      <c r="E1284">
        <v>89.14</v>
      </c>
      <c r="F1284">
        <v>1289</v>
      </c>
      <c r="G1284">
        <v>89.15</v>
      </c>
      <c r="H1284">
        <v>-1.1217679073972408E-4</v>
      </c>
      <c r="I1284" t="s">
        <v>15</v>
      </c>
    </row>
    <row r="1285" spans="1:9" x14ac:dyDescent="0.25">
      <c r="A1285" s="1">
        <v>45801.75</v>
      </c>
      <c r="B1285">
        <v>19.3</v>
      </c>
      <c r="C1285">
        <v>39</v>
      </c>
      <c r="D1285">
        <v>24</v>
      </c>
      <c r="E1285">
        <v>89.15</v>
      </c>
      <c r="F1285">
        <v>1290</v>
      </c>
      <c r="G1285">
        <v>89.14</v>
      </c>
      <c r="H1285">
        <v>1.1217679073979958E-4</v>
      </c>
      <c r="I1285" t="s">
        <v>15</v>
      </c>
    </row>
    <row r="1286" spans="1:9" x14ac:dyDescent="0.25">
      <c r="A1286" s="1">
        <v>45801.791666666664</v>
      </c>
      <c r="B1286">
        <v>18.2</v>
      </c>
      <c r="C1286">
        <v>39</v>
      </c>
      <c r="D1286">
        <v>32</v>
      </c>
      <c r="E1286">
        <v>89.15</v>
      </c>
      <c r="F1286">
        <v>1291</v>
      </c>
      <c r="G1286">
        <v>89.15</v>
      </c>
      <c r="H1286">
        <v>0</v>
      </c>
      <c r="I1286" t="s">
        <v>15</v>
      </c>
    </row>
    <row r="1287" spans="1:9" x14ac:dyDescent="0.25">
      <c r="A1287" s="1">
        <v>45801.833333333336</v>
      </c>
      <c r="B1287">
        <v>16.899999999999999</v>
      </c>
      <c r="C1287">
        <v>44</v>
      </c>
      <c r="D1287">
        <v>19</v>
      </c>
      <c r="E1287">
        <v>89.17</v>
      </c>
      <c r="F1287">
        <v>1292</v>
      </c>
      <c r="G1287">
        <v>89.15</v>
      </c>
      <c r="H1287">
        <v>2.2431583763857726E-4</v>
      </c>
      <c r="I1287" t="s">
        <v>15</v>
      </c>
    </row>
    <row r="1288" spans="1:9" x14ac:dyDescent="0.25">
      <c r="A1288" s="1">
        <v>45801.875</v>
      </c>
      <c r="B1288">
        <v>14.9</v>
      </c>
      <c r="C1288">
        <v>50</v>
      </c>
      <c r="D1288">
        <v>23</v>
      </c>
      <c r="E1288">
        <v>89.2</v>
      </c>
      <c r="F1288">
        <v>1293</v>
      </c>
      <c r="G1288">
        <v>89.17</v>
      </c>
      <c r="H1288">
        <v>3.3637943917565048E-4</v>
      </c>
      <c r="I1288" t="s">
        <v>15</v>
      </c>
    </row>
    <row r="1289" spans="1:9" x14ac:dyDescent="0.25">
      <c r="A1289" s="1">
        <v>45801.916666666664</v>
      </c>
      <c r="B1289">
        <v>13.5</v>
      </c>
      <c r="C1289">
        <v>57</v>
      </c>
      <c r="D1289">
        <v>18</v>
      </c>
      <c r="E1289">
        <v>89.22</v>
      </c>
      <c r="F1289">
        <v>1294</v>
      </c>
      <c r="G1289">
        <v>89.2</v>
      </c>
      <c r="H1289">
        <v>2.2419011415497999E-4</v>
      </c>
      <c r="I1289" t="s">
        <v>15</v>
      </c>
    </row>
    <row r="1290" spans="1:9" x14ac:dyDescent="0.25">
      <c r="A1290" s="1">
        <v>45801.958333333336</v>
      </c>
      <c r="B1290">
        <v>12.4</v>
      </c>
      <c r="C1290">
        <v>60</v>
      </c>
      <c r="D1290">
        <v>19</v>
      </c>
      <c r="E1290">
        <v>89.22</v>
      </c>
      <c r="F1290">
        <v>1295</v>
      </c>
      <c r="G1290">
        <v>89.22</v>
      </c>
      <c r="H1290">
        <v>0</v>
      </c>
      <c r="I1290" t="s">
        <v>15</v>
      </c>
    </row>
    <row r="1291" spans="1:9" x14ac:dyDescent="0.25">
      <c r="A1291" s="1">
        <v>45802</v>
      </c>
      <c r="B1291">
        <v>11.6</v>
      </c>
      <c r="C1291">
        <v>63</v>
      </c>
      <c r="D1291">
        <v>16</v>
      </c>
      <c r="E1291">
        <v>89.22</v>
      </c>
      <c r="F1291">
        <v>1296</v>
      </c>
      <c r="G1291">
        <v>89.22</v>
      </c>
      <c r="H1291">
        <v>0</v>
      </c>
      <c r="I1291" t="s">
        <v>15</v>
      </c>
    </row>
    <row r="1292" spans="1:9" x14ac:dyDescent="0.25">
      <c r="A1292" s="1">
        <v>45802.041666666664</v>
      </c>
      <c r="B1292">
        <v>10.6</v>
      </c>
      <c r="C1292">
        <v>68</v>
      </c>
      <c r="D1292">
        <v>7</v>
      </c>
      <c r="E1292">
        <v>89.18</v>
      </c>
      <c r="F1292">
        <v>1297</v>
      </c>
      <c r="G1292">
        <v>89.22</v>
      </c>
      <c r="H1292">
        <v>-4.4843050078798014E-4</v>
      </c>
      <c r="I1292" t="s">
        <v>15</v>
      </c>
    </row>
    <row r="1293" spans="1:9" x14ac:dyDescent="0.25">
      <c r="A1293" s="1">
        <v>45802.083333333336</v>
      </c>
      <c r="B1293">
        <v>9.5</v>
      </c>
      <c r="C1293">
        <v>74</v>
      </c>
      <c r="D1293">
        <v>15</v>
      </c>
      <c r="E1293">
        <v>89.15</v>
      </c>
      <c r="F1293">
        <v>1298</v>
      </c>
      <c r="G1293">
        <v>89.18</v>
      </c>
      <c r="H1293">
        <v>-3.3645489018117224E-4</v>
      </c>
      <c r="I1293" t="s">
        <v>15</v>
      </c>
    </row>
    <row r="1294" spans="1:9" x14ac:dyDescent="0.25">
      <c r="A1294" s="1">
        <v>45802.125</v>
      </c>
      <c r="B1294">
        <v>8.6999999999999993</v>
      </c>
      <c r="C1294">
        <v>79</v>
      </c>
      <c r="D1294">
        <v>13</v>
      </c>
      <c r="E1294">
        <v>89.13</v>
      </c>
      <c r="F1294">
        <v>1299</v>
      </c>
      <c r="G1294">
        <v>89.15</v>
      </c>
      <c r="H1294">
        <v>-2.2436616652359189E-4</v>
      </c>
      <c r="I1294" t="s">
        <v>15</v>
      </c>
    </row>
    <row r="1295" spans="1:9" x14ac:dyDescent="0.25">
      <c r="A1295" s="1">
        <v>45802.166666666664</v>
      </c>
      <c r="B1295">
        <v>8.4</v>
      </c>
      <c r="C1295">
        <v>81</v>
      </c>
      <c r="D1295">
        <v>7</v>
      </c>
      <c r="E1295">
        <v>89.11</v>
      </c>
      <c r="F1295">
        <v>1300</v>
      </c>
      <c r="G1295">
        <v>89.13</v>
      </c>
      <c r="H1295">
        <v>-2.2441651799745297E-4</v>
      </c>
      <c r="I1295" t="s">
        <v>15</v>
      </c>
    </row>
    <row r="1296" spans="1:9" x14ac:dyDescent="0.25">
      <c r="A1296" s="1">
        <v>45802.208333333336</v>
      </c>
      <c r="B1296">
        <v>8</v>
      </c>
      <c r="C1296">
        <v>84</v>
      </c>
      <c r="D1296">
        <v>8</v>
      </c>
      <c r="E1296">
        <v>89.1</v>
      </c>
      <c r="F1296">
        <v>1301</v>
      </c>
      <c r="G1296">
        <v>89.11</v>
      </c>
      <c r="H1296">
        <v>-1.1222714786489823E-4</v>
      </c>
      <c r="I1296" t="s">
        <v>15</v>
      </c>
    </row>
    <row r="1297" spans="1:9" x14ac:dyDescent="0.25">
      <c r="A1297" s="1">
        <v>45802.25</v>
      </c>
      <c r="B1297">
        <v>8.8000000000000007</v>
      </c>
      <c r="C1297">
        <v>84</v>
      </c>
      <c r="D1297">
        <v>5</v>
      </c>
      <c r="E1297">
        <v>89.12</v>
      </c>
      <c r="F1297">
        <v>1302</v>
      </c>
      <c r="G1297">
        <v>89.1</v>
      </c>
      <c r="H1297">
        <v>2.2444170221046469E-4</v>
      </c>
      <c r="I1297" t="s">
        <v>15</v>
      </c>
    </row>
    <row r="1298" spans="1:9" x14ac:dyDescent="0.25">
      <c r="A1298" s="1">
        <v>45802.291666666664</v>
      </c>
      <c r="B1298">
        <v>10.8</v>
      </c>
      <c r="C1298">
        <v>73</v>
      </c>
      <c r="D1298">
        <v>5</v>
      </c>
      <c r="E1298">
        <v>89.11</v>
      </c>
      <c r="F1298">
        <v>1303</v>
      </c>
      <c r="G1298">
        <v>89.12</v>
      </c>
      <c r="H1298">
        <v>-1.1221455434547547E-4</v>
      </c>
      <c r="I1298" t="s">
        <v>15</v>
      </c>
    </row>
    <row r="1299" spans="1:9" x14ac:dyDescent="0.25">
      <c r="A1299" s="1">
        <v>45802.333333333336</v>
      </c>
      <c r="B1299">
        <v>13</v>
      </c>
      <c r="C1299">
        <v>69</v>
      </c>
      <c r="D1299">
        <v>6</v>
      </c>
      <c r="E1299">
        <v>89.11</v>
      </c>
      <c r="F1299">
        <v>1304</v>
      </c>
      <c r="G1299">
        <v>89.11</v>
      </c>
      <c r="H1299">
        <v>0</v>
      </c>
      <c r="I1299" t="s">
        <v>15</v>
      </c>
    </row>
    <row r="1300" spans="1:9" x14ac:dyDescent="0.25">
      <c r="A1300" s="1">
        <v>45802.375</v>
      </c>
      <c r="B1300">
        <v>15.2</v>
      </c>
      <c r="C1300">
        <v>57</v>
      </c>
      <c r="D1300">
        <v>10</v>
      </c>
      <c r="E1300">
        <v>89.08</v>
      </c>
      <c r="F1300">
        <v>1305</v>
      </c>
      <c r="G1300">
        <v>89.11</v>
      </c>
      <c r="H1300">
        <v>-3.3671923546156081E-4</v>
      </c>
      <c r="I1300" t="s">
        <v>15</v>
      </c>
    </row>
    <row r="1301" spans="1:9" x14ac:dyDescent="0.25">
      <c r="A1301" s="1">
        <v>45802.416666666664</v>
      </c>
      <c r="B1301">
        <v>18.100000000000001</v>
      </c>
      <c r="C1301">
        <v>46</v>
      </c>
      <c r="D1301">
        <v>18</v>
      </c>
      <c r="E1301">
        <v>89.05</v>
      </c>
      <c r="F1301">
        <v>1306</v>
      </c>
      <c r="G1301">
        <v>89.08</v>
      </c>
      <c r="H1301">
        <v>-3.3683265349621945E-4</v>
      </c>
      <c r="I1301" t="s">
        <v>15</v>
      </c>
    </row>
    <row r="1302" spans="1:9" x14ac:dyDescent="0.25">
      <c r="A1302" s="1">
        <v>45802.458333333336</v>
      </c>
      <c r="B1302">
        <v>19.7</v>
      </c>
      <c r="C1302">
        <v>42</v>
      </c>
      <c r="D1302">
        <v>21</v>
      </c>
      <c r="E1302">
        <v>88.99</v>
      </c>
      <c r="F1302">
        <v>1307</v>
      </c>
      <c r="G1302">
        <v>89.05</v>
      </c>
      <c r="H1302">
        <v>-6.7400586689987196E-4</v>
      </c>
      <c r="I1302" t="s">
        <v>15</v>
      </c>
    </row>
    <row r="1303" spans="1:9" x14ac:dyDescent="0.25">
      <c r="A1303" s="1">
        <v>45802.5</v>
      </c>
      <c r="B1303">
        <v>22</v>
      </c>
      <c r="C1303">
        <v>36</v>
      </c>
      <c r="D1303">
        <v>22</v>
      </c>
      <c r="E1303">
        <v>88.94</v>
      </c>
      <c r="F1303">
        <v>1308</v>
      </c>
      <c r="G1303">
        <v>88.99</v>
      </c>
      <c r="H1303">
        <v>-5.6201878622044732E-4</v>
      </c>
      <c r="I1303" t="s">
        <v>15</v>
      </c>
    </row>
    <row r="1304" spans="1:9" x14ac:dyDescent="0.25">
      <c r="A1304" s="1">
        <v>45802.541666666664</v>
      </c>
      <c r="B1304">
        <v>23.1</v>
      </c>
      <c r="C1304">
        <v>33</v>
      </c>
      <c r="D1304">
        <v>20</v>
      </c>
      <c r="E1304">
        <v>88.89</v>
      </c>
      <c r="F1304">
        <v>1309</v>
      </c>
      <c r="G1304">
        <v>88.94</v>
      </c>
      <c r="H1304">
        <v>-5.6233482896680693E-4</v>
      </c>
      <c r="I1304" t="s">
        <v>15</v>
      </c>
    </row>
    <row r="1305" spans="1:9" x14ac:dyDescent="0.25">
      <c r="A1305" s="1">
        <v>45802.583333333336</v>
      </c>
      <c r="B1305">
        <v>24.2</v>
      </c>
      <c r="C1305">
        <v>27</v>
      </c>
      <c r="D1305">
        <v>19</v>
      </c>
      <c r="E1305">
        <v>88.83</v>
      </c>
      <c r="F1305">
        <v>1310</v>
      </c>
      <c r="G1305">
        <v>88.89</v>
      </c>
      <c r="H1305">
        <v>-6.7521947197403051E-4</v>
      </c>
      <c r="I1305" t="s">
        <v>15</v>
      </c>
    </row>
    <row r="1306" spans="1:9" x14ac:dyDescent="0.25">
      <c r="A1306" s="1">
        <v>45802.625</v>
      </c>
      <c r="B1306">
        <v>24.4</v>
      </c>
      <c r="C1306">
        <v>27</v>
      </c>
      <c r="D1306">
        <v>26</v>
      </c>
      <c r="E1306">
        <v>88.79</v>
      </c>
      <c r="F1306">
        <v>1311</v>
      </c>
      <c r="G1306">
        <v>88.83</v>
      </c>
      <c r="H1306">
        <v>-4.503997373740721E-4</v>
      </c>
      <c r="I1306" t="s">
        <v>15</v>
      </c>
    </row>
    <row r="1307" spans="1:9" x14ac:dyDescent="0.25">
      <c r="A1307" s="1">
        <v>45802.666666666664</v>
      </c>
      <c r="B1307">
        <v>25</v>
      </c>
      <c r="C1307">
        <v>26</v>
      </c>
      <c r="D1307">
        <v>26</v>
      </c>
      <c r="E1307">
        <v>88.75</v>
      </c>
      <c r="F1307">
        <v>1312</v>
      </c>
      <c r="G1307">
        <v>88.79</v>
      </c>
      <c r="H1307">
        <v>-4.5060268871027141E-4</v>
      </c>
      <c r="I1307" t="s">
        <v>15</v>
      </c>
    </row>
    <row r="1308" spans="1:9" x14ac:dyDescent="0.25">
      <c r="A1308" s="1">
        <v>45802.708333333336</v>
      </c>
      <c r="B1308">
        <v>24.9</v>
      </c>
      <c r="C1308">
        <v>28</v>
      </c>
      <c r="D1308">
        <v>22</v>
      </c>
      <c r="E1308">
        <v>88.7</v>
      </c>
      <c r="F1308">
        <v>1313</v>
      </c>
      <c r="G1308">
        <v>88.75</v>
      </c>
      <c r="H1308">
        <v>-5.6353903999134774E-4</v>
      </c>
      <c r="I1308" t="s">
        <v>15</v>
      </c>
    </row>
    <row r="1309" spans="1:9" x14ac:dyDescent="0.25">
      <c r="A1309" s="1">
        <v>45802.75</v>
      </c>
      <c r="B1309">
        <v>24.7</v>
      </c>
      <c r="C1309">
        <v>27</v>
      </c>
      <c r="D1309">
        <v>32</v>
      </c>
      <c r="E1309">
        <v>88.65</v>
      </c>
      <c r="F1309">
        <v>1314</v>
      </c>
      <c r="G1309">
        <v>88.7</v>
      </c>
      <c r="H1309">
        <v>-5.6385679531684597E-4</v>
      </c>
      <c r="I1309" t="s">
        <v>15</v>
      </c>
    </row>
    <row r="1310" spans="1:9" x14ac:dyDescent="0.25">
      <c r="A1310" s="1">
        <v>45802.791666666664</v>
      </c>
      <c r="B1310">
        <v>23.5</v>
      </c>
      <c r="C1310">
        <v>30</v>
      </c>
      <c r="D1310">
        <v>26</v>
      </c>
      <c r="E1310">
        <v>88.65</v>
      </c>
      <c r="F1310">
        <v>1315</v>
      </c>
      <c r="G1310">
        <v>88.65</v>
      </c>
      <c r="H1310">
        <v>0</v>
      </c>
      <c r="I1310" t="s">
        <v>15</v>
      </c>
    </row>
    <row r="1311" spans="1:9" x14ac:dyDescent="0.25">
      <c r="A1311" s="1">
        <v>45802.833333333336</v>
      </c>
      <c r="B1311">
        <v>22.1</v>
      </c>
      <c r="C1311">
        <v>35</v>
      </c>
      <c r="D1311">
        <v>27</v>
      </c>
      <c r="E1311">
        <v>88.65</v>
      </c>
      <c r="F1311">
        <v>1316</v>
      </c>
      <c r="G1311">
        <v>88.65</v>
      </c>
      <c r="H1311">
        <v>0</v>
      </c>
      <c r="I1311" t="s">
        <v>15</v>
      </c>
    </row>
    <row r="1312" spans="1:9" x14ac:dyDescent="0.25">
      <c r="A1312" s="1">
        <v>45802.875</v>
      </c>
      <c r="B1312">
        <v>20</v>
      </c>
      <c r="C1312">
        <v>40</v>
      </c>
      <c r="D1312">
        <v>30</v>
      </c>
      <c r="E1312">
        <v>88.67</v>
      </c>
      <c r="F1312">
        <v>1317</v>
      </c>
      <c r="G1312">
        <v>88.65</v>
      </c>
      <c r="H1312">
        <v>2.2558087169864262E-4</v>
      </c>
      <c r="I1312" t="s">
        <v>15</v>
      </c>
    </row>
    <row r="1313" spans="1:9" x14ac:dyDescent="0.25">
      <c r="A1313" s="1">
        <v>45802.916666666664</v>
      </c>
      <c r="B1313">
        <v>17.8</v>
      </c>
      <c r="C1313">
        <v>46</v>
      </c>
      <c r="D1313">
        <v>21</v>
      </c>
      <c r="E1313">
        <v>88.68</v>
      </c>
      <c r="F1313">
        <v>1318</v>
      </c>
      <c r="G1313">
        <v>88.67</v>
      </c>
      <c r="H1313">
        <v>1.1277135619510252E-4</v>
      </c>
      <c r="I1313" t="s">
        <v>15</v>
      </c>
    </row>
    <row r="1314" spans="1:9" x14ac:dyDescent="0.25">
      <c r="A1314" s="1">
        <v>45802.958333333336</v>
      </c>
      <c r="B1314">
        <v>16.5</v>
      </c>
      <c r="C1314">
        <v>50</v>
      </c>
      <c r="D1314">
        <v>18</v>
      </c>
      <c r="E1314">
        <v>88.65</v>
      </c>
      <c r="F1314">
        <v>1319</v>
      </c>
      <c r="G1314">
        <v>88.68</v>
      </c>
      <c r="H1314">
        <v>-3.3835222789384295E-4</v>
      </c>
      <c r="I1314" t="s">
        <v>15</v>
      </c>
    </row>
    <row r="1315" spans="1:9" x14ac:dyDescent="0.25">
      <c r="A1315" s="1">
        <v>45803</v>
      </c>
      <c r="B1315">
        <v>13.9</v>
      </c>
      <c r="C1315">
        <v>59</v>
      </c>
      <c r="D1315">
        <v>10</v>
      </c>
      <c r="E1315">
        <v>88.62</v>
      </c>
      <c r="F1315">
        <v>1320</v>
      </c>
      <c r="G1315">
        <v>88.65</v>
      </c>
      <c r="H1315">
        <v>-3.3846674887352276E-4</v>
      </c>
      <c r="I1315" t="s">
        <v>15</v>
      </c>
    </row>
    <row r="1316" spans="1:9" x14ac:dyDescent="0.25">
      <c r="A1316" s="1">
        <v>45803.041666666664</v>
      </c>
      <c r="B1316">
        <v>12.3</v>
      </c>
      <c r="C1316">
        <v>66</v>
      </c>
      <c r="D1316">
        <v>12</v>
      </c>
      <c r="E1316">
        <v>88.58</v>
      </c>
      <c r="F1316">
        <v>1321</v>
      </c>
      <c r="G1316">
        <v>88.62</v>
      </c>
      <c r="H1316">
        <v>-4.5146727629131323E-4</v>
      </c>
      <c r="I1316" t="s">
        <v>15</v>
      </c>
    </row>
    <row r="1317" spans="1:9" x14ac:dyDescent="0.25">
      <c r="A1317" s="1">
        <v>45803.083333333336</v>
      </c>
      <c r="B1317">
        <v>12.6</v>
      </c>
      <c r="C1317">
        <v>66</v>
      </c>
      <c r="D1317">
        <v>10</v>
      </c>
      <c r="E1317">
        <v>88.57</v>
      </c>
      <c r="F1317">
        <v>1322</v>
      </c>
      <c r="G1317">
        <v>88.58</v>
      </c>
      <c r="H1317">
        <v>-1.1289867356059824E-4</v>
      </c>
      <c r="I1317" t="s">
        <v>15</v>
      </c>
    </row>
    <row r="1318" spans="1:9" x14ac:dyDescent="0.25">
      <c r="A1318" s="1">
        <v>45803.125</v>
      </c>
      <c r="B1318">
        <v>12.3</v>
      </c>
      <c r="C1318">
        <v>68</v>
      </c>
      <c r="D1318">
        <v>5</v>
      </c>
      <c r="E1318">
        <v>88.56</v>
      </c>
      <c r="F1318">
        <v>1323</v>
      </c>
      <c r="G1318">
        <v>88.57</v>
      </c>
      <c r="H1318">
        <v>-1.12911421110058E-4</v>
      </c>
      <c r="I1318" t="s">
        <v>15</v>
      </c>
    </row>
    <row r="1319" spans="1:9" x14ac:dyDescent="0.25">
      <c r="A1319" s="1">
        <v>45803.166666666664</v>
      </c>
      <c r="B1319">
        <v>9.8000000000000007</v>
      </c>
      <c r="C1319">
        <v>77</v>
      </c>
      <c r="D1319">
        <v>11</v>
      </c>
      <c r="E1319">
        <v>88.56</v>
      </c>
      <c r="F1319">
        <v>1324</v>
      </c>
      <c r="G1319">
        <v>88.56</v>
      </c>
      <c r="H1319">
        <v>0</v>
      </c>
      <c r="I1319" t="s">
        <v>15</v>
      </c>
    </row>
    <row r="1320" spans="1:9" x14ac:dyDescent="0.25">
      <c r="A1320" s="1">
        <v>45803.208333333336</v>
      </c>
      <c r="B1320">
        <v>10.1</v>
      </c>
      <c r="C1320">
        <v>75</v>
      </c>
      <c r="D1320">
        <v>9</v>
      </c>
      <c r="E1320">
        <v>88.58</v>
      </c>
      <c r="F1320">
        <v>1325</v>
      </c>
      <c r="G1320">
        <v>88.56</v>
      </c>
      <c r="H1320">
        <v>2.2581009467076334E-4</v>
      </c>
      <c r="I1320" t="s">
        <v>15</v>
      </c>
    </row>
    <row r="1321" spans="1:9" x14ac:dyDescent="0.25">
      <c r="A1321" s="1">
        <v>45803.25</v>
      </c>
      <c r="B1321">
        <v>11</v>
      </c>
      <c r="C1321">
        <v>70</v>
      </c>
      <c r="D1321">
        <v>10</v>
      </c>
      <c r="E1321">
        <v>88.56</v>
      </c>
      <c r="F1321">
        <v>1326</v>
      </c>
      <c r="G1321">
        <v>88.58</v>
      </c>
      <c r="H1321">
        <v>-2.258100946706611E-4</v>
      </c>
      <c r="I1321" t="s">
        <v>15</v>
      </c>
    </row>
    <row r="1322" spans="1:9" x14ac:dyDescent="0.25">
      <c r="A1322" s="1">
        <v>45803.291666666664</v>
      </c>
      <c r="B1322">
        <v>13.8</v>
      </c>
      <c r="C1322">
        <v>59</v>
      </c>
      <c r="D1322">
        <v>10</v>
      </c>
      <c r="E1322">
        <v>88.55</v>
      </c>
      <c r="F1322">
        <v>1327</v>
      </c>
      <c r="G1322">
        <v>88.56</v>
      </c>
      <c r="H1322">
        <v>-1.1292417153892473E-4</v>
      </c>
      <c r="I1322" t="s">
        <v>15</v>
      </c>
    </row>
    <row r="1323" spans="1:9" x14ac:dyDescent="0.25">
      <c r="A1323" s="1">
        <v>45803.333333333336</v>
      </c>
      <c r="B1323">
        <v>15.4</v>
      </c>
      <c r="C1323">
        <v>55</v>
      </c>
      <c r="D1323">
        <v>10</v>
      </c>
      <c r="E1323">
        <v>88.54</v>
      </c>
      <c r="F1323">
        <v>1328</v>
      </c>
      <c r="G1323">
        <v>88.55</v>
      </c>
      <c r="H1323">
        <v>-1.1293692484753161E-4</v>
      </c>
      <c r="I1323" t="s">
        <v>15</v>
      </c>
    </row>
    <row r="1324" spans="1:9" x14ac:dyDescent="0.25">
      <c r="A1324" s="1">
        <v>45803.375</v>
      </c>
      <c r="B1324">
        <v>18.100000000000001</v>
      </c>
      <c r="C1324">
        <v>50</v>
      </c>
      <c r="D1324">
        <v>16</v>
      </c>
      <c r="E1324">
        <v>88.51</v>
      </c>
      <c r="F1324">
        <v>1329</v>
      </c>
      <c r="G1324">
        <v>88.54</v>
      </c>
      <c r="H1324">
        <v>-3.388873232094411E-4</v>
      </c>
      <c r="I1324" t="s">
        <v>15</v>
      </c>
    </row>
    <row r="1325" spans="1:9" x14ac:dyDescent="0.25">
      <c r="A1325" s="1">
        <v>45803.416666666664</v>
      </c>
      <c r="B1325">
        <v>20.8</v>
      </c>
      <c r="C1325">
        <v>48</v>
      </c>
      <c r="D1325">
        <v>18</v>
      </c>
      <c r="E1325">
        <v>88.5</v>
      </c>
      <c r="F1325">
        <v>1330</v>
      </c>
      <c r="G1325">
        <v>88.51</v>
      </c>
      <c r="H1325">
        <v>-1.1298796690179194E-4</v>
      </c>
      <c r="I1325" t="s">
        <v>15</v>
      </c>
    </row>
    <row r="1326" spans="1:9" x14ac:dyDescent="0.25">
      <c r="A1326" s="1">
        <v>45803.458333333336</v>
      </c>
      <c r="B1326">
        <v>23.6</v>
      </c>
      <c r="C1326">
        <v>38</v>
      </c>
      <c r="D1326">
        <v>28</v>
      </c>
      <c r="E1326">
        <v>88.46</v>
      </c>
      <c r="F1326">
        <v>1331</v>
      </c>
      <c r="G1326">
        <v>88.5</v>
      </c>
      <c r="H1326">
        <v>-4.5207957370319908E-4</v>
      </c>
      <c r="I1326" t="s">
        <v>15</v>
      </c>
    </row>
    <row r="1327" spans="1:9" x14ac:dyDescent="0.25">
      <c r="A1327" s="1">
        <v>45803.5</v>
      </c>
      <c r="B1327">
        <v>26</v>
      </c>
      <c r="C1327">
        <v>32</v>
      </c>
      <c r="D1327">
        <v>26</v>
      </c>
      <c r="E1327">
        <v>88.42</v>
      </c>
      <c r="F1327">
        <v>1332</v>
      </c>
      <c r="G1327">
        <v>88.46</v>
      </c>
      <c r="H1327">
        <v>-4.5228404208345977E-4</v>
      </c>
      <c r="I1327" t="s">
        <v>15</v>
      </c>
    </row>
    <row r="1328" spans="1:9" x14ac:dyDescent="0.25">
      <c r="A1328" s="1">
        <v>45803.541666666664</v>
      </c>
      <c r="B1328">
        <v>26.9</v>
      </c>
      <c r="C1328">
        <v>28</v>
      </c>
      <c r="D1328">
        <v>29</v>
      </c>
      <c r="E1328">
        <v>88.36</v>
      </c>
      <c r="F1328">
        <v>1333</v>
      </c>
      <c r="G1328">
        <v>88.42</v>
      </c>
      <c r="H1328">
        <v>-6.7880984618069902E-4</v>
      </c>
      <c r="I1328" t="s">
        <v>15</v>
      </c>
    </row>
    <row r="1329" spans="1:9" x14ac:dyDescent="0.25">
      <c r="A1329" s="1">
        <v>45803.583333333336</v>
      </c>
      <c r="B1329">
        <v>25.9</v>
      </c>
      <c r="C1329">
        <v>29</v>
      </c>
      <c r="D1329">
        <v>24</v>
      </c>
      <c r="E1329">
        <v>88.33</v>
      </c>
      <c r="F1329">
        <v>1334</v>
      </c>
      <c r="G1329">
        <v>88.36</v>
      </c>
      <c r="H1329">
        <v>-3.395777948755846E-4</v>
      </c>
      <c r="I1329" t="s">
        <v>15</v>
      </c>
    </row>
    <row r="1330" spans="1:9" x14ac:dyDescent="0.25">
      <c r="A1330" s="1">
        <v>45803.625</v>
      </c>
      <c r="B1330">
        <v>25.9</v>
      </c>
      <c r="C1330">
        <v>24</v>
      </c>
      <c r="D1330">
        <v>18</v>
      </c>
      <c r="E1330">
        <v>88.28</v>
      </c>
      <c r="F1330">
        <v>1335</v>
      </c>
      <c r="G1330">
        <v>88.33</v>
      </c>
      <c r="H1330">
        <v>-5.6621936850522088E-4</v>
      </c>
      <c r="I1330" t="s">
        <v>15</v>
      </c>
    </row>
    <row r="1331" spans="1:9" x14ac:dyDescent="0.25">
      <c r="A1331" s="1">
        <v>45803.666666666664</v>
      </c>
      <c r="B1331">
        <v>27.7</v>
      </c>
      <c r="C1331">
        <v>20</v>
      </c>
      <c r="D1331">
        <v>30</v>
      </c>
      <c r="E1331">
        <v>88.26</v>
      </c>
      <c r="F1331">
        <v>1336</v>
      </c>
      <c r="G1331">
        <v>88.28</v>
      </c>
      <c r="H1331">
        <v>-2.2657754713445826E-4</v>
      </c>
      <c r="I1331" t="s">
        <v>15</v>
      </c>
    </row>
    <row r="1332" spans="1:9" x14ac:dyDescent="0.25">
      <c r="A1332" s="1">
        <v>45803.708333333336</v>
      </c>
      <c r="B1332">
        <v>25.2</v>
      </c>
      <c r="C1332">
        <v>22</v>
      </c>
      <c r="D1332">
        <v>23</v>
      </c>
      <c r="E1332">
        <v>88.29</v>
      </c>
      <c r="F1332">
        <v>1337</v>
      </c>
      <c r="G1332">
        <v>88.26</v>
      </c>
      <c r="H1332">
        <v>3.3984707208999359E-4</v>
      </c>
      <c r="I1332" t="s">
        <v>15</v>
      </c>
    </row>
    <row r="1333" spans="1:9" x14ac:dyDescent="0.25">
      <c r="A1333" s="1">
        <v>45803.75</v>
      </c>
      <c r="B1333">
        <v>20</v>
      </c>
      <c r="C1333">
        <v>37</v>
      </c>
      <c r="D1333">
        <v>28</v>
      </c>
      <c r="E1333">
        <v>88.42</v>
      </c>
      <c r="F1333">
        <v>1338</v>
      </c>
      <c r="G1333">
        <v>88.29</v>
      </c>
      <c r="H1333">
        <v>1.4713374846060123E-3</v>
      </c>
      <c r="I1333" t="s">
        <v>15</v>
      </c>
    </row>
    <row r="1334" spans="1:9" x14ac:dyDescent="0.25">
      <c r="A1334" s="1">
        <v>45803.791666666664</v>
      </c>
      <c r="B1334">
        <v>21.1</v>
      </c>
      <c r="C1334">
        <v>33</v>
      </c>
      <c r="D1334">
        <v>45</v>
      </c>
      <c r="E1334">
        <v>88.46</v>
      </c>
      <c r="F1334">
        <v>1339</v>
      </c>
      <c r="G1334">
        <v>88.42</v>
      </c>
      <c r="H1334">
        <v>4.5228404208339071E-4</v>
      </c>
      <c r="I1334" t="s">
        <v>15</v>
      </c>
    </row>
    <row r="1335" spans="1:9" x14ac:dyDescent="0.25">
      <c r="A1335" s="1">
        <v>45803.833333333336</v>
      </c>
      <c r="B1335">
        <v>17.5</v>
      </c>
      <c r="C1335">
        <v>38</v>
      </c>
      <c r="D1335">
        <v>32</v>
      </c>
      <c r="E1335">
        <v>88.56</v>
      </c>
      <c r="F1335">
        <v>1340</v>
      </c>
      <c r="G1335">
        <v>88.46</v>
      </c>
      <c r="H1335">
        <v>1.1298159602007799E-3</v>
      </c>
      <c r="I1335" t="s">
        <v>15</v>
      </c>
    </row>
    <row r="1336" spans="1:9" x14ac:dyDescent="0.25">
      <c r="A1336" s="1">
        <v>45803.875</v>
      </c>
      <c r="B1336">
        <v>16</v>
      </c>
      <c r="C1336">
        <v>41</v>
      </c>
      <c r="D1336">
        <v>19</v>
      </c>
      <c r="E1336">
        <v>88.66</v>
      </c>
      <c r="F1336">
        <v>1341</v>
      </c>
      <c r="G1336">
        <v>88.56</v>
      </c>
      <c r="H1336">
        <v>1.1285409165259152E-3</v>
      </c>
      <c r="I1336" t="s">
        <v>15</v>
      </c>
    </row>
    <row r="1337" spans="1:9" x14ac:dyDescent="0.25">
      <c r="A1337" s="1">
        <v>45803.916666666664</v>
      </c>
      <c r="B1337">
        <v>16</v>
      </c>
      <c r="C1337">
        <v>37</v>
      </c>
      <c r="D1337">
        <v>21</v>
      </c>
      <c r="E1337">
        <v>88.74</v>
      </c>
      <c r="F1337">
        <v>1342</v>
      </c>
      <c r="G1337">
        <v>88.66</v>
      </c>
      <c r="H1337">
        <v>9.019166338559122E-4</v>
      </c>
      <c r="I1337" t="s">
        <v>15</v>
      </c>
    </row>
    <row r="1338" spans="1:9" x14ac:dyDescent="0.25">
      <c r="A1338" s="1">
        <v>45803.958333333336</v>
      </c>
      <c r="B1338">
        <v>15.5</v>
      </c>
      <c r="C1338">
        <v>38</v>
      </c>
      <c r="D1338">
        <v>24</v>
      </c>
      <c r="E1338">
        <v>88.81</v>
      </c>
      <c r="F1338">
        <v>1343</v>
      </c>
      <c r="G1338">
        <v>88.74</v>
      </c>
      <c r="H1338">
        <v>7.885103196494474E-4</v>
      </c>
      <c r="I1338" t="s">
        <v>15</v>
      </c>
    </row>
    <row r="1339" spans="1:9" x14ac:dyDescent="0.25">
      <c r="A1339" s="1">
        <v>45804</v>
      </c>
      <c r="B1339">
        <v>13.1</v>
      </c>
      <c r="C1339">
        <v>44</v>
      </c>
      <c r="D1339">
        <v>11</v>
      </c>
      <c r="E1339">
        <v>88.88</v>
      </c>
      <c r="F1339">
        <v>1344</v>
      </c>
      <c r="G1339">
        <v>88.81</v>
      </c>
      <c r="H1339">
        <v>7.8788906096174493E-4</v>
      </c>
      <c r="I1339" t="s">
        <v>15</v>
      </c>
    </row>
    <row r="1340" spans="1:9" x14ac:dyDescent="0.25">
      <c r="A1340" s="1">
        <v>45804.041666666664</v>
      </c>
      <c r="B1340">
        <v>14.6</v>
      </c>
      <c r="C1340">
        <v>35</v>
      </c>
      <c r="D1340">
        <v>26</v>
      </c>
      <c r="E1340">
        <v>88.89</v>
      </c>
      <c r="F1340">
        <v>1345</v>
      </c>
      <c r="G1340">
        <v>88.88</v>
      </c>
      <c r="H1340">
        <v>1.1250492220899938E-4</v>
      </c>
      <c r="I1340" t="s">
        <v>15</v>
      </c>
    </row>
    <row r="1341" spans="1:9" x14ac:dyDescent="0.25">
      <c r="A1341" s="1">
        <v>45804.083333333336</v>
      </c>
      <c r="B1341">
        <v>13.3</v>
      </c>
      <c r="C1341">
        <v>38</v>
      </c>
      <c r="D1341">
        <v>19</v>
      </c>
      <c r="E1341">
        <v>88.91</v>
      </c>
      <c r="F1341">
        <v>1346</v>
      </c>
      <c r="G1341">
        <v>88.89</v>
      </c>
      <c r="H1341">
        <v>2.2497187946410682E-4</v>
      </c>
      <c r="I1341" t="s">
        <v>15</v>
      </c>
    </row>
    <row r="1342" spans="1:9" x14ac:dyDescent="0.25">
      <c r="A1342" s="1">
        <v>45804.125</v>
      </c>
      <c r="B1342">
        <v>12.7</v>
      </c>
      <c r="C1342">
        <v>38</v>
      </c>
      <c r="D1342">
        <v>16</v>
      </c>
      <c r="E1342">
        <v>88.97</v>
      </c>
      <c r="F1342">
        <v>1347</v>
      </c>
      <c r="G1342">
        <v>88.91</v>
      </c>
      <c r="H1342">
        <v>6.7461212362834172E-4</v>
      </c>
      <c r="I1342" t="s">
        <v>15</v>
      </c>
    </row>
    <row r="1343" spans="1:9" x14ac:dyDescent="0.25">
      <c r="A1343" s="1">
        <v>45804.166666666664</v>
      </c>
      <c r="B1343">
        <v>13.2</v>
      </c>
      <c r="C1343">
        <v>36</v>
      </c>
      <c r="D1343">
        <v>26</v>
      </c>
      <c r="E1343">
        <v>88.96</v>
      </c>
      <c r="F1343">
        <v>1348</v>
      </c>
      <c r="G1343">
        <v>88.97</v>
      </c>
      <c r="H1343">
        <v>-1.124037544037976E-4</v>
      </c>
      <c r="I1343" t="s">
        <v>15</v>
      </c>
    </row>
    <row r="1344" spans="1:9" x14ac:dyDescent="0.25">
      <c r="A1344" s="1">
        <v>45804.208333333336</v>
      </c>
      <c r="B1344">
        <v>13.6</v>
      </c>
      <c r="C1344">
        <v>35</v>
      </c>
      <c r="D1344">
        <v>26</v>
      </c>
      <c r="E1344">
        <v>89</v>
      </c>
      <c r="F1344">
        <v>1349</v>
      </c>
      <c r="G1344">
        <v>88.96</v>
      </c>
      <c r="H1344">
        <v>4.4953922986764537E-4</v>
      </c>
      <c r="I1344" t="s">
        <v>15</v>
      </c>
    </row>
    <row r="1345" spans="1:9" x14ac:dyDescent="0.25">
      <c r="A1345" s="1">
        <v>45804.25</v>
      </c>
      <c r="B1345">
        <v>14.3</v>
      </c>
      <c r="C1345">
        <v>33</v>
      </c>
      <c r="D1345">
        <v>27</v>
      </c>
      <c r="E1345">
        <v>89.04</v>
      </c>
      <c r="F1345">
        <v>1350</v>
      </c>
      <c r="G1345">
        <v>89</v>
      </c>
      <c r="H1345">
        <v>4.4933723514966017E-4</v>
      </c>
      <c r="I1345" t="s">
        <v>15</v>
      </c>
    </row>
    <row r="1346" spans="1:9" x14ac:dyDescent="0.25">
      <c r="A1346" s="1">
        <v>45804.291666666664</v>
      </c>
      <c r="B1346">
        <v>15.6</v>
      </c>
      <c r="C1346">
        <v>32</v>
      </c>
      <c r="D1346">
        <v>22</v>
      </c>
      <c r="E1346">
        <v>89.1</v>
      </c>
      <c r="F1346">
        <v>1351</v>
      </c>
      <c r="G1346">
        <v>89.04</v>
      </c>
      <c r="H1346">
        <v>6.7362750947405235E-4</v>
      </c>
      <c r="I1346" t="s">
        <v>15</v>
      </c>
    </row>
    <row r="1347" spans="1:9" x14ac:dyDescent="0.25">
      <c r="A1347" s="1">
        <v>45804.333333333336</v>
      </c>
      <c r="B1347">
        <v>17</v>
      </c>
      <c r="C1347">
        <v>30</v>
      </c>
      <c r="D1347">
        <v>21</v>
      </c>
      <c r="E1347">
        <v>89.16</v>
      </c>
      <c r="F1347">
        <v>1352</v>
      </c>
      <c r="G1347">
        <v>89.1</v>
      </c>
      <c r="H1347">
        <v>6.7317404090441182E-4</v>
      </c>
      <c r="I1347" t="s">
        <v>15</v>
      </c>
    </row>
    <row r="1348" spans="1:9" x14ac:dyDescent="0.25">
      <c r="A1348" s="1">
        <v>45804.375</v>
      </c>
      <c r="B1348">
        <v>18.399999999999999</v>
      </c>
      <c r="C1348">
        <v>26</v>
      </c>
      <c r="D1348">
        <v>15</v>
      </c>
      <c r="E1348">
        <v>89.18</v>
      </c>
      <c r="F1348">
        <v>1353</v>
      </c>
      <c r="G1348">
        <v>89.16</v>
      </c>
      <c r="H1348">
        <v>2.2429068166254497E-4</v>
      </c>
      <c r="I1348" t="s">
        <v>15</v>
      </c>
    </row>
    <row r="1349" spans="1:9" x14ac:dyDescent="0.25">
      <c r="A1349" s="1">
        <v>45804.416666666664</v>
      </c>
      <c r="B1349">
        <v>19.2</v>
      </c>
      <c r="C1349">
        <v>24</v>
      </c>
      <c r="D1349">
        <v>9</v>
      </c>
      <c r="E1349">
        <v>89.18</v>
      </c>
      <c r="F1349">
        <v>1354</v>
      </c>
      <c r="G1349">
        <v>89.18</v>
      </c>
      <c r="H1349">
        <v>0</v>
      </c>
      <c r="I1349" t="s">
        <v>15</v>
      </c>
    </row>
    <row r="1350" spans="1:9" x14ac:dyDescent="0.25">
      <c r="A1350" s="1">
        <v>45804.458333333336</v>
      </c>
      <c r="B1350">
        <v>19.600000000000001</v>
      </c>
      <c r="C1350">
        <v>24</v>
      </c>
      <c r="D1350">
        <v>14</v>
      </c>
      <c r="E1350">
        <v>89.18</v>
      </c>
      <c r="F1350">
        <v>1355</v>
      </c>
      <c r="G1350">
        <v>89.18</v>
      </c>
      <c r="H1350">
        <v>0</v>
      </c>
      <c r="I1350" t="s">
        <v>15</v>
      </c>
    </row>
    <row r="1351" spans="1:9" x14ac:dyDescent="0.25">
      <c r="A1351" s="1">
        <v>45804.5</v>
      </c>
      <c r="B1351">
        <v>20.399999999999999</v>
      </c>
      <c r="C1351">
        <v>23</v>
      </c>
      <c r="D1351">
        <v>13</v>
      </c>
      <c r="E1351">
        <v>89.2</v>
      </c>
      <c r="F1351">
        <v>1356</v>
      </c>
      <c r="G1351">
        <v>89.18</v>
      </c>
      <c r="H1351">
        <v>2.2424038663302289E-4</v>
      </c>
      <c r="I1351" t="s">
        <v>15</v>
      </c>
    </row>
    <row r="1352" spans="1:9" x14ac:dyDescent="0.25">
      <c r="A1352" s="1">
        <v>45804.541666666664</v>
      </c>
      <c r="B1352">
        <v>21.4</v>
      </c>
      <c r="C1352">
        <v>27</v>
      </c>
      <c r="D1352">
        <v>13</v>
      </c>
      <c r="E1352">
        <v>89.19</v>
      </c>
      <c r="F1352">
        <v>1357</v>
      </c>
      <c r="G1352">
        <v>89.2</v>
      </c>
      <c r="H1352">
        <v>-1.1211390784778355E-4</v>
      </c>
      <c r="I1352" t="s">
        <v>15</v>
      </c>
    </row>
    <row r="1353" spans="1:9" x14ac:dyDescent="0.25">
      <c r="A1353" s="1">
        <v>45804.583333333336</v>
      </c>
      <c r="B1353">
        <v>21.9</v>
      </c>
      <c r="C1353">
        <v>25</v>
      </c>
      <c r="D1353">
        <v>10</v>
      </c>
      <c r="E1353">
        <v>89.18</v>
      </c>
      <c r="F1353">
        <v>1358</v>
      </c>
      <c r="G1353">
        <v>89.19</v>
      </c>
      <c r="H1353">
        <v>-1.1212647878535655E-4</v>
      </c>
      <c r="I1353" t="s">
        <v>15</v>
      </c>
    </row>
    <row r="1354" spans="1:9" x14ac:dyDescent="0.25">
      <c r="A1354" s="1">
        <v>45804.625</v>
      </c>
      <c r="B1354">
        <v>22.7</v>
      </c>
      <c r="C1354">
        <v>25</v>
      </c>
      <c r="D1354">
        <v>8</v>
      </c>
      <c r="E1354">
        <v>89.17</v>
      </c>
      <c r="F1354">
        <v>1359</v>
      </c>
      <c r="G1354">
        <v>89.18</v>
      </c>
      <c r="H1354">
        <v>-1.1213905254259307E-4</v>
      </c>
      <c r="I1354" t="s">
        <v>15</v>
      </c>
    </row>
    <row r="1355" spans="1:9" x14ac:dyDescent="0.25">
      <c r="A1355" s="1">
        <v>45804.666666666664</v>
      </c>
      <c r="B1355">
        <v>22.4</v>
      </c>
      <c r="C1355">
        <v>25</v>
      </c>
      <c r="D1355">
        <v>8</v>
      </c>
      <c r="E1355">
        <v>89.17</v>
      </c>
      <c r="F1355">
        <v>1360</v>
      </c>
      <c r="G1355">
        <v>89.17</v>
      </c>
      <c r="H1355">
        <v>0</v>
      </c>
      <c r="I1355" t="s">
        <v>15</v>
      </c>
    </row>
    <row r="1356" spans="1:9" x14ac:dyDescent="0.25">
      <c r="A1356" s="1">
        <v>45804.708333333336</v>
      </c>
      <c r="B1356">
        <v>22.5</v>
      </c>
      <c r="C1356">
        <v>24</v>
      </c>
      <c r="D1356">
        <v>8</v>
      </c>
      <c r="E1356">
        <v>89.17</v>
      </c>
      <c r="F1356">
        <v>1361</v>
      </c>
      <c r="G1356">
        <v>89.17</v>
      </c>
      <c r="H1356">
        <v>0</v>
      </c>
      <c r="I1356" t="s">
        <v>15</v>
      </c>
    </row>
    <row r="1357" spans="1:9" x14ac:dyDescent="0.25">
      <c r="A1357" s="1">
        <v>45804.75</v>
      </c>
      <c r="B1357">
        <v>22.9</v>
      </c>
      <c r="C1357">
        <v>26</v>
      </c>
      <c r="D1357">
        <v>8</v>
      </c>
      <c r="E1357">
        <v>89.18</v>
      </c>
      <c r="F1357">
        <v>1362</v>
      </c>
      <c r="G1357">
        <v>89.17</v>
      </c>
      <c r="H1357">
        <v>1.1213905254260456E-4</v>
      </c>
      <c r="I1357" t="s">
        <v>15</v>
      </c>
    </row>
    <row r="1358" spans="1:9" x14ac:dyDescent="0.25">
      <c r="A1358" s="1">
        <v>45804.791666666664</v>
      </c>
      <c r="B1358">
        <v>21.2</v>
      </c>
      <c r="C1358">
        <v>30</v>
      </c>
      <c r="D1358">
        <v>13</v>
      </c>
      <c r="E1358">
        <v>89.2</v>
      </c>
      <c r="F1358">
        <v>1363</v>
      </c>
      <c r="G1358">
        <v>89.18</v>
      </c>
      <c r="H1358">
        <v>2.2424038663302289E-4</v>
      </c>
      <c r="I1358" t="s">
        <v>15</v>
      </c>
    </row>
    <row r="1359" spans="1:9" x14ac:dyDescent="0.25">
      <c r="A1359" s="1">
        <v>45804.833333333336</v>
      </c>
      <c r="B1359">
        <v>20</v>
      </c>
      <c r="C1359">
        <v>30</v>
      </c>
      <c r="D1359">
        <v>14</v>
      </c>
      <c r="E1359">
        <v>89.23</v>
      </c>
      <c r="F1359">
        <v>1364</v>
      </c>
      <c r="G1359">
        <v>89.2</v>
      </c>
      <c r="H1359">
        <v>3.3626632609632051E-4</v>
      </c>
      <c r="I1359" t="s">
        <v>15</v>
      </c>
    </row>
    <row r="1360" spans="1:9" x14ac:dyDescent="0.25">
      <c r="A1360" s="1">
        <v>45804.875</v>
      </c>
      <c r="B1360">
        <v>18.600000000000001</v>
      </c>
      <c r="C1360">
        <v>33</v>
      </c>
      <c r="D1360">
        <v>9</v>
      </c>
      <c r="E1360">
        <v>89.28</v>
      </c>
      <c r="F1360">
        <v>1365</v>
      </c>
      <c r="G1360">
        <v>89.23</v>
      </c>
      <c r="H1360">
        <v>5.6019272094077913E-4</v>
      </c>
      <c r="I1360" t="s">
        <v>15</v>
      </c>
    </row>
    <row r="1361" spans="1:9" x14ac:dyDescent="0.25">
      <c r="A1361" s="1">
        <v>45804.916666666664</v>
      </c>
      <c r="B1361">
        <v>17.600000000000001</v>
      </c>
      <c r="C1361">
        <v>35</v>
      </c>
      <c r="D1361">
        <v>6</v>
      </c>
      <c r="E1361">
        <v>89.33</v>
      </c>
      <c r="F1361">
        <v>1366</v>
      </c>
      <c r="G1361">
        <v>89.28</v>
      </c>
      <c r="H1361">
        <v>5.5987908074691469E-4</v>
      </c>
      <c r="I1361" t="s">
        <v>15</v>
      </c>
    </row>
    <row r="1362" spans="1:9" x14ac:dyDescent="0.25">
      <c r="A1362" s="1">
        <v>45804.958333333336</v>
      </c>
      <c r="B1362">
        <v>17.5</v>
      </c>
      <c r="C1362">
        <v>36</v>
      </c>
      <c r="D1362">
        <v>7</v>
      </c>
      <c r="E1362">
        <v>89.33</v>
      </c>
      <c r="F1362">
        <v>1367</v>
      </c>
      <c r="G1362">
        <v>89.33</v>
      </c>
      <c r="H1362">
        <v>0</v>
      </c>
      <c r="I1362" t="s">
        <v>15</v>
      </c>
    </row>
    <row r="1363" spans="1:9" x14ac:dyDescent="0.25">
      <c r="A1363" s="1">
        <v>45805</v>
      </c>
      <c r="B1363">
        <v>15.9</v>
      </c>
      <c r="C1363">
        <v>45</v>
      </c>
      <c r="D1363">
        <v>4</v>
      </c>
      <c r="E1363">
        <v>89.36</v>
      </c>
      <c r="F1363">
        <v>1368</v>
      </c>
      <c r="G1363">
        <v>89.33</v>
      </c>
      <c r="H1363">
        <v>3.3577704719751661E-4</v>
      </c>
      <c r="I1363" t="s">
        <v>15</v>
      </c>
    </row>
    <row r="1364" spans="1:9" x14ac:dyDescent="0.25">
      <c r="A1364" s="1">
        <v>45805.041666666664</v>
      </c>
      <c r="B1364">
        <v>14.1</v>
      </c>
      <c r="C1364">
        <v>55</v>
      </c>
      <c r="D1364">
        <v>4</v>
      </c>
      <c r="E1364">
        <v>89.37</v>
      </c>
      <c r="F1364">
        <v>1369</v>
      </c>
      <c r="G1364">
        <v>89.36</v>
      </c>
      <c r="H1364">
        <v>1.119006323554423E-4</v>
      </c>
      <c r="I1364" t="s">
        <v>15</v>
      </c>
    </row>
    <row r="1365" spans="1:9" x14ac:dyDescent="0.25">
      <c r="A1365" s="1">
        <v>45805.083333333336</v>
      </c>
      <c r="B1365">
        <v>11.8</v>
      </c>
      <c r="C1365">
        <v>62</v>
      </c>
      <c r="D1365">
        <v>4</v>
      </c>
      <c r="E1365">
        <v>89.38</v>
      </c>
      <c r="F1365">
        <v>1370</v>
      </c>
      <c r="G1365">
        <v>89.37</v>
      </c>
      <c r="H1365">
        <v>1.1188811200484187E-4</v>
      </c>
      <c r="I1365" t="s">
        <v>15</v>
      </c>
    </row>
    <row r="1366" spans="1:9" x14ac:dyDescent="0.25">
      <c r="A1366" s="1">
        <v>45805.125</v>
      </c>
      <c r="B1366">
        <v>10.6</v>
      </c>
      <c r="C1366">
        <v>62</v>
      </c>
      <c r="D1366">
        <v>5</v>
      </c>
      <c r="E1366">
        <v>89.42</v>
      </c>
      <c r="F1366">
        <v>1371</v>
      </c>
      <c r="G1366">
        <v>89.38</v>
      </c>
      <c r="H1366">
        <v>4.4742730052922729E-4</v>
      </c>
      <c r="I1366" t="s">
        <v>15</v>
      </c>
    </row>
    <row r="1367" spans="1:9" x14ac:dyDescent="0.25">
      <c r="A1367" s="1">
        <v>45805.166666666664</v>
      </c>
      <c r="B1367">
        <v>10.1</v>
      </c>
      <c r="C1367">
        <v>65</v>
      </c>
      <c r="D1367">
        <v>4</v>
      </c>
      <c r="E1367">
        <v>89.43</v>
      </c>
      <c r="F1367">
        <v>1372</v>
      </c>
      <c r="G1367">
        <v>89.42</v>
      </c>
      <c r="H1367">
        <v>1.1182555225518597E-4</v>
      </c>
      <c r="I1367" t="s">
        <v>15</v>
      </c>
    </row>
    <row r="1368" spans="1:9" x14ac:dyDescent="0.25">
      <c r="A1368" s="1">
        <v>45805.208333333336</v>
      </c>
      <c r="B1368">
        <v>10</v>
      </c>
      <c r="C1368">
        <v>66</v>
      </c>
      <c r="D1368">
        <v>0</v>
      </c>
      <c r="E1368">
        <v>89.45</v>
      </c>
      <c r="F1368">
        <v>1373</v>
      </c>
      <c r="G1368">
        <v>89.43</v>
      </c>
      <c r="H1368">
        <v>2.2361359663831517E-4</v>
      </c>
      <c r="I1368" t="s">
        <v>15</v>
      </c>
    </row>
    <row r="1369" spans="1:9" x14ac:dyDescent="0.25">
      <c r="A1369" s="1">
        <v>45805.25</v>
      </c>
      <c r="B1369">
        <v>12.5</v>
      </c>
      <c r="C1369">
        <v>66</v>
      </c>
      <c r="D1369">
        <v>0</v>
      </c>
      <c r="E1369">
        <v>89.48</v>
      </c>
      <c r="F1369">
        <v>1374</v>
      </c>
      <c r="G1369">
        <v>89.45</v>
      </c>
      <c r="H1369">
        <v>3.3532666720077493E-4</v>
      </c>
      <c r="I1369" t="s">
        <v>15</v>
      </c>
    </row>
    <row r="1370" spans="1:9" x14ac:dyDescent="0.25">
      <c r="A1370" s="1">
        <v>45805.291666666664</v>
      </c>
      <c r="B1370">
        <v>15</v>
      </c>
      <c r="C1370">
        <v>51</v>
      </c>
      <c r="D1370">
        <v>4</v>
      </c>
      <c r="E1370">
        <v>89.51</v>
      </c>
      <c r="F1370">
        <v>1375</v>
      </c>
      <c r="G1370">
        <v>89.48</v>
      </c>
      <c r="H1370">
        <v>3.3521426091880161E-4</v>
      </c>
      <c r="I1370" t="s">
        <v>15</v>
      </c>
    </row>
    <row r="1371" spans="1:9" x14ac:dyDescent="0.25">
      <c r="A1371" s="1">
        <v>45805.333333333336</v>
      </c>
      <c r="B1371">
        <v>17.899999999999999</v>
      </c>
      <c r="C1371">
        <v>42</v>
      </c>
      <c r="D1371">
        <v>0</v>
      </c>
      <c r="E1371">
        <v>89.51</v>
      </c>
      <c r="F1371">
        <v>1376</v>
      </c>
      <c r="G1371">
        <v>89.51</v>
      </c>
      <c r="H1371">
        <v>0</v>
      </c>
      <c r="I1371" t="s">
        <v>15</v>
      </c>
    </row>
    <row r="1372" spans="1:9" x14ac:dyDescent="0.25">
      <c r="A1372" s="1">
        <v>45805.375</v>
      </c>
      <c r="B1372">
        <v>20.5</v>
      </c>
      <c r="C1372">
        <v>32</v>
      </c>
      <c r="D1372">
        <v>3</v>
      </c>
      <c r="E1372">
        <v>89.49</v>
      </c>
      <c r="F1372">
        <v>1377</v>
      </c>
      <c r="G1372">
        <v>89.51</v>
      </c>
      <c r="H1372">
        <v>-2.2346368808088133E-4</v>
      </c>
      <c r="I1372" t="s">
        <v>15</v>
      </c>
    </row>
    <row r="1373" spans="1:9" x14ac:dyDescent="0.25">
      <c r="A1373" s="1">
        <v>45805.416666666664</v>
      </c>
      <c r="B1373">
        <v>22.5</v>
      </c>
      <c r="C1373">
        <v>32</v>
      </c>
      <c r="D1373">
        <v>19</v>
      </c>
      <c r="E1373">
        <v>89.47</v>
      </c>
      <c r="F1373">
        <v>1378</v>
      </c>
      <c r="G1373">
        <v>89.49</v>
      </c>
      <c r="H1373">
        <v>-2.2351363526213746E-4</v>
      </c>
      <c r="I1373" t="s">
        <v>15</v>
      </c>
    </row>
    <row r="1374" spans="1:9" x14ac:dyDescent="0.25">
      <c r="A1374" s="1">
        <v>45805.458333333336</v>
      </c>
      <c r="B1374">
        <v>23.3</v>
      </c>
      <c r="C1374">
        <v>28</v>
      </c>
      <c r="D1374">
        <v>17</v>
      </c>
      <c r="E1374">
        <v>89.44</v>
      </c>
      <c r="F1374">
        <v>1379</v>
      </c>
      <c r="G1374">
        <v>89.47</v>
      </c>
      <c r="H1374">
        <v>-3.3536415271555596E-4</v>
      </c>
      <c r="I1374" t="s">
        <v>15</v>
      </c>
    </row>
    <row r="1375" spans="1:9" x14ac:dyDescent="0.25">
      <c r="A1375" s="1">
        <v>45805.5</v>
      </c>
      <c r="B1375">
        <v>24.4</v>
      </c>
      <c r="C1375">
        <v>26</v>
      </c>
      <c r="D1375">
        <v>20</v>
      </c>
      <c r="E1375">
        <v>89.36</v>
      </c>
      <c r="F1375">
        <v>1380</v>
      </c>
      <c r="G1375">
        <v>89.44</v>
      </c>
      <c r="H1375">
        <v>-8.948546458437107E-4</v>
      </c>
      <c r="I1375" t="s">
        <v>15</v>
      </c>
    </row>
    <row r="1376" spans="1:9" x14ac:dyDescent="0.25">
      <c r="A1376" s="1">
        <v>45805.541666666664</v>
      </c>
      <c r="B1376">
        <v>24.9</v>
      </c>
      <c r="C1376">
        <v>28</v>
      </c>
      <c r="D1376">
        <v>25</v>
      </c>
      <c r="E1376">
        <v>89.32</v>
      </c>
      <c r="F1376">
        <v>1381</v>
      </c>
      <c r="G1376">
        <v>89.36</v>
      </c>
      <c r="H1376">
        <v>-4.4772778898822526E-4</v>
      </c>
      <c r="I1376" t="s">
        <v>15</v>
      </c>
    </row>
    <row r="1377" spans="1:9" x14ac:dyDescent="0.25">
      <c r="A1377" s="1">
        <v>45805.583333333336</v>
      </c>
      <c r="B1377">
        <v>25.7</v>
      </c>
      <c r="C1377">
        <v>29</v>
      </c>
      <c r="D1377">
        <v>16</v>
      </c>
      <c r="E1377">
        <v>89.28</v>
      </c>
      <c r="F1377">
        <v>1382</v>
      </c>
      <c r="G1377">
        <v>89.32</v>
      </c>
      <c r="H1377">
        <v>-4.4792833895625824E-4</v>
      </c>
      <c r="I1377" t="s">
        <v>15</v>
      </c>
    </row>
    <row r="1378" spans="1:9" x14ac:dyDescent="0.25">
      <c r="A1378" s="1">
        <v>45805.625</v>
      </c>
      <c r="B1378">
        <v>26.3</v>
      </c>
      <c r="C1378">
        <v>27</v>
      </c>
      <c r="D1378">
        <v>15</v>
      </c>
      <c r="E1378">
        <v>89.22</v>
      </c>
      <c r="F1378">
        <v>1383</v>
      </c>
      <c r="G1378">
        <v>89.28</v>
      </c>
      <c r="H1378">
        <v>-6.7226893288215657E-4</v>
      </c>
      <c r="I1378" t="s">
        <v>15</v>
      </c>
    </row>
    <row r="1379" spans="1:9" x14ac:dyDescent="0.25">
      <c r="A1379" s="1">
        <v>45805.666666666664</v>
      </c>
      <c r="B1379">
        <v>26.1</v>
      </c>
      <c r="C1379">
        <v>24</v>
      </c>
      <c r="D1379">
        <v>22</v>
      </c>
      <c r="E1379">
        <v>89.17</v>
      </c>
      <c r="F1379">
        <v>1384</v>
      </c>
      <c r="G1379">
        <v>89.22</v>
      </c>
      <c r="H1379">
        <v>-5.6056955333063437E-4</v>
      </c>
      <c r="I1379" t="s">
        <v>15</v>
      </c>
    </row>
    <row r="1380" spans="1:9" x14ac:dyDescent="0.25">
      <c r="A1380" s="1">
        <v>45805.708333333336</v>
      </c>
      <c r="B1380">
        <v>25.7</v>
      </c>
      <c r="C1380">
        <v>23</v>
      </c>
      <c r="D1380">
        <v>25</v>
      </c>
      <c r="E1380">
        <v>89.14</v>
      </c>
      <c r="F1380">
        <v>1385</v>
      </c>
      <c r="G1380">
        <v>89.17</v>
      </c>
      <c r="H1380">
        <v>-3.3649262837833876E-4</v>
      </c>
      <c r="I1380" t="s">
        <v>15</v>
      </c>
    </row>
    <row r="1381" spans="1:9" x14ac:dyDescent="0.25">
      <c r="A1381" s="1">
        <v>45805.75</v>
      </c>
      <c r="B1381">
        <v>25.2</v>
      </c>
      <c r="C1381">
        <v>25</v>
      </c>
      <c r="D1381">
        <v>18</v>
      </c>
      <c r="E1381">
        <v>89.09</v>
      </c>
      <c r="F1381">
        <v>1386</v>
      </c>
      <c r="G1381">
        <v>89.14</v>
      </c>
      <c r="H1381">
        <v>-5.6107278585730666E-4</v>
      </c>
      <c r="I1381" t="s">
        <v>15</v>
      </c>
    </row>
    <row r="1382" spans="1:9" x14ac:dyDescent="0.25">
      <c r="A1382" s="1">
        <v>45805.791666666664</v>
      </c>
      <c r="B1382">
        <v>24</v>
      </c>
      <c r="C1382">
        <v>26</v>
      </c>
      <c r="D1382">
        <v>27</v>
      </c>
      <c r="E1382">
        <v>89.08</v>
      </c>
      <c r="F1382">
        <v>1387</v>
      </c>
      <c r="G1382">
        <v>89.09</v>
      </c>
      <c r="H1382">
        <v>-1.1225234338561014E-4</v>
      </c>
      <c r="I1382" t="s">
        <v>15</v>
      </c>
    </row>
    <row r="1383" spans="1:9" x14ac:dyDescent="0.25">
      <c r="A1383" s="1">
        <v>45805.833333333336</v>
      </c>
      <c r="B1383">
        <v>22.3</v>
      </c>
      <c r="C1383">
        <v>31</v>
      </c>
      <c r="D1383">
        <v>23</v>
      </c>
      <c r="E1383">
        <v>89.05</v>
      </c>
      <c r="F1383">
        <v>1388</v>
      </c>
      <c r="G1383">
        <v>89.08</v>
      </c>
      <c r="H1383">
        <v>-3.3683265349621945E-4</v>
      </c>
      <c r="I1383" t="s">
        <v>15</v>
      </c>
    </row>
    <row r="1384" spans="1:9" x14ac:dyDescent="0.25">
      <c r="A1384" s="1">
        <v>45805.875</v>
      </c>
      <c r="B1384">
        <v>20.5</v>
      </c>
      <c r="C1384">
        <v>36</v>
      </c>
      <c r="D1384">
        <v>19</v>
      </c>
      <c r="E1384">
        <v>89.04</v>
      </c>
      <c r="F1384">
        <v>1389</v>
      </c>
      <c r="G1384">
        <v>89.05</v>
      </c>
      <c r="H1384">
        <v>-1.1230276838115078E-4</v>
      </c>
      <c r="I1384" t="s">
        <v>15</v>
      </c>
    </row>
    <row r="1385" spans="1:9" x14ac:dyDescent="0.25">
      <c r="A1385" s="1">
        <v>45805.916666666664</v>
      </c>
      <c r="B1385">
        <v>18.5</v>
      </c>
      <c r="C1385">
        <v>40</v>
      </c>
      <c r="D1385">
        <v>20</v>
      </c>
      <c r="E1385">
        <v>89.02</v>
      </c>
      <c r="F1385">
        <v>1390</v>
      </c>
      <c r="G1385">
        <v>89.04</v>
      </c>
      <c r="H1385">
        <v>-2.2464337958121432E-4</v>
      </c>
      <c r="I1385" t="s">
        <v>15</v>
      </c>
    </row>
    <row r="1386" spans="1:9" x14ac:dyDescent="0.25">
      <c r="A1386" s="1">
        <v>45805.958333333336</v>
      </c>
      <c r="B1386">
        <v>16</v>
      </c>
      <c r="C1386">
        <v>47</v>
      </c>
      <c r="D1386">
        <v>14</v>
      </c>
      <c r="E1386">
        <v>88.99</v>
      </c>
      <c r="F1386">
        <v>1391</v>
      </c>
      <c r="G1386">
        <v>89.02</v>
      </c>
      <c r="H1386">
        <v>-3.3705971893736121E-4</v>
      </c>
      <c r="I1386" t="s">
        <v>15</v>
      </c>
    </row>
    <row r="1387" spans="1:9" x14ac:dyDescent="0.25">
      <c r="A1387" s="1">
        <v>45806</v>
      </c>
      <c r="B1387">
        <v>15.5</v>
      </c>
      <c r="C1387">
        <v>50</v>
      </c>
      <c r="D1387">
        <v>15</v>
      </c>
      <c r="E1387">
        <v>88.95</v>
      </c>
      <c r="F1387">
        <v>1392</v>
      </c>
      <c r="G1387">
        <v>88.99</v>
      </c>
      <c r="H1387">
        <v>-4.4958975692658095E-4</v>
      </c>
      <c r="I1387" t="s">
        <v>15</v>
      </c>
    </row>
    <row r="1388" spans="1:9" x14ac:dyDescent="0.25">
      <c r="A1388" s="1">
        <v>45806.041666666664</v>
      </c>
      <c r="B1388">
        <v>15</v>
      </c>
      <c r="C1388">
        <v>53</v>
      </c>
      <c r="D1388">
        <v>13</v>
      </c>
      <c r="E1388">
        <v>88.9</v>
      </c>
      <c r="F1388">
        <v>1393</v>
      </c>
      <c r="G1388">
        <v>88.95</v>
      </c>
      <c r="H1388">
        <v>-5.6227159198524656E-4</v>
      </c>
      <c r="I1388" t="s">
        <v>15</v>
      </c>
    </row>
    <row r="1389" spans="1:9" x14ac:dyDescent="0.25">
      <c r="A1389" s="1">
        <v>45806.083333333336</v>
      </c>
      <c r="B1389">
        <v>13.5</v>
      </c>
      <c r="C1389">
        <v>58</v>
      </c>
      <c r="D1389">
        <v>11</v>
      </c>
      <c r="E1389">
        <v>88.85</v>
      </c>
      <c r="F1389">
        <v>1394</v>
      </c>
      <c r="G1389">
        <v>88.9</v>
      </c>
      <c r="H1389">
        <v>-5.6258791919864865E-4</v>
      </c>
      <c r="I1389" t="s">
        <v>15</v>
      </c>
    </row>
    <row r="1390" spans="1:9" x14ac:dyDescent="0.25">
      <c r="A1390" s="1">
        <v>45806.125</v>
      </c>
      <c r="B1390">
        <v>13.8</v>
      </c>
      <c r="C1390">
        <v>57</v>
      </c>
      <c r="D1390">
        <v>12</v>
      </c>
      <c r="E1390">
        <v>88.8</v>
      </c>
      <c r="F1390">
        <v>1395</v>
      </c>
      <c r="G1390">
        <v>88.85</v>
      </c>
      <c r="H1390">
        <v>-5.6290460253594641E-4</v>
      </c>
      <c r="I1390" t="s">
        <v>15</v>
      </c>
    </row>
    <row r="1391" spans="1:9" x14ac:dyDescent="0.25">
      <c r="A1391" s="1">
        <v>45806.166666666664</v>
      </c>
      <c r="B1391">
        <v>12</v>
      </c>
      <c r="C1391">
        <v>65</v>
      </c>
      <c r="D1391">
        <v>10</v>
      </c>
      <c r="E1391">
        <v>88.74</v>
      </c>
      <c r="F1391">
        <v>1396</v>
      </c>
      <c r="G1391">
        <v>88.8</v>
      </c>
      <c r="H1391">
        <v>-6.7590404736099703E-4</v>
      </c>
      <c r="I1391" t="s">
        <v>15</v>
      </c>
    </row>
    <row r="1392" spans="1:9" x14ac:dyDescent="0.25">
      <c r="A1392" s="1">
        <v>45806.208333333336</v>
      </c>
      <c r="B1392">
        <v>11.9</v>
      </c>
      <c r="C1392">
        <v>67</v>
      </c>
      <c r="D1392">
        <v>9</v>
      </c>
      <c r="E1392">
        <v>88.72</v>
      </c>
      <c r="F1392">
        <v>1397</v>
      </c>
      <c r="G1392">
        <v>88.74</v>
      </c>
      <c r="H1392">
        <v>-2.2540290865183187E-4</v>
      </c>
      <c r="I1392" t="s">
        <v>15</v>
      </c>
    </row>
    <row r="1393" spans="1:9" x14ac:dyDescent="0.25">
      <c r="A1393" s="1">
        <v>45806.25</v>
      </c>
      <c r="B1393">
        <v>14</v>
      </c>
      <c r="C1393">
        <v>59</v>
      </c>
      <c r="D1393">
        <v>7</v>
      </c>
      <c r="E1393">
        <v>88.67</v>
      </c>
      <c r="F1393">
        <v>1398</v>
      </c>
      <c r="G1393">
        <v>88.72</v>
      </c>
      <c r="H1393">
        <v>-5.6372965019595785E-4</v>
      </c>
      <c r="I1393" t="s">
        <v>15</v>
      </c>
    </row>
    <row r="1394" spans="1:9" x14ac:dyDescent="0.25">
      <c r="A1394" s="1">
        <v>45806.291666666664</v>
      </c>
      <c r="B1394">
        <v>16</v>
      </c>
      <c r="C1394">
        <v>53</v>
      </c>
      <c r="D1394">
        <v>9</v>
      </c>
      <c r="E1394">
        <v>88.65</v>
      </c>
      <c r="F1394">
        <v>1399</v>
      </c>
      <c r="G1394">
        <v>88.67</v>
      </c>
      <c r="H1394">
        <v>-2.2558087169870483E-4</v>
      </c>
      <c r="I1394" t="s">
        <v>15</v>
      </c>
    </row>
    <row r="1395" spans="1:9" x14ac:dyDescent="0.25">
      <c r="A1395" s="1">
        <v>45806.333333333336</v>
      </c>
      <c r="B1395">
        <v>18.399999999999999</v>
      </c>
      <c r="C1395">
        <v>48</v>
      </c>
      <c r="D1395">
        <v>12</v>
      </c>
      <c r="E1395">
        <v>88.6</v>
      </c>
      <c r="F1395">
        <v>1400</v>
      </c>
      <c r="G1395">
        <v>88.65</v>
      </c>
      <c r="H1395">
        <v>-5.6417490918180717E-4</v>
      </c>
      <c r="I1395" t="s">
        <v>15</v>
      </c>
    </row>
    <row r="1396" spans="1:9" x14ac:dyDescent="0.25">
      <c r="A1396" s="1">
        <v>45806.375</v>
      </c>
      <c r="B1396">
        <v>20.8</v>
      </c>
      <c r="C1396">
        <v>44</v>
      </c>
      <c r="D1396">
        <v>13</v>
      </c>
      <c r="E1396">
        <v>88.58</v>
      </c>
      <c r="F1396">
        <v>1401</v>
      </c>
      <c r="G1396">
        <v>88.6</v>
      </c>
      <c r="H1396">
        <v>-2.2575911598305787E-4</v>
      </c>
      <c r="I1396" t="s">
        <v>15</v>
      </c>
    </row>
    <row r="1397" spans="1:9" x14ac:dyDescent="0.25">
      <c r="A1397" s="1">
        <v>45806.416666666664</v>
      </c>
      <c r="B1397">
        <v>23.5</v>
      </c>
      <c r="C1397">
        <v>37</v>
      </c>
      <c r="D1397">
        <v>13</v>
      </c>
      <c r="E1397">
        <v>88.52</v>
      </c>
      <c r="F1397">
        <v>1402</v>
      </c>
      <c r="G1397">
        <v>88.58</v>
      </c>
      <c r="H1397">
        <v>-6.7758331220322881E-4</v>
      </c>
      <c r="I1397" t="s">
        <v>15</v>
      </c>
    </row>
    <row r="1398" spans="1:9" x14ac:dyDescent="0.25">
      <c r="A1398" s="1">
        <v>45806.458333333336</v>
      </c>
      <c r="B1398">
        <v>26</v>
      </c>
      <c r="C1398">
        <v>35</v>
      </c>
      <c r="D1398">
        <v>13</v>
      </c>
      <c r="E1398">
        <v>88.46</v>
      </c>
      <c r="F1398">
        <v>1403</v>
      </c>
      <c r="G1398">
        <v>88.52</v>
      </c>
      <c r="H1398">
        <v>-6.7804274266824571E-4</v>
      </c>
      <c r="I1398" t="s">
        <v>15</v>
      </c>
    </row>
    <row r="1399" spans="1:9" x14ac:dyDescent="0.25">
      <c r="A1399" s="1">
        <v>45806.5</v>
      </c>
      <c r="B1399">
        <v>27.7</v>
      </c>
      <c r="C1399">
        <v>29</v>
      </c>
      <c r="D1399">
        <v>12</v>
      </c>
      <c r="E1399">
        <v>88.39</v>
      </c>
      <c r="F1399">
        <v>1404</v>
      </c>
      <c r="G1399">
        <v>88.46</v>
      </c>
      <c r="H1399">
        <v>-7.9163136732403024E-4</v>
      </c>
      <c r="I1399" t="s">
        <v>15</v>
      </c>
    </row>
    <row r="1400" spans="1:9" x14ac:dyDescent="0.25">
      <c r="A1400" s="1">
        <v>45806.541666666664</v>
      </c>
      <c r="B1400">
        <v>28.9</v>
      </c>
      <c r="C1400">
        <v>24</v>
      </c>
      <c r="D1400">
        <v>13</v>
      </c>
      <c r="E1400">
        <v>88.34</v>
      </c>
      <c r="F1400">
        <v>1405</v>
      </c>
      <c r="G1400">
        <v>88.39</v>
      </c>
      <c r="H1400">
        <v>-5.6583490447619628E-4</v>
      </c>
      <c r="I1400" t="s">
        <v>15</v>
      </c>
    </row>
    <row r="1401" spans="1:9" x14ac:dyDescent="0.25">
      <c r="A1401" s="1">
        <v>45806.583333333336</v>
      </c>
      <c r="B1401">
        <v>28.4</v>
      </c>
      <c r="C1401">
        <v>21</v>
      </c>
      <c r="D1401">
        <v>14</v>
      </c>
      <c r="E1401">
        <v>88.26</v>
      </c>
      <c r="F1401">
        <v>1406</v>
      </c>
      <c r="G1401">
        <v>88.34</v>
      </c>
      <c r="H1401">
        <v>-9.0600232697922716E-4</v>
      </c>
      <c r="I1401" t="s">
        <v>15</v>
      </c>
    </row>
    <row r="1402" spans="1:9" x14ac:dyDescent="0.25">
      <c r="A1402" s="1">
        <v>45806.625</v>
      </c>
      <c r="B1402">
        <v>29.1</v>
      </c>
      <c r="C1402">
        <v>22</v>
      </c>
      <c r="D1402">
        <v>17</v>
      </c>
      <c r="E1402">
        <v>88.19</v>
      </c>
      <c r="F1402">
        <v>1407</v>
      </c>
      <c r="G1402">
        <v>88.26</v>
      </c>
      <c r="H1402">
        <v>-7.9342594131176611E-4</v>
      </c>
      <c r="I1402" t="s">
        <v>15</v>
      </c>
    </row>
    <row r="1403" spans="1:9" x14ac:dyDescent="0.25">
      <c r="A1403" s="1">
        <v>45806.666666666664</v>
      </c>
      <c r="B1403">
        <v>29.9</v>
      </c>
      <c r="C1403">
        <v>18</v>
      </c>
      <c r="D1403">
        <v>24</v>
      </c>
      <c r="E1403">
        <v>88.13</v>
      </c>
      <c r="F1403">
        <v>1408</v>
      </c>
      <c r="G1403">
        <v>88.19</v>
      </c>
      <c r="H1403">
        <v>-6.8058078852035119E-4</v>
      </c>
      <c r="I1403" t="s">
        <v>15</v>
      </c>
    </row>
    <row r="1404" spans="1:9" x14ac:dyDescent="0.25">
      <c r="A1404" s="1">
        <v>45806.708333333336</v>
      </c>
      <c r="B1404">
        <v>28.8</v>
      </c>
      <c r="C1404">
        <v>21</v>
      </c>
      <c r="D1404">
        <v>40</v>
      </c>
      <c r="E1404">
        <v>88.1</v>
      </c>
      <c r="F1404">
        <v>1409</v>
      </c>
      <c r="G1404">
        <v>88.13</v>
      </c>
      <c r="H1404">
        <v>-3.4046416943531486E-4</v>
      </c>
      <c r="I1404" t="s">
        <v>15</v>
      </c>
    </row>
    <row r="1405" spans="1:9" x14ac:dyDescent="0.25">
      <c r="A1405" s="1">
        <v>45806.75</v>
      </c>
      <c r="B1405">
        <v>25.8</v>
      </c>
      <c r="C1405">
        <v>25</v>
      </c>
      <c r="D1405">
        <v>40</v>
      </c>
      <c r="E1405">
        <v>88.17</v>
      </c>
      <c r="F1405">
        <v>1410</v>
      </c>
      <c r="G1405">
        <v>88.1</v>
      </c>
      <c r="H1405">
        <v>7.9423615680182698E-4</v>
      </c>
      <c r="I1405" t="s">
        <v>15</v>
      </c>
    </row>
    <row r="1406" spans="1:9" x14ac:dyDescent="0.25">
      <c r="A1406" s="1">
        <v>45806.791666666664</v>
      </c>
      <c r="B1406">
        <v>19.8</v>
      </c>
      <c r="C1406">
        <v>50</v>
      </c>
      <c r="D1406">
        <v>32</v>
      </c>
      <c r="E1406">
        <v>88.39</v>
      </c>
      <c r="F1406">
        <v>1411</v>
      </c>
      <c r="G1406">
        <v>88.17</v>
      </c>
      <c r="H1406">
        <v>2.4920719739208504E-3</v>
      </c>
      <c r="I1406" t="s">
        <v>15</v>
      </c>
    </row>
    <row r="1407" spans="1:9" x14ac:dyDescent="0.25">
      <c r="A1407" s="1">
        <v>45806.833333333336</v>
      </c>
      <c r="B1407">
        <v>17.600000000000001</v>
      </c>
      <c r="C1407">
        <v>52</v>
      </c>
      <c r="D1407">
        <v>32</v>
      </c>
      <c r="E1407">
        <v>88.45</v>
      </c>
      <c r="F1407">
        <v>1412</v>
      </c>
      <c r="G1407">
        <v>88.39</v>
      </c>
      <c r="H1407">
        <v>6.7857953293766319E-4</v>
      </c>
      <c r="I1407" t="s">
        <v>15</v>
      </c>
    </row>
    <row r="1408" spans="1:9" x14ac:dyDescent="0.25">
      <c r="A1408" s="1">
        <v>45806.875</v>
      </c>
      <c r="B1408">
        <v>17.5</v>
      </c>
      <c r="C1408">
        <v>47</v>
      </c>
      <c r="D1408">
        <v>28</v>
      </c>
      <c r="E1408">
        <v>88.52</v>
      </c>
      <c r="F1408">
        <v>1413</v>
      </c>
      <c r="G1408">
        <v>88.45</v>
      </c>
      <c r="H1408">
        <v>7.9109457705447907E-4</v>
      </c>
      <c r="I1408" t="s">
        <v>15</v>
      </c>
    </row>
    <row r="1409" spans="1:9" x14ac:dyDescent="0.25">
      <c r="A1409" s="1">
        <v>45806.916666666664</v>
      </c>
      <c r="B1409">
        <v>17.399999999999999</v>
      </c>
      <c r="C1409">
        <v>39</v>
      </c>
      <c r="D1409">
        <v>20</v>
      </c>
      <c r="E1409">
        <v>88.74</v>
      </c>
      <c r="F1409">
        <v>1414</v>
      </c>
      <c r="G1409">
        <v>88.52</v>
      </c>
      <c r="H1409">
        <v>2.4822307679144362E-3</v>
      </c>
      <c r="I1409" t="s">
        <v>15</v>
      </c>
    </row>
    <row r="1410" spans="1:9" x14ac:dyDescent="0.25">
      <c r="A1410" s="1">
        <v>45806.958333333336</v>
      </c>
      <c r="B1410">
        <v>16.899999999999999</v>
      </c>
      <c r="C1410">
        <v>42</v>
      </c>
      <c r="D1410">
        <v>16</v>
      </c>
      <c r="E1410">
        <v>88.9</v>
      </c>
      <c r="F1410">
        <v>1415</v>
      </c>
      <c r="G1410">
        <v>88.74</v>
      </c>
      <c r="H1410">
        <v>1.8013965690956472E-3</v>
      </c>
      <c r="I1410" t="s">
        <v>15</v>
      </c>
    </row>
    <row r="1411" spans="1:9" x14ac:dyDescent="0.25">
      <c r="A1411" s="1">
        <v>45807</v>
      </c>
      <c r="B1411">
        <v>15.3</v>
      </c>
      <c r="C1411">
        <v>49</v>
      </c>
      <c r="D1411">
        <v>22</v>
      </c>
      <c r="E1411">
        <v>89.04</v>
      </c>
      <c r="F1411">
        <v>1416</v>
      </c>
      <c r="G1411">
        <v>88.9</v>
      </c>
      <c r="H1411">
        <v>1.5735644474305383E-3</v>
      </c>
      <c r="I1411" t="s">
        <v>15</v>
      </c>
    </row>
    <row r="1412" spans="1:9" x14ac:dyDescent="0.25">
      <c r="A1412" s="1">
        <v>45807.041666666664</v>
      </c>
      <c r="B1412">
        <v>13.6</v>
      </c>
      <c r="C1412">
        <v>64</v>
      </c>
      <c r="D1412">
        <v>26</v>
      </c>
      <c r="E1412">
        <v>89.18</v>
      </c>
      <c r="F1412">
        <v>1417</v>
      </c>
      <c r="G1412">
        <v>89.04</v>
      </c>
      <c r="H1412">
        <v>1.5710922320411461E-3</v>
      </c>
      <c r="I1412" t="s">
        <v>15</v>
      </c>
    </row>
    <row r="1413" spans="1:9" x14ac:dyDescent="0.25">
      <c r="A1413" s="1">
        <v>45807.083333333336</v>
      </c>
      <c r="B1413">
        <v>11.9</v>
      </c>
      <c r="C1413">
        <v>75</v>
      </c>
      <c r="D1413">
        <v>14</v>
      </c>
      <c r="E1413">
        <v>89.25</v>
      </c>
      <c r="F1413">
        <v>1418</v>
      </c>
      <c r="G1413">
        <v>89.18</v>
      </c>
      <c r="H1413">
        <v>7.8462146041770385E-4</v>
      </c>
      <c r="I1413" t="s">
        <v>15</v>
      </c>
    </row>
    <row r="1414" spans="1:9" x14ac:dyDescent="0.25">
      <c r="A1414" s="1">
        <v>45807.125</v>
      </c>
      <c r="B1414">
        <v>11.4</v>
      </c>
      <c r="C1414">
        <v>73</v>
      </c>
      <c r="D1414">
        <v>12</v>
      </c>
      <c r="E1414">
        <v>89.3</v>
      </c>
      <c r="F1414">
        <v>1419</v>
      </c>
      <c r="G1414">
        <v>89.25</v>
      </c>
      <c r="H1414">
        <v>5.6006722270490294E-4</v>
      </c>
      <c r="I1414" t="s">
        <v>15</v>
      </c>
    </row>
    <row r="1415" spans="1:9" x14ac:dyDescent="0.25">
      <c r="A1415" s="1">
        <v>45807.166666666664</v>
      </c>
      <c r="B1415">
        <v>10.9</v>
      </c>
      <c r="C1415">
        <v>72</v>
      </c>
      <c r="D1415">
        <v>13</v>
      </c>
      <c r="E1415">
        <v>89.41</v>
      </c>
      <c r="F1415">
        <v>1420</v>
      </c>
      <c r="G1415">
        <v>89.3</v>
      </c>
      <c r="H1415">
        <v>1.2310448647733106E-3</v>
      </c>
      <c r="I1415" t="s">
        <v>15</v>
      </c>
    </row>
    <row r="1416" spans="1:9" x14ac:dyDescent="0.25">
      <c r="A1416" s="1">
        <v>45807.208333333336</v>
      </c>
      <c r="B1416">
        <v>10.3</v>
      </c>
      <c r="C1416">
        <v>75</v>
      </c>
      <c r="D1416">
        <v>3</v>
      </c>
      <c r="E1416">
        <v>89.51</v>
      </c>
      <c r="F1416">
        <v>1421</v>
      </c>
      <c r="G1416">
        <v>89.41</v>
      </c>
      <c r="H1416">
        <v>1.1178181356210392E-3</v>
      </c>
      <c r="I1416" t="s">
        <v>15</v>
      </c>
    </row>
    <row r="1417" spans="1:9" x14ac:dyDescent="0.25">
      <c r="A1417" s="1">
        <v>45807.25</v>
      </c>
      <c r="B1417">
        <v>11.5</v>
      </c>
      <c r="C1417">
        <v>72</v>
      </c>
      <c r="D1417">
        <v>12</v>
      </c>
      <c r="E1417">
        <v>89.61</v>
      </c>
      <c r="F1417">
        <v>1422</v>
      </c>
      <c r="G1417">
        <v>89.51</v>
      </c>
      <c r="H1417">
        <v>1.1165700132805495E-3</v>
      </c>
      <c r="I1417" t="s">
        <v>15</v>
      </c>
    </row>
    <row r="1418" spans="1:9" x14ac:dyDescent="0.25">
      <c r="A1418" s="1">
        <v>45807.291666666664</v>
      </c>
      <c r="B1418">
        <v>13.2</v>
      </c>
      <c r="C1418">
        <v>48</v>
      </c>
      <c r="D1418">
        <v>24</v>
      </c>
      <c r="E1418">
        <v>89.66</v>
      </c>
      <c r="F1418">
        <v>1423</v>
      </c>
      <c r="G1418">
        <v>89.61</v>
      </c>
      <c r="H1418">
        <v>5.5781783116523609E-4</v>
      </c>
      <c r="I1418" t="s">
        <v>15</v>
      </c>
    </row>
    <row r="1419" spans="1:9" x14ac:dyDescent="0.25">
      <c r="A1419" s="1">
        <v>45807.333333333336</v>
      </c>
      <c r="B1419">
        <v>13.7</v>
      </c>
      <c r="C1419">
        <v>37</v>
      </c>
      <c r="D1419">
        <v>19</v>
      </c>
      <c r="E1419">
        <v>89.7</v>
      </c>
      <c r="F1419">
        <v>1424</v>
      </c>
      <c r="G1419">
        <v>89.66</v>
      </c>
      <c r="H1419">
        <v>4.460303374570626E-4</v>
      </c>
      <c r="I1419" t="s">
        <v>15</v>
      </c>
    </row>
    <row r="1420" spans="1:9" x14ac:dyDescent="0.25">
      <c r="A1420" s="1">
        <v>45807.375</v>
      </c>
      <c r="B1420">
        <v>15</v>
      </c>
      <c r="C1420">
        <v>35</v>
      </c>
      <c r="D1420">
        <v>13</v>
      </c>
      <c r="E1420">
        <v>89.72</v>
      </c>
      <c r="F1420">
        <v>1425</v>
      </c>
      <c r="G1420">
        <v>89.7</v>
      </c>
      <c r="H1420">
        <v>2.2294058725710444E-4</v>
      </c>
      <c r="I1420" t="s">
        <v>15</v>
      </c>
    </row>
    <row r="1421" spans="1:9" x14ac:dyDescent="0.25">
      <c r="A1421" s="1">
        <v>45807.416666666664</v>
      </c>
      <c r="B1421">
        <v>15.9</v>
      </c>
      <c r="C1421">
        <v>38</v>
      </c>
      <c r="D1421">
        <v>4</v>
      </c>
      <c r="E1421">
        <v>89.71</v>
      </c>
      <c r="F1421">
        <v>1426</v>
      </c>
      <c r="G1421">
        <v>89.72</v>
      </c>
      <c r="H1421">
        <v>-1.1146408081548815E-4</v>
      </c>
      <c r="I1421" t="s">
        <v>15</v>
      </c>
    </row>
    <row r="1422" spans="1:9" x14ac:dyDescent="0.25">
      <c r="A1422" s="1">
        <v>45807.458333333336</v>
      </c>
      <c r="B1422">
        <v>17.100000000000001</v>
      </c>
      <c r="C1422">
        <v>36</v>
      </c>
      <c r="D1422">
        <v>7</v>
      </c>
      <c r="E1422">
        <v>89.69</v>
      </c>
      <c r="F1422">
        <v>1427</v>
      </c>
      <c r="G1422">
        <v>89.71</v>
      </c>
      <c r="H1422">
        <v>-2.2296544128035673E-4</v>
      </c>
      <c r="I1422" t="s">
        <v>15</v>
      </c>
    </row>
    <row r="1423" spans="1:9" x14ac:dyDescent="0.25">
      <c r="A1423" s="1">
        <v>45807.5</v>
      </c>
      <c r="B1423">
        <v>18.7</v>
      </c>
      <c r="C1423">
        <v>35</v>
      </c>
      <c r="D1423">
        <v>11</v>
      </c>
      <c r="E1423">
        <v>89.64</v>
      </c>
      <c r="F1423">
        <v>1428</v>
      </c>
      <c r="G1423">
        <v>89.69</v>
      </c>
      <c r="H1423">
        <v>-5.5763119718539491E-4</v>
      </c>
      <c r="I1423" t="s">
        <v>15</v>
      </c>
    </row>
    <row r="1424" spans="1:9" x14ac:dyDescent="0.25">
      <c r="A1424" s="1">
        <v>45807.541666666664</v>
      </c>
      <c r="B1424">
        <v>20.6</v>
      </c>
      <c r="C1424">
        <v>33</v>
      </c>
      <c r="D1424">
        <v>20</v>
      </c>
      <c r="E1424">
        <v>89.56</v>
      </c>
      <c r="F1424">
        <v>1429</v>
      </c>
      <c r="G1424">
        <v>89.64</v>
      </c>
      <c r="H1424">
        <v>-8.9285720217210766E-4</v>
      </c>
      <c r="I1424" t="s">
        <v>15</v>
      </c>
    </row>
    <row r="1425" spans="1:9" x14ac:dyDescent="0.25">
      <c r="A1425" s="1">
        <v>45807.583333333336</v>
      </c>
      <c r="B1425">
        <v>22</v>
      </c>
      <c r="C1425">
        <v>34</v>
      </c>
      <c r="D1425">
        <v>16</v>
      </c>
      <c r="E1425">
        <v>89.51</v>
      </c>
      <c r="F1425">
        <v>1430</v>
      </c>
      <c r="G1425">
        <v>89.56</v>
      </c>
      <c r="H1425">
        <v>-5.5844084770645093E-4</v>
      </c>
      <c r="I1425" t="s">
        <v>15</v>
      </c>
    </row>
    <row r="1426" spans="1:9" x14ac:dyDescent="0.25">
      <c r="A1426" s="1">
        <v>45807.625</v>
      </c>
      <c r="B1426">
        <v>23.5</v>
      </c>
      <c r="C1426">
        <v>31</v>
      </c>
      <c r="D1426">
        <v>16</v>
      </c>
      <c r="E1426">
        <v>89.44</v>
      </c>
      <c r="F1426">
        <v>1431</v>
      </c>
      <c r="G1426">
        <v>89.51</v>
      </c>
      <c r="H1426">
        <v>-7.8234147605858902E-4</v>
      </c>
      <c r="I1426" t="s">
        <v>15</v>
      </c>
    </row>
    <row r="1427" spans="1:9" x14ac:dyDescent="0.25">
      <c r="A1427" s="1">
        <v>45807.666666666664</v>
      </c>
      <c r="B1427">
        <v>24.8</v>
      </c>
      <c r="C1427">
        <v>28</v>
      </c>
      <c r="D1427">
        <v>22</v>
      </c>
      <c r="E1427">
        <v>89.36</v>
      </c>
      <c r="F1427">
        <v>1432</v>
      </c>
      <c r="G1427">
        <v>89.44</v>
      </c>
      <c r="H1427">
        <v>-8.948546458437107E-4</v>
      </c>
      <c r="I1427" t="s">
        <v>15</v>
      </c>
    </row>
    <row r="1428" spans="1:9" x14ac:dyDescent="0.25">
      <c r="A1428" s="1">
        <v>45807.708333333336</v>
      </c>
      <c r="B1428">
        <v>24.9</v>
      </c>
      <c r="C1428">
        <v>27</v>
      </c>
      <c r="D1428">
        <v>17</v>
      </c>
      <c r="E1428">
        <v>89.3</v>
      </c>
      <c r="F1428">
        <v>1433</v>
      </c>
      <c r="G1428">
        <v>89.36</v>
      </c>
      <c r="H1428">
        <v>-6.716668784919759E-4</v>
      </c>
      <c r="I1428" t="s">
        <v>15</v>
      </c>
    </row>
    <row r="1429" spans="1:9" x14ac:dyDescent="0.25">
      <c r="A1429" s="1">
        <v>45807.75</v>
      </c>
      <c r="B1429">
        <v>25</v>
      </c>
      <c r="C1429">
        <v>27</v>
      </c>
      <c r="D1429">
        <v>12</v>
      </c>
      <c r="E1429">
        <v>89.27</v>
      </c>
      <c r="F1429">
        <v>1434</v>
      </c>
      <c r="G1429">
        <v>89.3</v>
      </c>
      <c r="H1429">
        <v>-3.3600269118267149E-4</v>
      </c>
      <c r="I1429" t="s">
        <v>15</v>
      </c>
    </row>
    <row r="1430" spans="1:9" x14ac:dyDescent="0.25">
      <c r="A1430" s="1">
        <v>45807.791666666664</v>
      </c>
      <c r="B1430">
        <v>24.4</v>
      </c>
      <c r="C1430">
        <v>24</v>
      </c>
      <c r="D1430">
        <v>10</v>
      </c>
      <c r="E1430">
        <v>89.25</v>
      </c>
      <c r="F1430">
        <v>1435</v>
      </c>
      <c r="G1430">
        <v>89.27</v>
      </c>
      <c r="H1430">
        <v>-2.2406453152223996E-4</v>
      </c>
      <c r="I1430" t="s">
        <v>15</v>
      </c>
    </row>
    <row r="1431" spans="1:9" x14ac:dyDescent="0.25">
      <c r="A1431" s="1">
        <v>45807.833333333336</v>
      </c>
      <c r="B1431">
        <v>24.1</v>
      </c>
      <c r="C1431">
        <v>22</v>
      </c>
      <c r="D1431">
        <v>13</v>
      </c>
      <c r="E1431">
        <v>89.25</v>
      </c>
      <c r="F1431">
        <v>1436</v>
      </c>
      <c r="G1431">
        <v>89.25</v>
      </c>
      <c r="H1431">
        <v>0</v>
      </c>
      <c r="I1431" t="s">
        <v>15</v>
      </c>
    </row>
    <row r="1432" spans="1:9" x14ac:dyDescent="0.25">
      <c r="A1432" s="1">
        <v>45807.875</v>
      </c>
      <c r="B1432">
        <v>22.5</v>
      </c>
      <c r="C1432">
        <v>26</v>
      </c>
      <c r="D1432">
        <v>11</v>
      </c>
      <c r="E1432">
        <v>89.26</v>
      </c>
      <c r="F1432">
        <v>1437</v>
      </c>
      <c r="G1432">
        <v>89.25</v>
      </c>
      <c r="H1432">
        <v>1.1203854137547947E-4</v>
      </c>
      <c r="I1432" t="s">
        <v>15</v>
      </c>
    </row>
    <row r="1433" spans="1:9" x14ac:dyDescent="0.25">
      <c r="A1433" s="1">
        <v>45807.916666666664</v>
      </c>
      <c r="B1433">
        <v>21.1</v>
      </c>
      <c r="C1433">
        <v>29</v>
      </c>
      <c r="D1433">
        <v>13</v>
      </c>
      <c r="E1433">
        <v>89.3</v>
      </c>
      <c r="F1433">
        <v>1438</v>
      </c>
      <c r="G1433">
        <v>89.26</v>
      </c>
      <c r="H1433">
        <v>4.4802868132943027E-4</v>
      </c>
      <c r="I1433" t="s">
        <v>15</v>
      </c>
    </row>
    <row r="1434" spans="1:9" x14ac:dyDescent="0.25">
      <c r="A1434" s="1">
        <v>45807.958333333336</v>
      </c>
      <c r="B1434">
        <v>21.1</v>
      </c>
      <c r="C1434">
        <v>28</v>
      </c>
      <c r="D1434">
        <v>18</v>
      </c>
      <c r="E1434">
        <v>89.27</v>
      </c>
      <c r="F1434">
        <v>1439</v>
      </c>
      <c r="G1434">
        <v>89.3</v>
      </c>
      <c r="H1434">
        <v>-3.3600269118267149E-4</v>
      </c>
      <c r="I1434" t="s">
        <v>15</v>
      </c>
    </row>
    <row r="1435" spans="1:9" x14ac:dyDescent="0.25">
      <c r="A1435" s="1">
        <v>45808</v>
      </c>
      <c r="B1435">
        <v>20.9</v>
      </c>
      <c r="C1435">
        <v>28</v>
      </c>
      <c r="D1435">
        <v>16</v>
      </c>
      <c r="E1435">
        <v>89.27</v>
      </c>
      <c r="F1435">
        <v>1440</v>
      </c>
      <c r="G1435">
        <v>89.27</v>
      </c>
      <c r="H1435">
        <v>0</v>
      </c>
      <c r="I1435" t="s">
        <v>15</v>
      </c>
    </row>
    <row r="1436" spans="1:9" x14ac:dyDescent="0.25">
      <c r="A1436" s="1">
        <v>45808.041666666664</v>
      </c>
      <c r="B1436">
        <v>19.8</v>
      </c>
      <c r="C1436">
        <v>31</v>
      </c>
      <c r="D1436">
        <v>0</v>
      </c>
      <c r="E1436">
        <v>89.22</v>
      </c>
      <c r="F1436">
        <v>1441</v>
      </c>
      <c r="G1436">
        <v>89.27</v>
      </c>
      <c r="H1436">
        <v>-5.6025549115199652E-4</v>
      </c>
      <c r="I1436" t="s">
        <v>15</v>
      </c>
    </row>
    <row r="1437" spans="1:9" x14ac:dyDescent="0.25">
      <c r="A1437" s="1">
        <v>45808.083333333336</v>
      </c>
      <c r="B1437">
        <v>18.399999999999999</v>
      </c>
      <c r="C1437">
        <v>35</v>
      </c>
      <c r="D1437">
        <v>13</v>
      </c>
      <c r="E1437">
        <v>89.18</v>
      </c>
      <c r="F1437">
        <v>1442</v>
      </c>
      <c r="G1437">
        <v>89.22</v>
      </c>
      <c r="H1437">
        <v>-4.4843050078798014E-4</v>
      </c>
      <c r="I1437" t="s">
        <v>15</v>
      </c>
    </row>
    <row r="1438" spans="1:9" x14ac:dyDescent="0.25">
      <c r="A1438" s="1">
        <v>45808.125</v>
      </c>
      <c r="B1438">
        <v>16.5</v>
      </c>
      <c r="C1438">
        <v>44</v>
      </c>
      <c r="D1438">
        <v>8</v>
      </c>
      <c r="E1438">
        <v>89.16</v>
      </c>
      <c r="F1438">
        <v>1443</v>
      </c>
      <c r="G1438">
        <v>89.18</v>
      </c>
      <c r="H1438">
        <v>-2.2429068166262994E-4</v>
      </c>
      <c r="I1438" t="s">
        <v>15</v>
      </c>
    </row>
    <row r="1439" spans="1:9" x14ac:dyDescent="0.25">
      <c r="A1439" s="1">
        <v>45808.166666666664</v>
      </c>
      <c r="B1439">
        <v>14.4</v>
      </c>
      <c r="C1439">
        <v>54</v>
      </c>
      <c r="D1439">
        <v>13</v>
      </c>
      <c r="E1439">
        <v>89.15</v>
      </c>
      <c r="F1439">
        <v>1444</v>
      </c>
      <c r="G1439">
        <v>89.16</v>
      </c>
      <c r="H1439">
        <v>-1.1216420851861086E-4</v>
      </c>
      <c r="I1439" t="s">
        <v>15</v>
      </c>
    </row>
    <row r="1440" spans="1:9" x14ac:dyDescent="0.25">
      <c r="A1440" s="1">
        <v>45808.208333333336</v>
      </c>
      <c r="B1440">
        <v>15.4</v>
      </c>
      <c r="C1440">
        <v>48</v>
      </c>
      <c r="D1440">
        <v>9</v>
      </c>
      <c r="E1440">
        <v>89.11</v>
      </c>
      <c r="F1440">
        <v>1445</v>
      </c>
      <c r="G1440">
        <v>89.15</v>
      </c>
      <c r="H1440">
        <v>-4.487826845210206E-4</v>
      </c>
      <c r="I1440" t="s">
        <v>15</v>
      </c>
    </row>
    <row r="1441" spans="1:9" x14ac:dyDescent="0.25">
      <c r="A1441" s="1">
        <v>45808.25</v>
      </c>
      <c r="B1441">
        <v>15.8</v>
      </c>
      <c r="C1441">
        <v>49</v>
      </c>
      <c r="D1441">
        <v>3</v>
      </c>
      <c r="E1441">
        <v>89.08</v>
      </c>
      <c r="F1441">
        <v>1446</v>
      </c>
      <c r="G1441">
        <v>89.11</v>
      </c>
      <c r="H1441">
        <v>-3.3671923546156081E-4</v>
      </c>
      <c r="I1441" t="s">
        <v>15</v>
      </c>
    </row>
    <row r="1442" spans="1:9" x14ac:dyDescent="0.25">
      <c r="A1442" s="1">
        <v>45808.291666666664</v>
      </c>
      <c r="B1442">
        <v>16.100000000000001</v>
      </c>
      <c r="C1442">
        <v>53</v>
      </c>
      <c r="D1442">
        <v>5</v>
      </c>
      <c r="E1442">
        <v>89.05</v>
      </c>
      <c r="F1442">
        <v>1447</v>
      </c>
      <c r="G1442">
        <v>89.08</v>
      </c>
      <c r="H1442">
        <v>-3.3683265349621945E-4</v>
      </c>
      <c r="I1442" t="s">
        <v>15</v>
      </c>
    </row>
    <row r="1443" spans="1:9" x14ac:dyDescent="0.25">
      <c r="A1443" s="1">
        <v>45808.333333333336</v>
      </c>
      <c r="B1443">
        <v>19.100000000000001</v>
      </c>
      <c r="C1443">
        <v>42</v>
      </c>
      <c r="D1443">
        <v>6</v>
      </c>
      <c r="E1443">
        <v>88.92</v>
      </c>
      <c r="F1443">
        <v>1448</v>
      </c>
      <c r="G1443">
        <v>89.05</v>
      </c>
      <c r="H1443">
        <v>-1.4609206396747599E-3</v>
      </c>
      <c r="I1443" t="s">
        <v>15</v>
      </c>
    </row>
    <row r="1444" spans="1:9" x14ac:dyDescent="0.25">
      <c r="A1444" s="1">
        <v>45808.375</v>
      </c>
      <c r="B1444">
        <v>19</v>
      </c>
      <c r="C1444">
        <v>44</v>
      </c>
      <c r="D1444">
        <v>14</v>
      </c>
      <c r="E1444">
        <v>88.83</v>
      </c>
      <c r="F1444">
        <v>1449</v>
      </c>
      <c r="G1444">
        <v>88.92</v>
      </c>
      <c r="H1444">
        <v>-1.012658314386269E-3</v>
      </c>
      <c r="I1444" t="s">
        <v>15</v>
      </c>
    </row>
    <row r="1445" spans="1:9" x14ac:dyDescent="0.25">
      <c r="A1445" s="1">
        <v>45808.416666666664</v>
      </c>
      <c r="B1445">
        <v>20.9</v>
      </c>
      <c r="C1445">
        <v>39</v>
      </c>
      <c r="D1445">
        <v>19</v>
      </c>
      <c r="E1445">
        <v>88.77</v>
      </c>
      <c r="F1445">
        <v>1450</v>
      </c>
      <c r="G1445">
        <v>88.83</v>
      </c>
      <c r="H1445">
        <v>-6.7567570138170482E-4</v>
      </c>
      <c r="I1445" t="s">
        <v>15</v>
      </c>
    </row>
    <row r="1446" spans="1:9" x14ac:dyDescent="0.25">
      <c r="A1446" s="1">
        <v>45808.458333333336</v>
      </c>
      <c r="B1446">
        <v>23.1</v>
      </c>
      <c r="C1446">
        <v>32</v>
      </c>
      <c r="D1446">
        <v>18</v>
      </c>
      <c r="E1446">
        <v>88.63</v>
      </c>
      <c r="F1446">
        <v>1451</v>
      </c>
      <c r="G1446">
        <v>88.77</v>
      </c>
      <c r="H1446">
        <v>-1.578354329921395E-3</v>
      </c>
      <c r="I1446" t="s">
        <v>15</v>
      </c>
    </row>
    <row r="1447" spans="1:9" x14ac:dyDescent="0.25">
      <c r="A1447" s="1">
        <v>45808.5</v>
      </c>
      <c r="B1447">
        <v>26.1</v>
      </c>
      <c r="C1447">
        <v>29</v>
      </c>
      <c r="D1447">
        <v>18</v>
      </c>
      <c r="E1447">
        <v>88.51</v>
      </c>
      <c r="F1447">
        <v>1452</v>
      </c>
      <c r="G1447">
        <v>88.63</v>
      </c>
      <c r="H1447">
        <v>-1.354860769520937E-3</v>
      </c>
      <c r="I1447" t="s">
        <v>15</v>
      </c>
    </row>
    <row r="1448" spans="1:9" x14ac:dyDescent="0.25">
      <c r="A1448" s="1">
        <v>45808.541666666664</v>
      </c>
      <c r="B1448">
        <v>28</v>
      </c>
      <c r="C1448">
        <v>24</v>
      </c>
      <c r="D1448">
        <v>20</v>
      </c>
      <c r="E1448">
        <v>88.35</v>
      </c>
      <c r="F1448">
        <v>1453</v>
      </c>
      <c r="G1448">
        <v>88.51</v>
      </c>
      <c r="H1448">
        <v>-1.8093412150803222E-3</v>
      </c>
      <c r="I1448" t="s">
        <v>15</v>
      </c>
    </row>
    <row r="1449" spans="1:9" x14ac:dyDescent="0.25">
      <c r="A1449" s="1">
        <v>45808.583333333336</v>
      </c>
      <c r="B1449">
        <v>30.1</v>
      </c>
      <c r="C1449">
        <v>16</v>
      </c>
      <c r="D1449">
        <v>29</v>
      </c>
      <c r="E1449">
        <v>88.18</v>
      </c>
      <c r="F1449">
        <v>1454</v>
      </c>
      <c r="G1449">
        <v>88.35</v>
      </c>
      <c r="H1449">
        <v>-1.9260188359136972E-3</v>
      </c>
      <c r="I1449" t="s">
        <v>15</v>
      </c>
    </row>
    <row r="1450" spans="1:9" x14ac:dyDescent="0.25">
      <c r="A1450" s="1">
        <v>45808.625</v>
      </c>
      <c r="B1450">
        <v>30.5</v>
      </c>
      <c r="C1450">
        <v>17</v>
      </c>
      <c r="D1450">
        <v>30</v>
      </c>
      <c r="E1450">
        <v>88.06</v>
      </c>
      <c r="F1450">
        <v>1455</v>
      </c>
      <c r="G1450">
        <v>88.18</v>
      </c>
      <c r="H1450">
        <v>-1.3617796021838902E-3</v>
      </c>
      <c r="I1450" t="s">
        <v>15</v>
      </c>
    </row>
    <row r="1451" spans="1:9" x14ac:dyDescent="0.25">
      <c r="A1451" s="1">
        <v>45808.666666666664</v>
      </c>
      <c r="B1451">
        <v>31</v>
      </c>
      <c r="C1451">
        <v>14</v>
      </c>
      <c r="D1451">
        <v>31</v>
      </c>
      <c r="E1451">
        <v>87.95</v>
      </c>
      <c r="F1451">
        <v>1456</v>
      </c>
      <c r="G1451">
        <v>88.06</v>
      </c>
      <c r="H1451">
        <v>-1.2499291440406055E-3</v>
      </c>
      <c r="I1451" t="s">
        <v>15</v>
      </c>
    </row>
    <row r="1452" spans="1:9" x14ac:dyDescent="0.25">
      <c r="A1452" s="1">
        <v>45808.708333333336</v>
      </c>
      <c r="B1452">
        <v>31</v>
      </c>
      <c r="C1452">
        <v>13</v>
      </c>
      <c r="D1452">
        <v>33</v>
      </c>
      <c r="E1452">
        <v>87.84</v>
      </c>
      <c r="F1452">
        <v>1457</v>
      </c>
      <c r="G1452">
        <v>87.95</v>
      </c>
      <c r="H1452">
        <v>-1.2514934223466303E-3</v>
      </c>
      <c r="I1452" t="s">
        <v>15</v>
      </c>
    </row>
    <row r="1453" spans="1:9" x14ac:dyDescent="0.25">
      <c r="A1453" s="1">
        <v>45808.75</v>
      </c>
      <c r="B1453">
        <v>29.8</v>
      </c>
      <c r="C1453">
        <v>13</v>
      </c>
      <c r="D1453">
        <v>33</v>
      </c>
      <c r="E1453">
        <v>87.79</v>
      </c>
      <c r="F1453">
        <v>1458</v>
      </c>
      <c r="G1453">
        <v>87.84</v>
      </c>
      <c r="H1453">
        <v>-5.6937882310313128E-4</v>
      </c>
      <c r="I1453" t="s">
        <v>15</v>
      </c>
    </row>
    <row r="1454" spans="1:9" x14ac:dyDescent="0.25">
      <c r="A1454" s="1">
        <v>45808.791666666664</v>
      </c>
      <c r="B1454">
        <v>28.8</v>
      </c>
      <c r="C1454">
        <v>14</v>
      </c>
      <c r="D1454">
        <v>31</v>
      </c>
      <c r="E1454">
        <v>87.73</v>
      </c>
      <c r="F1454">
        <v>1459</v>
      </c>
      <c r="G1454">
        <v>87.79</v>
      </c>
      <c r="H1454">
        <v>-6.8368279782489352E-4</v>
      </c>
      <c r="I1454" t="s">
        <v>15</v>
      </c>
    </row>
    <row r="1455" spans="1:9" x14ac:dyDescent="0.25">
      <c r="A1455" s="1">
        <v>45808.833333333336</v>
      </c>
      <c r="B1455">
        <v>27.6</v>
      </c>
      <c r="C1455">
        <v>14</v>
      </c>
      <c r="D1455">
        <v>24</v>
      </c>
      <c r="E1455">
        <v>87.77</v>
      </c>
      <c r="F1455">
        <v>1460</v>
      </c>
      <c r="G1455">
        <v>87.73</v>
      </c>
      <c r="H1455">
        <v>4.5584046373370069E-4</v>
      </c>
      <c r="I1455" t="s">
        <v>15</v>
      </c>
    </row>
    <row r="1456" spans="1:9" x14ac:dyDescent="0.25">
      <c r="A1456" s="1">
        <v>45808.875</v>
      </c>
      <c r="B1456">
        <v>12.1</v>
      </c>
      <c r="C1456">
        <v>61</v>
      </c>
      <c r="D1456">
        <v>63</v>
      </c>
      <c r="E1456">
        <v>88.18</v>
      </c>
      <c r="F1456">
        <v>1461</v>
      </c>
      <c r="G1456">
        <v>87.77</v>
      </c>
      <c r="H1456">
        <v>4.6604233257654618E-3</v>
      </c>
      <c r="I1456" t="s">
        <v>15</v>
      </c>
    </row>
    <row r="1457" spans="1:9" x14ac:dyDescent="0.25">
      <c r="A1457" s="1">
        <v>45808.916666666664</v>
      </c>
      <c r="B1457">
        <v>9.6</v>
      </c>
      <c r="C1457">
        <v>59</v>
      </c>
      <c r="D1457">
        <v>50</v>
      </c>
      <c r="E1457">
        <v>88.37</v>
      </c>
      <c r="F1457">
        <v>1462</v>
      </c>
      <c r="G1457">
        <v>88.18</v>
      </c>
      <c r="H1457">
        <v>2.1523656001214012E-3</v>
      </c>
      <c r="I1457" t="s">
        <v>15</v>
      </c>
    </row>
    <row r="1458" spans="1:9" x14ac:dyDescent="0.25">
      <c r="A1458" s="1">
        <v>45808.958333333336</v>
      </c>
      <c r="B1458">
        <v>8</v>
      </c>
      <c r="C1458">
        <v>67</v>
      </c>
      <c r="D1458">
        <v>45</v>
      </c>
      <c r="E1458">
        <v>88.49</v>
      </c>
      <c r="F1458">
        <v>1463</v>
      </c>
      <c r="G1458">
        <v>88.37</v>
      </c>
      <c r="H1458">
        <v>1.3570057493457514E-3</v>
      </c>
      <c r="I1458" t="s">
        <v>15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5AD9C-59A0-4A89-8A23-70B931A02A84}">
  <dimension ref="A1:AM77"/>
  <sheetViews>
    <sheetView tabSelected="1" topLeftCell="L1" zoomScale="85" zoomScaleNormal="85" workbookViewId="0"/>
  </sheetViews>
  <sheetFormatPr defaultRowHeight="15" x14ac:dyDescent="0.25"/>
  <cols>
    <col min="1" max="1" width="15" bestFit="1" customWidth="1"/>
    <col min="2" max="2" width="14.7109375" bestFit="1" customWidth="1"/>
    <col min="3" max="7" width="12.7109375" bestFit="1" customWidth="1"/>
    <col min="8" max="8" width="15" bestFit="1" customWidth="1"/>
    <col min="9" max="9" width="12.7109375" bestFit="1" customWidth="1"/>
    <col min="17" max="17" width="9.42578125" bestFit="1" customWidth="1"/>
    <col min="18" max="20" width="9.42578125" customWidth="1"/>
    <col min="23" max="23" width="10.5703125" bestFit="1" customWidth="1"/>
    <col min="37" max="37" width="22.42578125" customWidth="1"/>
  </cols>
  <sheetData>
    <row r="1" spans="1:24" x14ac:dyDescent="0.25">
      <c r="A1" cm="1" vm="2">
        <f t="array" ref="A1">_xlfn._xlws.PY(6,1,_xlfn.PQSOURCE("e6786a4b-aa0e-4db3-8ff1-009fc02086c8"))</f>
        <v>0</v>
      </c>
    </row>
    <row r="3" spans="1:24" x14ac:dyDescent="0.25">
      <c r="A3" cm="1" vm="31">
        <f t="array" ref="A3">_xlfn._xlws.PY(7,0)</f>
        <v>0</v>
      </c>
    </row>
    <row r="5" spans="1:24" x14ac:dyDescent="0.25">
      <c r="A5" t="str" cm="1">
        <f t="array" ref="A5:Q21">_xlfn._xlws.PY(8,0)</f>
        <v/>
      </c>
      <c r="B5" t="str">
        <v>vyvanse</v>
      </c>
      <c r="C5" t="str">
        <v>coffee</v>
      </c>
      <c r="D5" t="str">
        <v>black-tea</v>
      </c>
      <c r="E5" t="str">
        <v>body movement</v>
      </c>
      <c r="F5" t="str">
        <v>alcohol</v>
      </c>
      <c r="G5" t="str">
        <v>water-intake</v>
      </c>
      <c r="H5" t="str">
        <v>StDev Kp</v>
      </c>
      <c r="I5" t="str">
        <v>A</v>
      </c>
      <c r="J5" t="str">
        <v>Pork Last</v>
      </c>
      <c r="K5" t="str">
        <v>Pork Change</v>
      </c>
      <c r="L5" t="str">
        <v>bed time</v>
      </c>
      <c r="M5" t="str">
        <v>wakeup time</v>
      </c>
      <c r="N5" t="str">
        <v>sleep hours</v>
      </c>
      <c r="O5" t="str">
        <v>sleep score</v>
      </c>
      <c r="P5" t="str">
        <v>press_vol</v>
      </c>
      <c r="Q5" t="str">
        <v>wind_vol</v>
      </c>
    </row>
    <row r="6" spans="1:24" x14ac:dyDescent="0.25">
      <c r="A6" t="str">
        <v>vyvanse</v>
      </c>
      <c r="B6">
        <v>1</v>
      </c>
      <c r="C6">
        <v>8.2950008714039666E-2</v>
      </c>
      <c r="D6">
        <v>0.10795837927188259</v>
      </c>
      <c r="E6">
        <v>6.6793396807517155E-2</v>
      </c>
      <c r="F6">
        <v>-0.2093814215973924</v>
      </c>
      <c r="G6">
        <v>0.27785147010063321</v>
      </c>
      <c r="H6">
        <v>-0.29938413856148766</v>
      </c>
      <c r="I6">
        <v>0.15629129003187528</v>
      </c>
      <c r="J6">
        <v>-6.836600489796571E-2</v>
      </c>
      <c r="K6">
        <v>-0.47625068034956197</v>
      </c>
      <c r="L6">
        <v>-0.15628190967002517</v>
      </c>
      <c r="M6">
        <v>-0.26233678670422345</v>
      </c>
      <c r="N6">
        <v>-0.15475871298319455</v>
      </c>
      <c r="O6">
        <v>-5.0174410953668216E-2</v>
      </c>
      <c r="P6">
        <v>-7.7422585659802007E-2</v>
      </c>
      <c r="Q6">
        <v>-1.1108489845754667E-2</v>
      </c>
    </row>
    <row r="7" spans="1:24" x14ac:dyDescent="0.25">
      <c r="A7" t="str">
        <v>coffee</v>
      </c>
      <c r="B7">
        <v>8.2950008714039666E-2</v>
      </c>
      <c r="C7">
        <v>1</v>
      </c>
      <c r="D7">
        <v>-0.14437982824486692</v>
      </c>
      <c r="E7">
        <v>-3.2901015350550067E-2</v>
      </c>
      <c r="F7">
        <v>9.7717832538157343E-2</v>
      </c>
      <c r="G7">
        <v>0.37421981741766708</v>
      </c>
      <c r="H7">
        <v>0.15607731939011502</v>
      </c>
      <c r="I7">
        <v>6.014172130779088E-3</v>
      </c>
      <c r="J7">
        <v>0.50191338875786606</v>
      </c>
      <c r="K7">
        <v>0.37272252379088605</v>
      </c>
      <c r="L7">
        <v>-2.8676923861600704E-2</v>
      </c>
      <c r="M7">
        <v>-0.11913889085716556</v>
      </c>
      <c r="N7">
        <v>-0.16873467887289975</v>
      </c>
      <c r="O7">
        <v>-0.42955832410880923</v>
      </c>
      <c r="P7">
        <v>-7.938023800365103E-2</v>
      </c>
      <c r="Q7">
        <v>0.10676509105832746</v>
      </c>
    </row>
    <row r="8" spans="1:24" x14ac:dyDescent="0.25">
      <c r="A8" t="str">
        <v>black-tea</v>
      </c>
      <c r="B8">
        <v>0.10795837927188259</v>
      </c>
      <c r="C8">
        <v>-0.14437982824486692</v>
      </c>
      <c r="D8">
        <v>1</v>
      </c>
      <c r="E8">
        <v>0.21364617151276849</v>
      </c>
      <c r="F8">
        <v>0.49236596391733101</v>
      </c>
      <c r="G8">
        <v>0.32624357580438729</v>
      </c>
      <c r="H8">
        <v>-0.41456256693287641</v>
      </c>
      <c r="I8">
        <v>-0.18385992593220082</v>
      </c>
      <c r="J8" t="e">
        <v>#NUM!</v>
      </c>
      <c r="K8" t="e">
        <v>#NUM!</v>
      </c>
      <c r="L8">
        <v>-0.1872006370778036</v>
      </c>
      <c r="M8">
        <v>-0.37572604792213959</v>
      </c>
      <c r="N8">
        <v>-0.30018172109586966</v>
      </c>
      <c r="O8">
        <v>-0.40125315336060885</v>
      </c>
      <c r="P8">
        <v>0.30919322139705629</v>
      </c>
      <c r="Q8">
        <v>2.448758381354179E-2</v>
      </c>
    </row>
    <row r="9" spans="1:24" x14ac:dyDescent="0.25">
      <c r="A9" t="str">
        <v>body movement</v>
      </c>
      <c r="B9">
        <v>6.6793396807517155E-2</v>
      </c>
      <c r="C9">
        <v>-3.2901015350550067E-2</v>
      </c>
      <c r="D9">
        <v>0.21364617151276849</v>
      </c>
      <c r="E9">
        <v>1</v>
      </c>
      <c r="F9">
        <v>2.9228122731477985E-2</v>
      </c>
      <c r="G9">
        <v>0.422713282752189</v>
      </c>
      <c r="H9">
        <v>-0.58021941708511671</v>
      </c>
      <c r="I9">
        <v>-8.470210729025357E-2</v>
      </c>
      <c r="J9">
        <v>-0.20670951583919744</v>
      </c>
      <c r="K9">
        <v>-3.8020204258400782E-2</v>
      </c>
      <c r="L9">
        <v>0.21001894378468838</v>
      </c>
      <c r="M9">
        <v>-0.15919439984882008</v>
      </c>
      <c r="N9">
        <v>-2.2558945840448541E-2</v>
      </c>
      <c r="O9">
        <v>-0.13743374201094691</v>
      </c>
      <c r="P9">
        <v>0.18574307152807065</v>
      </c>
      <c r="Q9">
        <v>0.16010159438524879</v>
      </c>
      <c r="X9" t="e" cm="1" vm="32">
        <f t="array" ref="X9">_xlfn._xlws.PY(9,1)</f>
        <v>#VALUE!</v>
      </c>
    </row>
    <row r="10" spans="1:24" x14ac:dyDescent="0.25">
      <c r="A10" t="str">
        <v>alcohol</v>
      </c>
      <c r="B10">
        <v>-0.2093814215973924</v>
      </c>
      <c r="C10">
        <v>9.7717832538157343E-2</v>
      </c>
      <c r="D10">
        <v>0.49236596391733101</v>
      </c>
      <c r="E10">
        <v>2.9228122731477985E-2</v>
      </c>
      <c r="F10">
        <v>1</v>
      </c>
      <c r="G10">
        <v>0.15901525332034461</v>
      </c>
      <c r="H10">
        <v>-7.7172529476382284E-2</v>
      </c>
      <c r="I10">
        <v>-8.1381132354857347E-2</v>
      </c>
      <c r="J10">
        <v>0.35193751912969012</v>
      </c>
      <c r="K10">
        <v>-2.8877542125220479E-2</v>
      </c>
      <c r="L10">
        <v>9.105476338457523E-2</v>
      </c>
      <c r="M10">
        <v>0.20344188121979945</v>
      </c>
      <c r="N10">
        <v>1.2175338715174644E-2</v>
      </c>
      <c r="O10">
        <v>-3.2554781339917557E-2</v>
      </c>
      <c r="P10">
        <v>-3.9493610631611407E-2</v>
      </c>
      <c r="Q10">
        <v>0.13497956805046643</v>
      </c>
    </row>
    <row r="11" spans="1:24" x14ac:dyDescent="0.25">
      <c r="A11" t="str">
        <v>water-intake</v>
      </c>
      <c r="B11">
        <v>0.27785147010063321</v>
      </c>
      <c r="C11">
        <v>0.37421981741766708</v>
      </c>
      <c r="D11">
        <v>0.32624357580438729</v>
      </c>
      <c r="E11">
        <v>0.422713282752189</v>
      </c>
      <c r="F11">
        <v>0.15901525332034461</v>
      </c>
      <c r="G11">
        <v>1</v>
      </c>
      <c r="H11">
        <v>-0.1660218877993252</v>
      </c>
      <c r="I11">
        <v>5.1984005666804591E-2</v>
      </c>
      <c r="J11">
        <v>0.11615379617146568</v>
      </c>
      <c r="K11">
        <v>-2.0183488279953542E-2</v>
      </c>
      <c r="L11">
        <v>3.6417216243018295E-2</v>
      </c>
      <c r="M11">
        <v>-0.36008179428731507</v>
      </c>
      <c r="N11">
        <v>-0.24650741241894777</v>
      </c>
      <c r="O11">
        <v>-0.43434086339002059</v>
      </c>
      <c r="P11">
        <v>9.5687212644908273E-2</v>
      </c>
      <c r="Q11">
        <v>0.10924633066696861</v>
      </c>
    </row>
    <row r="12" spans="1:24" x14ac:dyDescent="0.25">
      <c r="A12" t="str">
        <v>StDev Kp</v>
      </c>
      <c r="B12">
        <v>-0.29938413856148766</v>
      </c>
      <c r="C12">
        <v>0.15607731939011502</v>
      </c>
      <c r="D12">
        <v>-0.41456256693287641</v>
      </c>
      <c r="E12">
        <v>-0.58021941708511671</v>
      </c>
      <c r="F12">
        <v>-7.7172529476382284E-2</v>
      </c>
      <c r="G12">
        <v>-0.1660218877993252</v>
      </c>
      <c r="H12">
        <v>1</v>
      </c>
      <c r="I12">
        <v>0.42174415164414525</v>
      </c>
      <c r="J12">
        <v>0.40892512570815975</v>
      </c>
      <c r="K12">
        <v>0.41294462902699752</v>
      </c>
      <c r="L12">
        <v>1.374236092015659E-2</v>
      </c>
      <c r="M12">
        <v>0.26132976334599028</v>
      </c>
      <c r="N12">
        <v>0.17551262221118696</v>
      </c>
      <c r="O12">
        <v>0.20858949983653707</v>
      </c>
      <c r="P12">
        <v>2.3604199440904371E-2</v>
      </c>
      <c r="Q12">
        <v>2.6521500414891395E-2</v>
      </c>
    </row>
    <row r="13" spans="1:24" x14ac:dyDescent="0.25">
      <c r="A13" t="str">
        <v>A</v>
      </c>
      <c r="B13">
        <v>0.15629129003187528</v>
      </c>
      <c r="C13">
        <v>6.014172130779088E-3</v>
      </c>
      <c r="D13">
        <v>-0.18385992593220082</v>
      </c>
      <c r="E13">
        <v>-8.470210729025357E-2</v>
      </c>
      <c r="F13">
        <v>-8.1381132354857347E-2</v>
      </c>
      <c r="G13">
        <v>5.1984005666804591E-2</v>
      </c>
      <c r="H13">
        <v>0.42174415164414525</v>
      </c>
      <c r="I13">
        <v>1</v>
      </c>
      <c r="J13">
        <v>-5.8057403182263358E-2</v>
      </c>
      <c r="K13">
        <v>4.2209490813864554E-2</v>
      </c>
      <c r="L13">
        <v>-1.0499677034765655E-2</v>
      </c>
      <c r="M13">
        <v>-7.8745909564953948E-2</v>
      </c>
      <c r="N13">
        <v>-0.12182836175484925</v>
      </c>
      <c r="O13">
        <v>0.1511952116389596</v>
      </c>
      <c r="P13">
        <v>0.14902790004768871</v>
      </c>
      <c r="Q13">
        <v>0.18560871560233774</v>
      </c>
    </row>
    <row r="14" spans="1:24" x14ac:dyDescent="0.25">
      <c r="A14" t="str">
        <v>Pork Last</v>
      </c>
      <c r="B14">
        <v>-6.836600489796571E-2</v>
      </c>
      <c r="C14">
        <v>0.50191338875786606</v>
      </c>
      <c r="D14" t="e">
        <v>#NUM!</v>
      </c>
      <c r="E14">
        <v>-0.20670951583919744</v>
      </c>
      <c r="F14">
        <v>0.35193751912969012</v>
      </c>
      <c r="G14">
        <v>0.11615379617146568</v>
      </c>
      <c r="H14">
        <v>0.40892512570815975</v>
      </c>
      <c r="I14">
        <v>-5.8057403182263358E-2</v>
      </c>
      <c r="J14">
        <v>1</v>
      </c>
      <c r="K14">
        <v>0.33915109277498823</v>
      </c>
      <c r="L14">
        <v>-0.32362926978090345</v>
      </c>
      <c r="M14">
        <v>9.675212688410989E-2</v>
      </c>
      <c r="N14">
        <v>0.12602968514378743</v>
      </c>
      <c r="O14">
        <v>-0.37073387348428916</v>
      </c>
      <c r="P14">
        <v>-0.36301498229798279</v>
      </c>
      <c r="Q14">
        <v>0.44370529233703954</v>
      </c>
    </row>
    <row r="15" spans="1:24" x14ac:dyDescent="0.25">
      <c r="A15" t="str">
        <v>Pork Change</v>
      </c>
      <c r="B15">
        <v>-0.47625068034956197</v>
      </c>
      <c r="C15">
        <v>0.37272252379088605</v>
      </c>
      <c r="D15" t="e">
        <v>#NUM!</v>
      </c>
      <c r="E15">
        <v>-3.8020204258400782E-2</v>
      </c>
      <c r="F15">
        <v>-2.8877542125220479E-2</v>
      </c>
      <c r="G15">
        <v>-2.0183488279953542E-2</v>
      </c>
      <c r="H15">
        <v>0.41294462902699752</v>
      </c>
      <c r="I15">
        <v>4.2209490813864554E-2</v>
      </c>
      <c r="J15">
        <v>0.33915109277498823</v>
      </c>
      <c r="K15">
        <v>1</v>
      </c>
      <c r="L15">
        <v>3.66490418870761E-2</v>
      </c>
      <c r="M15">
        <v>-0.21433343270215843</v>
      </c>
      <c r="N15">
        <v>-0.49858075341464031</v>
      </c>
      <c r="O15">
        <v>2.1480249934713078E-2</v>
      </c>
      <c r="P15">
        <v>-0.13508542630110676</v>
      </c>
      <c r="Q15">
        <v>-0.11185228583185797</v>
      </c>
    </row>
    <row r="16" spans="1:24" x14ac:dyDescent="0.25">
      <c r="A16" t="str">
        <v>bed time</v>
      </c>
      <c r="B16">
        <v>-0.15628190967002517</v>
      </c>
      <c r="C16">
        <v>-2.8676923861600704E-2</v>
      </c>
      <c r="D16">
        <v>-0.1872006370778036</v>
      </c>
      <c r="E16">
        <v>0.21001894378468838</v>
      </c>
      <c r="F16">
        <v>9.105476338457523E-2</v>
      </c>
      <c r="G16">
        <v>3.6417216243018295E-2</v>
      </c>
      <c r="H16">
        <v>1.374236092015659E-2</v>
      </c>
      <c r="I16">
        <v>-1.0499677034765655E-2</v>
      </c>
      <c r="J16">
        <v>-0.32362926978090345</v>
      </c>
      <c r="K16">
        <v>3.66490418870761E-2</v>
      </c>
      <c r="L16">
        <v>1</v>
      </c>
      <c r="M16">
        <v>4.6209023978006601E-2</v>
      </c>
      <c r="N16">
        <v>6.7508911479646619E-2</v>
      </c>
      <c r="O16">
        <v>5.6074724145161445E-2</v>
      </c>
      <c r="P16">
        <v>-1.6796661337374415E-3</v>
      </c>
      <c r="Q16">
        <v>-0.10066519330698102</v>
      </c>
    </row>
    <row r="17" spans="1:17" x14ac:dyDescent="0.25">
      <c r="A17" t="str">
        <v>wakeup time</v>
      </c>
      <c r="B17">
        <v>-0.26233678670422345</v>
      </c>
      <c r="C17">
        <v>-0.11913889085716556</v>
      </c>
      <c r="D17">
        <v>-0.37572604792213959</v>
      </c>
      <c r="E17">
        <v>-0.15919439984882008</v>
      </c>
      <c r="F17">
        <v>0.20344188121979945</v>
      </c>
      <c r="G17">
        <v>-0.36008179428731507</v>
      </c>
      <c r="H17">
        <v>0.26132976334599028</v>
      </c>
      <c r="I17">
        <v>-7.8745909564953948E-2</v>
      </c>
      <c r="J17">
        <v>9.675212688410989E-2</v>
      </c>
      <c r="K17">
        <v>-0.21433343270215843</v>
      </c>
      <c r="L17">
        <v>4.6209023978006601E-2</v>
      </c>
      <c r="M17">
        <v>1</v>
      </c>
      <c r="N17">
        <v>0.66325976034634071</v>
      </c>
      <c r="O17">
        <v>0.30742676843518812</v>
      </c>
      <c r="P17">
        <v>-8.6713867839207565E-2</v>
      </c>
      <c r="Q17">
        <v>-0.2853488679160785</v>
      </c>
    </row>
    <row r="18" spans="1:17" x14ac:dyDescent="0.25">
      <c r="A18" t="str">
        <v>sleep hours</v>
      </c>
      <c r="B18">
        <v>-0.15475871298319455</v>
      </c>
      <c r="C18">
        <v>-0.16873467887289975</v>
      </c>
      <c r="D18">
        <v>-0.30018172109586966</v>
      </c>
      <c r="E18">
        <v>-2.2558945840448541E-2</v>
      </c>
      <c r="F18">
        <v>1.2175338715174644E-2</v>
      </c>
      <c r="G18">
        <v>-0.24650741241894777</v>
      </c>
      <c r="H18">
        <v>0.17551262221118696</v>
      </c>
      <c r="I18">
        <v>-0.12182836175484925</v>
      </c>
      <c r="J18">
        <v>0.12602968514378743</v>
      </c>
      <c r="K18">
        <v>-0.49858075341464031</v>
      </c>
      <c r="L18">
        <v>6.7508911479646619E-2</v>
      </c>
      <c r="M18">
        <v>0.66325976034634071</v>
      </c>
      <c r="N18">
        <v>1</v>
      </c>
      <c r="O18">
        <v>0.3912754563617768</v>
      </c>
      <c r="P18">
        <v>-1.5282169024043123E-2</v>
      </c>
      <c r="Q18">
        <v>-0.23178481512306942</v>
      </c>
    </row>
    <row r="19" spans="1:17" x14ac:dyDescent="0.25">
      <c r="A19" t="str">
        <v>sleep score</v>
      </c>
      <c r="B19">
        <v>-5.0174410953668216E-2</v>
      </c>
      <c r="C19">
        <v>-0.42955832410880923</v>
      </c>
      <c r="D19">
        <v>-0.40125315336060885</v>
      </c>
      <c r="E19">
        <v>-0.13743374201094691</v>
      </c>
      <c r="F19">
        <v>-3.2554781339917557E-2</v>
      </c>
      <c r="G19">
        <v>-0.43434086339002059</v>
      </c>
      <c r="H19">
        <v>0.20858949983653707</v>
      </c>
      <c r="I19">
        <v>0.1511952116389596</v>
      </c>
      <c r="J19">
        <v>-0.37073387348428916</v>
      </c>
      <c r="K19">
        <v>2.1480249934713078E-2</v>
      </c>
      <c r="L19">
        <v>5.6074724145161445E-2</v>
      </c>
      <c r="M19">
        <v>0.30742676843518812</v>
      </c>
      <c r="N19">
        <v>0.3912754563617768</v>
      </c>
      <c r="O19">
        <v>1</v>
      </c>
      <c r="P19">
        <v>-4.453281043397328E-2</v>
      </c>
      <c r="Q19">
        <v>-0.22646909350826938</v>
      </c>
    </row>
    <row r="20" spans="1:17" x14ac:dyDescent="0.25">
      <c r="A20" t="str">
        <v>press_vol</v>
      </c>
      <c r="B20">
        <v>-7.7422585659802007E-2</v>
      </c>
      <c r="C20">
        <v>-7.938023800365103E-2</v>
      </c>
      <c r="D20">
        <v>0.30919322139705629</v>
      </c>
      <c r="E20">
        <v>0.18574307152807065</v>
      </c>
      <c r="F20">
        <v>-3.9493610631611407E-2</v>
      </c>
      <c r="G20">
        <v>9.5687212644908273E-2</v>
      </c>
      <c r="H20">
        <v>2.3604199440904371E-2</v>
      </c>
      <c r="I20">
        <v>0.14902790004768871</v>
      </c>
      <c r="J20">
        <v>-0.36301498229798279</v>
      </c>
      <c r="K20">
        <v>-0.13508542630110676</v>
      </c>
      <c r="L20">
        <v>-1.6796661337374415E-3</v>
      </c>
      <c r="M20">
        <v>-8.6713867839207565E-2</v>
      </c>
      <c r="N20">
        <v>-1.5282169024043123E-2</v>
      </c>
      <c r="O20">
        <v>-4.453281043397328E-2</v>
      </c>
      <c r="P20">
        <v>1</v>
      </c>
      <c r="Q20">
        <v>0.18239134365527282</v>
      </c>
    </row>
    <row r="21" spans="1:17" x14ac:dyDescent="0.25">
      <c r="A21" t="str">
        <v>wind_vol</v>
      </c>
      <c r="B21">
        <v>-1.1108489845754667E-2</v>
      </c>
      <c r="C21">
        <v>0.10676509105832746</v>
      </c>
      <c r="D21">
        <v>2.448758381354179E-2</v>
      </c>
      <c r="E21">
        <v>0.16010159438524879</v>
      </c>
      <c r="F21">
        <v>0.13497956805046643</v>
      </c>
      <c r="G21">
        <v>0.10924633066696861</v>
      </c>
      <c r="H21">
        <v>2.6521500414891395E-2</v>
      </c>
      <c r="I21">
        <v>0.18560871560233774</v>
      </c>
      <c r="J21">
        <v>0.44370529233703954</v>
      </c>
      <c r="K21">
        <v>-0.11185228583185797</v>
      </c>
      <c r="L21">
        <v>-0.10066519330698102</v>
      </c>
      <c r="M21">
        <v>-0.2853488679160785</v>
      </c>
      <c r="N21">
        <v>-0.23178481512306942</v>
      </c>
      <c r="O21">
        <v>-0.22646909350826938</v>
      </c>
      <c r="P21">
        <v>0.18239134365527282</v>
      </c>
      <c r="Q21">
        <v>1</v>
      </c>
    </row>
    <row r="24" spans="1:17" x14ac:dyDescent="0.25">
      <c r="A24" t="s">
        <v>0</v>
      </c>
    </row>
    <row r="25" spans="1:17" x14ac:dyDescent="0.25">
      <c r="A25" t="str" cm="1">
        <f t="array" ref="A25:Q41">_xlfn._xlws.PY(10,0)</f>
        <v/>
      </c>
      <c r="B25" t="str">
        <v>vyvanse</v>
      </c>
      <c r="C25" t="str">
        <v>coffee</v>
      </c>
      <c r="D25" t="str">
        <v>black-tea</v>
      </c>
      <c r="E25" t="str">
        <v>body movement</v>
      </c>
      <c r="F25" t="str">
        <v>alcohol</v>
      </c>
      <c r="G25" t="str">
        <v>water-intake</v>
      </c>
      <c r="H25" t="str">
        <v>StDev Kp</v>
      </c>
      <c r="I25" t="str">
        <v>A</v>
      </c>
      <c r="J25" t="str">
        <v>Pork Last</v>
      </c>
      <c r="K25" t="str">
        <v>Pork Change</v>
      </c>
      <c r="L25" t="str">
        <v>bed time</v>
      </c>
      <c r="M25" t="str">
        <v>wakeup time</v>
      </c>
      <c r="N25" t="str">
        <v>sleep hours</v>
      </c>
      <c r="O25" t="str">
        <v>sleep score</v>
      </c>
      <c r="P25" t="str">
        <v>press_vol</v>
      </c>
      <c r="Q25" t="str">
        <v>wind_vol</v>
      </c>
    </row>
    <row r="26" spans="1:17" x14ac:dyDescent="0.25">
      <c r="A26" t="str">
        <v>vyvanse</v>
      </c>
      <c r="B26">
        <v>1</v>
      </c>
      <c r="C26">
        <v>-4.5481627150410001E-2</v>
      </c>
      <c r="D26">
        <v>-4.2368582882086776E-18</v>
      </c>
      <c r="E26">
        <v>-0.15756601785735214</v>
      </c>
      <c r="F26">
        <v>-0.2282177322938192</v>
      </c>
      <c r="G26">
        <v>0.15222339633361559</v>
      </c>
      <c r="H26">
        <v>-0.10964709440553483</v>
      </c>
      <c r="I26">
        <v>0.23581755247725431</v>
      </c>
      <c r="J26">
        <v>-0.12555608790573428</v>
      </c>
      <c r="K26">
        <v>-0.4797888540690633</v>
      </c>
      <c r="L26">
        <v>-0.16182547169535266</v>
      </c>
      <c r="M26">
        <v>-0.35213252624848296</v>
      </c>
      <c r="N26">
        <v>-0.23448673111841314</v>
      </c>
      <c r="O26">
        <v>3.9213393258630365E-3</v>
      </c>
      <c r="P26">
        <v>-8.206718765137172E-2</v>
      </c>
      <c r="Q26">
        <v>-8.0346880219038783E-2</v>
      </c>
    </row>
    <row r="27" spans="1:17" x14ac:dyDescent="0.25">
      <c r="A27" t="str">
        <v>coffee</v>
      </c>
      <c r="B27">
        <v>-4.5481627150410001E-2</v>
      </c>
      <c r="C27">
        <v>1</v>
      </c>
      <c r="D27">
        <v>-4.6675289857345642E-18</v>
      </c>
      <c r="E27">
        <v>8.2924772085594678E-3</v>
      </c>
      <c r="F27">
        <v>0.25289749960530372</v>
      </c>
      <c r="G27">
        <v>0.35094348432946498</v>
      </c>
      <c r="H27">
        <v>-0.10335461887188213</v>
      </c>
      <c r="I27">
        <v>-2.191102184715377E-2</v>
      </c>
      <c r="J27">
        <v>0.42465341944329177</v>
      </c>
      <c r="K27">
        <v>0.43396416345383265</v>
      </c>
      <c r="L27">
        <v>-8.0229405245934665E-2</v>
      </c>
      <c r="M27">
        <v>-0.10465251045248018</v>
      </c>
      <c r="N27">
        <v>-0.18327291689775205</v>
      </c>
      <c r="O27">
        <v>-0.14592436168252734</v>
      </c>
      <c r="P27">
        <v>6.8425784918407964E-2</v>
      </c>
      <c r="Q27">
        <v>-3.5979368479825531E-2</v>
      </c>
    </row>
    <row r="28" spans="1:17" x14ac:dyDescent="0.25">
      <c r="A28" t="str">
        <v>black-tea</v>
      </c>
      <c r="B28">
        <v>-4.2368582882086776E-18</v>
      </c>
      <c r="C28">
        <v>-4.6675289857345642E-18</v>
      </c>
      <c r="D28">
        <v>1</v>
      </c>
      <c r="E28">
        <v>2.5997545034063711E-2</v>
      </c>
      <c r="F28">
        <v>0.48795003647426666</v>
      </c>
      <c r="G28">
        <v>0.2567543674777093</v>
      </c>
      <c r="H28">
        <v>-0.37636417828980823</v>
      </c>
      <c r="I28">
        <v>-0.12108533894302975</v>
      </c>
      <c r="J28" t="e">
        <v>#NUM!</v>
      </c>
      <c r="K28" t="e">
        <v>#NUM!</v>
      </c>
      <c r="L28">
        <v>-0.285665702120876</v>
      </c>
      <c r="M28">
        <v>-0.24105682963090549</v>
      </c>
      <c r="N28">
        <v>-0.21137048466867128</v>
      </c>
      <c r="O28">
        <v>-0.32196045810839224</v>
      </c>
      <c r="P28">
        <v>0.34334703311513898</v>
      </c>
      <c r="Q28">
        <v>-3.3788795621050936E-2</v>
      </c>
    </row>
    <row r="29" spans="1:17" x14ac:dyDescent="0.25">
      <c r="A29" t="str">
        <v>body movement</v>
      </c>
      <c r="B29">
        <v>-0.15756601785735214</v>
      </c>
      <c r="C29">
        <v>8.2924772085594678E-3</v>
      </c>
      <c r="D29">
        <v>2.5997545034063711E-2</v>
      </c>
      <c r="E29">
        <v>1</v>
      </c>
      <c r="F29">
        <v>6.3300131665217762E-3</v>
      </c>
      <c r="G29">
        <v>0.3820218788575615</v>
      </c>
      <c r="H29">
        <v>-6.0583991898564483E-2</v>
      </c>
      <c r="I29">
        <v>0.14725122456944556</v>
      </c>
      <c r="J29">
        <v>-0.32366695690692165</v>
      </c>
      <c r="K29">
        <v>-3.4477874497966833E-2</v>
      </c>
      <c r="L29">
        <v>0.30173769563026137</v>
      </c>
      <c r="M29">
        <v>-4.2881683601609322E-2</v>
      </c>
      <c r="N29">
        <v>7.7387472899729248E-2</v>
      </c>
      <c r="O29">
        <v>-0.20547952898151373</v>
      </c>
      <c r="P29">
        <v>0.33172987336515147</v>
      </c>
      <c r="Q29">
        <v>9.2695081858015393E-2</v>
      </c>
    </row>
    <row r="30" spans="1:17" x14ac:dyDescent="0.25">
      <c r="A30" t="str">
        <v>alcohol</v>
      </c>
      <c r="B30">
        <v>-0.2282177322938192</v>
      </c>
      <c r="C30">
        <v>0.25289749960530372</v>
      </c>
      <c r="D30">
        <v>0.48795003647426666</v>
      </c>
      <c r="E30">
        <v>6.3300131665217762E-3</v>
      </c>
      <c r="F30">
        <v>1</v>
      </c>
      <c r="G30">
        <v>0.19414830097009705</v>
      </c>
      <c r="H30">
        <v>-3.3577667143471601E-2</v>
      </c>
      <c r="I30">
        <v>-7.4451928402452017E-2</v>
      </c>
      <c r="J30">
        <v>0.44710266567175899</v>
      </c>
      <c r="K30">
        <v>-1.058868229982997E-2</v>
      </c>
      <c r="L30">
        <v>9.7219252067223302E-2</v>
      </c>
      <c r="M30">
        <v>0.24342477515083821</v>
      </c>
      <c r="N30">
        <v>5.7813275593227693E-2</v>
      </c>
      <c r="O30">
        <v>-1.3693893085163635E-2</v>
      </c>
      <c r="P30">
        <v>-4.1688246938991397E-2</v>
      </c>
      <c r="Q30">
        <v>0.1484647895831307</v>
      </c>
    </row>
    <row r="31" spans="1:17" x14ac:dyDescent="0.25">
      <c r="A31" t="str">
        <v>water-intake</v>
      </c>
      <c r="B31">
        <v>0.15222339633361559</v>
      </c>
      <c r="C31">
        <v>0.35094348432946498</v>
      </c>
      <c r="D31">
        <v>0.2567543674777093</v>
      </c>
      <c r="E31">
        <v>0.3820218788575615</v>
      </c>
      <c r="F31">
        <v>0.19414830097009705</v>
      </c>
      <c r="G31">
        <v>1</v>
      </c>
      <c r="H31">
        <v>0.1331209654356976</v>
      </c>
      <c r="I31">
        <v>0.15880133243042263</v>
      </c>
      <c r="J31">
        <v>3.9561957998284707E-2</v>
      </c>
      <c r="K31">
        <v>-5.2399222411472924E-3</v>
      </c>
      <c r="L31">
        <v>4.4557718900119475E-2</v>
      </c>
      <c r="M31">
        <v>-0.316596377694979</v>
      </c>
      <c r="N31">
        <v>-0.12824637922170173</v>
      </c>
      <c r="O31">
        <v>-0.47035843105398634</v>
      </c>
      <c r="P31">
        <v>0.18800334889628939</v>
      </c>
      <c r="Q31">
        <v>1.0516514196777146E-2</v>
      </c>
    </row>
    <row r="32" spans="1:17" x14ac:dyDescent="0.25">
      <c r="A32" t="str">
        <v>StDev Kp</v>
      </c>
      <c r="B32">
        <v>-0.10964709440553483</v>
      </c>
      <c r="C32">
        <v>-0.10335461887188213</v>
      </c>
      <c r="D32">
        <v>-0.37636417828980823</v>
      </c>
      <c r="E32">
        <v>-6.0583991898564483E-2</v>
      </c>
      <c r="F32">
        <v>-3.3577667143471601E-2</v>
      </c>
      <c r="G32">
        <v>0.1331209654356976</v>
      </c>
      <c r="H32">
        <v>1</v>
      </c>
      <c r="I32">
        <v>0.31191738250177131</v>
      </c>
      <c r="J32">
        <v>0.54071839254228682</v>
      </c>
      <c r="K32">
        <v>0.424882322104502</v>
      </c>
      <c r="L32">
        <v>-3.4824807357381832E-2</v>
      </c>
      <c r="M32">
        <v>-0.17144903292687985</v>
      </c>
      <c r="N32">
        <v>-0.1445133338549397</v>
      </c>
      <c r="O32">
        <v>-6.5989516622632222E-2</v>
      </c>
      <c r="P32">
        <v>-0.18559799097020296</v>
      </c>
      <c r="Q32">
        <v>0.41096072411527973</v>
      </c>
    </row>
    <row r="33" spans="1:38" x14ac:dyDescent="0.25">
      <c r="A33" t="str">
        <v>A</v>
      </c>
      <c r="B33">
        <v>0.23581755247725431</v>
      </c>
      <c r="C33">
        <v>-2.191102184715377E-2</v>
      </c>
      <c r="D33">
        <v>-0.12108533894302975</v>
      </c>
      <c r="E33">
        <v>0.14725122456944556</v>
      </c>
      <c r="F33">
        <v>-7.4451928402452017E-2</v>
      </c>
      <c r="G33">
        <v>0.15880133243042263</v>
      </c>
      <c r="H33">
        <v>0.31191738250177131</v>
      </c>
      <c r="I33">
        <v>1</v>
      </c>
      <c r="J33">
        <v>-3.3159421369571396E-2</v>
      </c>
      <c r="K33">
        <v>4.0861672804651153E-2</v>
      </c>
      <c r="L33">
        <v>-2.0647892316787483E-2</v>
      </c>
      <c r="M33">
        <v>-0.23513359177527079</v>
      </c>
      <c r="N33">
        <v>-0.24011542141611247</v>
      </c>
      <c r="O33">
        <v>8.1298727846359012E-2</v>
      </c>
      <c r="P33">
        <v>0.11867483797777309</v>
      </c>
      <c r="Q33">
        <v>0.28617163306918819</v>
      </c>
    </row>
    <row r="34" spans="1:38" x14ac:dyDescent="0.25">
      <c r="A34" t="str">
        <v>Pork Last</v>
      </c>
      <c r="B34">
        <v>-0.12555608790573428</v>
      </c>
      <c r="C34">
        <v>0.42465341944329177</v>
      </c>
      <c r="D34" t="e">
        <v>#NUM!</v>
      </c>
      <c r="E34">
        <v>-0.32366695690692165</v>
      </c>
      <c r="F34">
        <v>0.44710266567175899</v>
      </c>
      <c r="G34">
        <v>3.9561957998284707E-2</v>
      </c>
      <c r="H34">
        <v>0.54071839254228682</v>
      </c>
      <c r="I34">
        <v>-3.3159421369571396E-2</v>
      </c>
      <c r="J34">
        <v>1</v>
      </c>
      <c r="K34">
        <v>0.36209152416523266</v>
      </c>
      <c r="L34">
        <v>-0.3548252029927762</v>
      </c>
      <c r="M34">
        <v>0.1721124713917162</v>
      </c>
      <c r="N34">
        <v>-5.1694075327765989E-3</v>
      </c>
      <c r="O34">
        <v>-0.37073387348428916</v>
      </c>
      <c r="P34">
        <v>-0.34359938316404998</v>
      </c>
      <c r="Q34">
        <v>0.38677875450291305</v>
      </c>
    </row>
    <row r="35" spans="1:38" x14ac:dyDescent="0.25">
      <c r="A35" t="str">
        <v>Pork Change</v>
      </c>
      <c r="B35">
        <v>-0.4797888540690633</v>
      </c>
      <c r="C35">
        <v>0.43396416345383265</v>
      </c>
      <c r="D35" t="e">
        <v>#NUM!</v>
      </c>
      <c r="E35">
        <v>-3.4477874497966833E-2</v>
      </c>
      <c r="F35">
        <v>-1.058868229982997E-2</v>
      </c>
      <c r="G35">
        <v>-5.2399222411472924E-3</v>
      </c>
      <c r="H35">
        <v>0.424882322104502</v>
      </c>
      <c r="I35">
        <v>4.0861672804651153E-2</v>
      </c>
      <c r="J35">
        <v>0.36209152416523266</v>
      </c>
      <c r="K35">
        <v>1</v>
      </c>
      <c r="L35">
        <v>3.7466275067050997E-2</v>
      </c>
      <c r="M35">
        <v>-0.22276444079118876</v>
      </c>
      <c r="N35">
        <v>-0.54255932245047866</v>
      </c>
      <c r="O35">
        <v>2.1480249934713078E-2</v>
      </c>
      <c r="P35">
        <v>-0.13839282805728295</v>
      </c>
      <c r="Q35">
        <v>-9.9260839286699071E-2</v>
      </c>
    </row>
    <row r="36" spans="1:38" x14ac:dyDescent="0.25">
      <c r="A36" t="str">
        <v>bed time</v>
      </c>
      <c r="B36">
        <v>-0.16182547169535266</v>
      </c>
      <c r="C36">
        <v>-8.0229405245934665E-2</v>
      </c>
      <c r="D36">
        <v>-0.285665702120876</v>
      </c>
      <c r="E36">
        <v>0.30173769563026137</v>
      </c>
      <c r="F36">
        <v>9.7219252067223302E-2</v>
      </c>
      <c r="G36">
        <v>4.4557718900119475E-2</v>
      </c>
      <c r="H36">
        <v>-3.4824807357381832E-2</v>
      </c>
      <c r="I36">
        <v>-2.0647892316787483E-2</v>
      </c>
      <c r="J36">
        <v>-0.3548252029927762</v>
      </c>
      <c r="K36">
        <v>3.7466275067050997E-2</v>
      </c>
      <c r="L36">
        <v>1</v>
      </c>
      <c r="M36">
        <v>4.598457895264816E-2</v>
      </c>
      <c r="N36">
        <v>7.3709763846612708E-2</v>
      </c>
      <c r="O36">
        <v>7.1185009784414527E-2</v>
      </c>
      <c r="P36">
        <v>7.2132547269355245E-3</v>
      </c>
      <c r="Q36">
        <v>-9.983834712715306E-2</v>
      </c>
    </row>
    <row r="37" spans="1:38" x14ac:dyDescent="0.25">
      <c r="A37" t="str">
        <v>wakeup time</v>
      </c>
      <c r="B37">
        <v>-0.35213252624848296</v>
      </c>
      <c r="C37">
        <v>-0.10465251045248018</v>
      </c>
      <c r="D37">
        <v>-0.24105682963090549</v>
      </c>
      <c r="E37">
        <v>-4.2881683601609322E-2</v>
      </c>
      <c r="F37">
        <v>0.24342477515083821</v>
      </c>
      <c r="G37">
        <v>-0.316596377694979</v>
      </c>
      <c r="H37">
        <v>-0.17144903292687985</v>
      </c>
      <c r="I37">
        <v>-0.23513359177527079</v>
      </c>
      <c r="J37">
        <v>0.1721124713917162</v>
      </c>
      <c r="K37">
        <v>-0.22276444079118876</v>
      </c>
      <c r="L37">
        <v>4.598457895264816E-2</v>
      </c>
      <c r="M37">
        <v>1</v>
      </c>
      <c r="N37">
        <v>0.64781279720899598</v>
      </c>
      <c r="O37">
        <v>0.26665110065441155</v>
      </c>
      <c r="P37">
        <v>-0.10342609601321233</v>
      </c>
      <c r="Q37">
        <v>-3.5655560750932264E-2</v>
      </c>
      <c r="AK37" t="e" cm="1" vm="33">
        <f t="array" ref="AK37">_xlfn._xlws.PY(11,1)</f>
        <v>#VALUE!</v>
      </c>
      <c r="AL37" cm="1">
        <f t="array" ref="AL37:AL38">_FV(AK37,"size")</f>
        <v>876</v>
      </c>
    </row>
    <row r="38" spans="1:38" x14ac:dyDescent="0.25">
      <c r="A38" t="str">
        <v>sleep hours</v>
      </c>
      <c r="B38">
        <v>-0.23448673111841314</v>
      </c>
      <c r="C38">
        <v>-0.18327291689775205</v>
      </c>
      <c r="D38">
        <v>-0.21137048466867128</v>
      </c>
      <c r="E38">
        <v>7.7387472899729248E-2</v>
      </c>
      <c r="F38">
        <v>5.7813275593227693E-2</v>
      </c>
      <c r="G38">
        <v>-0.12824637922170173</v>
      </c>
      <c r="H38">
        <v>-0.1445133338549397</v>
      </c>
      <c r="I38">
        <v>-0.24011542141611247</v>
      </c>
      <c r="J38">
        <v>-5.1694075327765989E-3</v>
      </c>
      <c r="K38">
        <v>-0.54255932245047866</v>
      </c>
      <c r="L38">
        <v>7.3709763846612708E-2</v>
      </c>
      <c r="M38">
        <v>0.64781279720899598</v>
      </c>
      <c r="N38">
        <v>1</v>
      </c>
      <c r="O38">
        <v>0.24745064757720731</v>
      </c>
      <c r="P38">
        <v>1.5444846923376959E-3</v>
      </c>
      <c r="Q38">
        <v>-3.2758463883399709E-2</v>
      </c>
      <c r="AL38">
        <v>779</v>
      </c>
    </row>
    <row r="39" spans="1:38" x14ac:dyDescent="0.25">
      <c r="A39" t="str">
        <v>sleep score</v>
      </c>
      <c r="B39">
        <v>3.9213393258630365E-3</v>
      </c>
      <c r="C39">
        <v>-0.14592436168252734</v>
      </c>
      <c r="D39">
        <v>-0.32196045810839224</v>
      </c>
      <c r="E39">
        <v>-0.20547952898151373</v>
      </c>
      <c r="F39">
        <v>-1.3693893085163635E-2</v>
      </c>
      <c r="G39">
        <v>-0.47035843105398634</v>
      </c>
      <c r="H39">
        <v>-6.5989516622632222E-2</v>
      </c>
      <c r="I39">
        <v>8.1298727846359012E-2</v>
      </c>
      <c r="J39">
        <v>-0.37073387348428916</v>
      </c>
      <c r="K39">
        <v>2.1480249934713078E-2</v>
      </c>
      <c r="L39">
        <v>7.1185009784414527E-2</v>
      </c>
      <c r="M39">
        <v>0.26665110065441155</v>
      </c>
      <c r="N39">
        <v>0.24745064757720731</v>
      </c>
      <c r="O39">
        <v>1</v>
      </c>
      <c r="P39">
        <v>-0.23598358973518571</v>
      </c>
      <c r="Q39">
        <v>-9.2383534381406687E-2</v>
      </c>
    </row>
    <row r="40" spans="1:38" x14ac:dyDescent="0.25">
      <c r="A40" t="str">
        <v>press_vol</v>
      </c>
      <c r="B40">
        <v>-8.206718765137172E-2</v>
      </c>
      <c r="C40">
        <v>6.8425784918407964E-2</v>
      </c>
      <c r="D40">
        <v>0.34334703311513898</v>
      </c>
      <c r="E40">
        <v>0.33172987336515147</v>
      </c>
      <c r="F40">
        <v>-4.1688246938991397E-2</v>
      </c>
      <c r="G40">
        <v>0.18800334889628939</v>
      </c>
      <c r="H40">
        <v>-0.18559799097020296</v>
      </c>
      <c r="I40">
        <v>0.11867483797777309</v>
      </c>
      <c r="J40">
        <v>-0.34359938316404998</v>
      </c>
      <c r="K40">
        <v>-0.13839282805728295</v>
      </c>
      <c r="L40">
        <v>7.2132547269355245E-3</v>
      </c>
      <c r="M40">
        <v>-0.10342609601321233</v>
      </c>
      <c r="N40">
        <v>1.5444846923376959E-3</v>
      </c>
      <c r="O40">
        <v>-0.23598358973518571</v>
      </c>
      <c r="P40">
        <v>1</v>
      </c>
      <c r="Q40">
        <v>0.18927473226803998</v>
      </c>
    </row>
    <row r="41" spans="1:38" x14ac:dyDescent="0.25">
      <c r="A41" t="str">
        <v>wind_vol</v>
      </c>
      <c r="B41">
        <v>-8.0346880219038783E-2</v>
      </c>
      <c r="C41">
        <v>-3.5979368479825531E-2</v>
      </c>
      <c r="D41">
        <v>-3.3788795621050936E-2</v>
      </c>
      <c r="E41">
        <v>9.2695081858015393E-2</v>
      </c>
      <c r="F41">
        <v>0.1484647895831307</v>
      </c>
      <c r="G41">
        <v>1.0516514196777146E-2</v>
      </c>
      <c r="H41">
        <v>0.41096072411527973</v>
      </c>
      <c r="I41">
        <v>0.28617163306918819</v>
      </c>
      <c r="J41">
        <v>0.38677875450291305</v>
      </c>
      <c r="K41">
        <v>-9.9260839286699071E-2</v>
      </c>
      <c r="L41">
        <v>-9.983834712715306E-2</v>
      </c>
      <c r="M41">
        <v>-3.5655560750932264E-2</v>
      </c>
      <c r="N41">
        <v>-3.2758463883399709E-2</v>
      </c>
      <c r="O41">
        <v>-9.2383534381406687E-2</v>
      </c>
      <c r="P41">
        <v>0.18927473226803998</v>
      </c>
      <c r="Q41">
        <v>1</v>
      </c>
    </row>
    <row r="42" spans="1:38" x14ac:dyDescent="0.25">
      <c r="A42" t="str" cm="1">
        <f t="array" ref="A42:Q58">_xlfn._xlws.PY(12,0)</f>
        <v/>
      </c>
      <c r="B42" t="str">
        <v>vyvanse</v>
      </c>
      <c r="C42" t="str">
        <v>coffee</v>
      </c>
      <c r="D42" t="str">
        <v>black-tea</v>
      </c>
      <c r="E42" t="str">
        <v>body movement</v>
      </c>
      <c r="F42" t="str">
        <v>alcohol</v>
      </c>
      <c r="G42" t="str">
        <v>water-intake</v>
      </c>
      <c r="H42" t="str">
        <v>StDev Kp</v>
      </c>
      <c r="I42" t="str">
        <v>A</v>
      </c>
      <c r="J42" t="str">
        <v>Pork Last</v>
      </c>
      <c r="K42" t="str">
        <v>Pork Change</v>
      </c>
      <c r="L42" t="str">
        <v>bed time</v>
      </c>
      <c r="M42" t="str">
        <v>wakeup time</v>
      </c>
      <c r="N42" t="str">
        <v>sleep hours</v>
      </c>
      <c r="O42" t="str">
        <v>sleep score</v>
      </c>
      <c r="P42" t="str">
        <v>press_vol</v>
      </c>
      <c r="Q42" t="str">
        <v>wind_vol</v>
      </c>
    </row>
    <row r="43" spans="1:38" x14ac:dyDescent="0.25">
      <c r="A43" t="str">
        <v>vyvanse</v>
      </c>
      <c r="B43">
        <v>1</v>
      </c>
      <c r="C43">
        <v>0.11843742733589241</v>
      </c>
      <c r="D43">
        <v>2.7066598098038342E-2</v>
      </c>
      <c r="E43">
        <v>3.202822424450235E-2</v>
      </c>
      <c r="F43">
        <v>-0.20938142159739226</v>
      </c>
      <c r="G43">
        <v>0.10635489015788473</v>
      </c>
      <c r="H43">
        <v>-0.18307714597761882</v>
      </c>
      <c r="I43">
        <v>8.1362944537562973E-2</v>
      </c>
      <c r="J43">
        <v>-7.6583958106748354E-2</v>
      </c>
      <c r="K43">
        <v>-0.41038386714747743</v>
      </c>
      <c r="L43">
        <v>-0.22967940540672493</v>
      </c>
      <c r="M43">
        <v>-0.21191037336574536</v>
      </c>
      <c r="N43">
        <v>-0.15576873423142754</v>
      </c>
      <c r="O43">
        <v>-5.7283141226225784E-2</v>
      </c>
      <c r="P43">
        <v>-5.5627968424661972E-2</v>
      </c>
      <c r="Q43">
        <v>-9.8106119192123455E-3</v>
      </c>
      <c r="X43" t="e" cm="1" vm="34">
        <f t="array" ref="X43">_xlfn._xlws.PY(13,1)</f>
        <v>#VALUE!</v>
      </c>
    </row>
    <row r="44" spans="1:38" x14ac:dyDescent="0.25">
      <c r="A44" t="str">
        <v>coffee</v>
      </c>
      <c r="B44">
        <v>0.11843742733589241</v>
      </c>
      <c r="C44">
        <v>1</v>
      </c>
      <c r="D44">
        <v>-0.15220388682955233</v>
      </c>
      <c r="E44">
        <v>-3.2016519663354219E-2</v>
      </c>
      <c r="F44">
        <v>0.10523616941702364</v>
      </c>
      <c r="G44">
        <v>0.35762249491127179</v>
      </c>
      <c r="H44">
        <v>-9.6756575588660895E-3</v>
      </c>
      <c r="I44">
        <v>5.3403368604017482E-2</v>
      </c>
      <c r="J44">
        <v>0.54562227154317722</v>
      </c>
      <c r="K44">
        <v>0.29185673945755825</v>
      </c>
      <c r="L44">
        <v>-0.23122064723152186</v>
      </c>
      <c r="M44">
        <v>-0.10384050307151371</v>
      </c>
      <c r="N44">
        <v>-6.5119694117692264E-2</v>
      </c>
      <c r="O44">
        <v>-0.25819833000459663</v>
      </c>
      <c r="P44">
        <v>-2.561321573068338E-2</v>
      </c>
      <c r="Q44">
        <v>0.13980711170514817</v>
      </c>
    </row>
    <row r="45" spans="1:38" x14ac:dyDescent="0.25">
      <c r="A45" t="str">
        <v>black-tea</v>
      </c>
      <c r="B45">
        <v>2.7066598098038342E-2</v>
      </c>
      <c r="C45">
        <v>-0.15220388682955233</v>
      </c>
      <c r="D45">
        <v>1</v>
      </c>
      <c r="E45">
        <v>0.15877683720748895</v>
      </c>
      <c r="F45">
        <v>0.3278946186694453</v>
      </c>
      <c r="G45">
        <v>0.30974664236459509</v>
      </c>
      <c r="H45">
        <v>-0.40576302841913847</v>
      </c>
      <c r="I45">
        <v>-6.2569871458375836E-2</v>
      </c>
      <c r="J45" t="e">
        <v>#NUM!</v>
      </c>
      <c r="K45" t="e">
        <v>#NUM!</v>
      </c>
      <c r="L45">
        <v>-0.15877683720748895</v>
      </c>
      <c r="M45">
        <v>-0.24861648080001922</v>
      </c>
      <c r="N45">
        <v>-0.25664721795923595</v>
      </c>
      <c r="O45">
        <v>-0.3947309691931587</v>
      </c>
      <c r="P45">
        <v>0.2822699328133137</v>
      </c>
      <c r="Q45">
        <v>0.1165103456070926</v>
      </c>
    </row>
    <row r="46" spans="1:38" x14ac:dyDescent="0.25">
      <c r="A46" t="str">
        <v>body movement</v>
      </c>
      <c r="B46">
        <v>3.202822424450235E-2</v>
      </c>
      <c r="C46">
        <v>-3.2016519663354219E-2</v>
      </c>
      <c r="D46">
        <v>0.15877683720748895</v>
      </c>
      <c r="E46">
        <v>1</v>
      </c>
      <c r="F46">
        <v>-8.4494304536504635E-3</v>
      </c>
      <c r="G46">
        <v>0.32932772116909947</v>
      </c>
      <c r="H46">
        <v>-0.20459770114942533</v>
      </c>
      <c r="I46">
        <v>-7.8224965722262119E-2</v>
      </c>
      <c r="J46">
        <v>-0.19830309312633423</v>
      </c>
      <c r="K46">
        <v>-1.562690769794985E-2</v>
      </c>
      <c r="L46">
        <v>2.417557190152839E-2</v>
      </c>
      <c r="M46">
        <v>-8.1916881237069653E-2</v>
      </c>
      <c r="N46">
        <v>-2.6431974539606624E-2</v>
      </c>
      <c r="O46">
        <v>-0.16699336942018603</v>
      </c>
      <c r="P46">
        <v>5.6390977443609026E-2</v>
      </c>
      <c r="Q46">
        <v>0.10040816326530612</v>
      </c>
    </row>
    <row r="47" spans="1:38" x14ac:dyDescent="0.25">
      <c r="A47" t="str">
        <v>alcohol</v>
      </c>
      <c r="B47">
        <v>-0.20938142159739226</v>
      </c>
      <c r="C47">
        <v>0.10523616941702364</v>
      </c>
      <c r="D47">
        <v>0.3278946186694453</v>
      </c>
      <c r="E47">
        <v>-8.4494304536504635E-3</v>
      </c>
      <c r="F47">
        <v>1</v>
      </c>
      <c r="G47">
        <v>8.0689098697789924E-2</v>
      </c>
      <c r="H47">
        <v>-2.3981435961206422E-2</v>
      </c>
      <c r="I47">
        <v>-3.8499525175450904E-2</v>
      </c>
      <c r="J47">
        <v>0.32577918207230205</v>
      </c>
      <c r="K47">
        <v>-0.15811388300841894</v>
      </c>
      <c r="L47">
        <v>-7.6232871586267958E-2</v>
      </c>
      <c r="M47">
        <v>0.22050136250121027</v>
      </c>
      <c r="N47">
        <v>3.4007778043213602E-2</v>
      </c>
      <c r="O47">
        <v>-3.9825475417926526E-2</v>
      </c>
      <c r="P47">
        <v>-2.5348291360951392E-2</v>
      </c>
      <c r="Q47">
        <v>0.14265349750363765</v>
      </c>
    </row>
    <row r="48" spans="1:38" x14ac:dyDescent="0.25">
      <c r="A48" t="str">
        <v>water-intake</v>
      </c>
      <c r="B48">
        <v>0.10635489015788473</v>
      </c>
      <c r="C48">
        <v>0.35762249491127179</v>
      </c>
      <c r="D48">
        <v>0.30974664236459509</v>
      </c>
      <c r="E48">
        <v>0.32932772116909947</v>
      </c>
      <c r="F48">
        <v>8.0689098697789924E-2</v>
      </c>
      <c r="G48">
        <v>1</v>
      </c>
      <c r="H48">
        <v>-0.17509261152728745</v>
      </c>
      <c r="I48">
        <v>3.917013224328357E-2</v>
      </c>
      <c r="J48">
        <v>-7.0675349274021956E-2</v>
      </c>
      <c r="K48">
        <v>2.0965696734438367E-2</v>
      </c>
      <c r="L48">
        <v>-0.16401492080494337</v>
      </c>
      <c r="M48">
        <v>-0.21235218051067892</v>
      </c>
      <c r="N48">
        <v>-0.17161655183518074</v>
      </c>
      <c r="O48">
        <v>-0.34099246391819488</v>
      </c>
      <c r="P48">
        <v>6.5605719601733822E-2</v>
      </c>
      <c r="Q48">
        <v>7.3499393632503796E-2</v>
      </c>
    </row>
    <row r="49" spans="1:39" x14ac:dyDescent="0.25">
      <c r="A49" t="str">
        <v>StDev Kp</v>
      </c>
      <c r="B49">
        <v>-0.18307714597761882</v>
      </c>
      <c r="C49">
        <v>-9.6756575588660895E-3</v>
      </c>
      <c r="D49">
        <v>-0.40576302841913847</v>
      </c>
      <c r="E49">
        <v>-0.20459770114942533</v>
      </c>
      <c r="F49">
        <v>-2.3981435961206422E-2</v>
      </c>
      <c r="G49">
        <v>-0.17509261152728745</v>
      </c>
      <c r="H49">
        <v>1</v>
      </c>
      <c r="I49">
        <v>0.45566842422401183</v>
      </c>
      <c r="J49">
        <v>0.29745463968950137</v>
      </c>
      <c r="K49">
        <v>0.4844341386364453</v>
      </c>
      <c r="L49">
        <v>-2.0737382237384958E-2</v>
      </c>
      <c r="M49">
        <v>-7.621328412536868E-2</v>
      </c>
      <c r="N49">
        <v>-1.8497418850836382E-2</v>
      </c>
      <c r="O49">
        <v>-6.426583921361047E-3</v>
      </c>
      <c r="P49">
        <v>6.6666666666666666E-2</v>
      </c>
      <c r="Q49">
        <v>3.1746031746031744E-2</v>
      </c>
    </row>
    <row r="50" spans="1:39" x14ac:dyDescent="0.25">
      <c r="A50" t="str">
        <v>A</v>
      </c>
      <c r="B50">
        <v>8.1362944537562973E-2</v>
      </c>
      <c r="C50">
        <v>5.3403368604017482E-2</v>
      </c>
      <c r="D50">
        <v>-6.2569871458375836E-2</v>
      </c>
      <c r="E50">
        <v>-7.8224965722262119E-2</v>
      </c>
      <c r="F50">
        <v>-3.8499525175450904E-2</v>
      </c>
      <c r="G50">
        <v>3.917013224328357E-2</v>
      </c>
      <c r="H50">
        <v>0.45566842422401183</v>
      </c>
      <c r="I50">
        <v>1</v>
      </c>
      <c r="J50">
        <v>0.16428080438455572</v>
      </c>
      <c r="K50">
        <v>0.25493354917716299</v>
      </c>
      <c r="L50">
        <v>-1.2485367530136388E-3</v>
      </c>
      <c r="M50">
        <v>-0.25751629646878271</v>
      </c>
      <c r="N50">
        <v>-0.15462801138471971</v>
      </c>
      <c r="O50">
        <v>-2.1954072832966843E-2</v>
      </c>
      <c r="P50">
        <v>0.13037494287043686</v>
      </c>
      <c r="Q50">
        <v>0.12482145332443795</v>
      </c>
    </row>
    <row r="51" spans="1:39" x14ac:dyDescent="0.25">
      <c r="A51" t="str">
        <v>Pork Last</v>
      </c>
      <c r="B51">
        <v>-7.6583958106748354E-2</v>
      </c>
      <c r="C51">
        <v>0.54562227154317722</v>
      </c>
      <c r="D51" t="e">
        <v>#NUM!</v>
      </c>
      <c r="E51">
        <v>-0.19830309312633423</v>
      </c>
      <c r="F51">
        <v>0.32577918207230205</v>
      </c>
      <c r="G51">
        <v>-7.0675349274021956E-2</v>
      </c>
      <c r="H51">
        <v>0.29745463968950137</v>
      </c>
      <c r="I51">
        <v>0.16428080438455572</v>
      </c>
      <c r="J51">
        <v>1</v>
      </c>
      <c r="K51">
        <v>0.26437184630417737</v>
      </c>
      <c r="L51">
        <v>-0.17351520648554244</v>
      </c>
      <c r="M51">
        <v>0.19830309312633423</v>
      </c>
      <c r="N51">
        <v>8.7595860424709876E-2</v>
      </c>
      <c r="O51">
        <v>-0.3100868364730211</v>
      </c>
      <c r="P51">
        <v>-0.17351520648554244</v>
      </c>
      <c r="Q51">
        <v>0.29683646695089222</v>
      </c>
      <c r="W51" t="str" cm="1">
        <f t="array" ref="W51:AM57">_xlfn._xlws.PY(14,0)</f>
        <v/>
      </c>
      <c r="X51" t="str">
        <v>vyvanse</v>
      </c>
      <c r="Y51" t="str">
        <v>coffee</v>
      </c>
      <c r="Z51" t="str">
        <v>black-tea</v>
      </c>
      <c r="AA51" t="str">
        <v>body movement</v>
      </c>
      <c r="AB51" t="str">
        <v>alcohol</v>
      </c>
      <c r="AC51" t="str">
        <v>water-intake</v>
      </c>
      <c r="AD51" t="str">
        <v>StDev Kp</v>
      </c>
      <c r="AE51" t="str">
        <v>A</v>
      </c>
      <c r="AF51" t="str">
        <v>Pork Last</v>
      </c>
      <c r="AG51" t="str">
        <v>Pork Change</v>
      </c>
      <c r="AH51" t="str">
        <v>bed time</v>
      </c>
      <c r="AI51" t="str">
        <v>wakeup time</v>
      </c>
      <c r="AJ51" t="str">
        <v>sleep hours</v>
      </c>
      <c r="AK51" t="str">
        <v>sleep score</v>
      </c>
      <c r="AL51" t="str">
        <v>press_vol</v>
      </c>
      <c r="AM51" t="str">
        <v>wind_vol</v>
      </c>
    </row>
    <row r="52" spans="1:39" x14ac:dyDescent="0.25">
      <c r="A52" t="str">
        <v>Pork Change</v>
      </c>
      <c r="B52">
        <v>-0.41038386714747743</v>
      </c>
      <c r="C52">
        <v>0.29185673945755825</v>
      </c>
      <c r="D52" t="e">
        <v>#NUM!</v>
      </c>
      <c r="E52">
        <v>-1.562690769794985E-2</v>
      </c>
      <c r="F52">
        <v>-0.15811388300841894</v>
      </c>
      <c r="G52">
        <v>2.0965696734438367E-2</v>
      </c>
      <c r="H52">
        <v>0.4844341386364453</v>
      </c>
      <c r="I52">
        <v>0.25493354917716299</v>
      </c>
      <c r="J52">
        <v>0.26437184630417737</v>
      </c>
      <c r="K52">
        <v>1</v>
      </c>
      <c r="L52">
        <v>0.17189598467744832</v>
      </c>
      <c r="M52">
        <v>-0.20314980007334801</v>
      </c>
      <c r="N52">
        <v>-0.2997800205848401</v>
      </c>
      <c r="O52">
        <v>4.7140452079103161E-2</v>
      </c>
      <c r="P52">
        <v>-1.5626907697949846E-2</v>
      </c>
      <c r="Q52">
        <v>-0.10482848367219183</v>
      </c>
      <c r="W52" t="str">
        <v>date</v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</row>
    <row r="53" spans="1:39" x14ac:dyDescent="0.25">
      <c r="A53" t="str">
        <v>bed time</v>
      </c>
      <c r="B53">
        <v>-0.22967940540672493</v>
      </c>
      <c r="C53">
        <v>-0.23122064723152186</v>
      </c>
      <c r="D53">
        <v>-0.15877683720748895</v>
      </c>
      <c r="E53">
        <v>2.417557190152839E-2</v>
      </c>
      <c r="F53">
        <v>-7.6232871586267958E-2</v>
      </c>
      <c r="G53">
        <v>-0.16401492080494337</v>
      </c>
      <c r="H53">
        <v>-2.0737382237384958E-2</v>
      </c>
      <c r="I53">
        <v>-1.2485367530136388E-3</v>
      </c>
      <c r="J53">
        <v>-0.17351520648554244</v>
      </c>
      <c r="K53">
        <v>0.17189598467744832</v>
      </c>
      <c r="L53">
        <v>1</v>
      </c>
      <c r="M53">
        <v>0.10844561873771492</v>
      </c>
      <c r="N53">
        <v>4.5290510600500662E-2</v>
      </c>
      <c r="O53">
        <v>0.15597468229005812</v>
      </c>
      <c r="P53">
        <v>2.0255208890469733E-2</v>
      </c>
      <c r="Q53">
        <v>-1.6413856846326457E-3</v>
      </c>
      <c r="W53" vm="26">
        <v>45817</v>
      </c>
      <c r="X53">
        <v>30</v>
      </c>
      <c r="Y53">
        <v>900</v>
      </c>
      <c r="Z53">
        <v>300</v>
      </c>
      <c r="AA53">
        <v>5244</v>
      </c>
      <c r="AB53">
        <v>0</v>
      </c>
      <c r="AC53">
        <v>3441</v>
      </c>
      <c r="AD53">
        <v>0.72529304422419405</v>
      </c>
      <c r="AE53">
        <v>15</v>
      </c>
      <c r="AF53" t="e">
        <v>#NUM!</v>
      </c>
      <c r="AG53" t="e">
        <v>#NUM!</v>
      </c>
      <c r="AH53">
        <v>0.9409722222222221</v>
      </c>
      <c r="AI53">
        <v>0.20138888888888801</v>
      </c>
      <c r="AJ53">
        <v>0.209722222222222</v>
      </c>
      <c r="AK53">
        <v>85</v>
      </c>
      <c r="AL53">
        <v>3.0699362898840396E-3</v>
      </c>
      <c r="AM53" t="e">
        <v>#NUM!</v>
      </c>
    </row>
    <row r="54" spans="1:39" x14ac:dyDescent="0.25">
      <c r="A54" t="str">
        <v>wakeup time</v>
      </c>
      <c r="B54">
        <v>-0.21191037336574536</v>
      </c>
      <c r="C54">
        <v>-0.10384050307151371</v>
      </c>
      <c r="D54">
        <v>-0.24861648080001922</v>
      </c>
      <c r="E54">
        <v>-8.1916881237069653E-2</v>
      </c>
      <c r="F54">
        <v>0.22050136250121027</v>
      </c>
      <c r="G54">
        <v>-0.21235218051067892</v>
      </c>
      <c r="H54">
        <v>-7.621328412536868E-2</v>
      </c>
      <c r="I54">
        <v>-0.25751629646878271</v>
      </c>
      <c r="J54">
        <v>0.19830309312633423</v>
      </c>
      <c r="K54">
        <v>-0.20314980007334801</v>
      </c>
      <c r="L54">
        <v>0.10844561873771492</v>
      </c>
      <c r="M54">
        <v>1</v>
      </c>
      <c r="N54">
        <v>0.54306699052582008</v>
      </c>
      <c r="O54">
        <v>0.15926712075492569</v>
      </c>
      <c r="P54">
        <v>-3.8321742131745364E-2</v>
      </c>
      <c r="Q54">
        <v>-0.25582889634040457</v>
      </c>
      <c r="W54" vm="27">
        <v>45818</v>
      </c>
      <c r="X54">
        <v>30</v>
      </c>
      <c r="Y54">
        <v>900</v>
      </c>
      <c r="Z54">
        <v>300</v>
      </c>
      <c r="AA54">
        <v>4890</v>
      </c>
      <c r="AB54">
        <v>0</v>
      </c>
      <c r="AC54">
        <v>3387</v>
      </c>
      <c r="AD54">
        <v>0.47023265518251706</v>
      </c>
      <c r="AE54">
        <v>9</v>
      </c>
      <c r="AF54" t="e">
        <v>#NUM!</v>
      </c>
      <c r="AG54" t="e">
        <v>#NUM!</v>
      </c>
      <c r="AH54">
        <v>0.93819444444444411</v>
      </c>
      <c r="AI54">
        <v>0.23055555555555501</v>
      </c>
      <c r="AJ54">
        <v>0.27152777777777704</v>
      </c>
      <c r="AK54">
        <v>87</v>
      </c>
      <c r="AL54">
        <v>2.6911605325659477E-3</v>
      </c>
      <c r="AM54">
        <v>1.5974152776714288</v>
      </c>
    </row>
    <row r="55" spans="1:39" x14ac:dyDescent="0.25">
      <c r="A55" t="str">
        <v>sleep hours</v>
      </c>
      <c r="B55">
        <v>-0.15576873423142754</v>
      </c>
      <c r="C55">
        <v>-6.5119694117692264E-2</v>
      </c>
      <c r="D55">
        <v>-0.25664721795923595</v>
      </c>
      <c r="E55">
        <v>-2.6431974539606624E-2</v>
      </c>
      <c r="F55">
        <v>3.4007778043213602E-2</v>
      </c>
      <c r="G55">
        <v>-0.17161655183518074</v>
      </c>
      <c r="H55">
        <v>-1.8497418850836382E-2</v>
      </c>
      <c r="I55">
        <v>-0.15462801138471971</v>
      </c>
      <c r="J55">
        <v>8.7595860424709876E-2</v>
      </c>
      <c r="K55">
        <v>-0.2997800205848401</v>
      </c>
      <c r="L55">
        <v>4.5290510600500662E-2</v>
      </c>
      <c r="M55">
        <v>0.54306699052582008</v>
      </c>
      <c r="N55">
        <v>1</v>
      </c>
      <c r="O55">
        <v>0.23403356278053447</v>
      </c>
      <c r="P55">
        <v>5.7716196284672047E-2</v>
      </c>
      <c r="Q55">
        <v>-0.20741640984383816</v>
      </c>
      <c r="W55" vm="28">
        <v>45819</v>
      </c>
      <c r="X55">
        <v>30</v>
      </c>
      <c r="Y55">
        <v>900</v>
      </c>
      <c r="Z55">
        <v>300</v>
      </c>
      <c r="AA55">
        <v>3105</v>
      </c>
      <c r="AB55">
        <v>0</v>
      </c>
      <c r="AC55">
        <v>3410</v>
      </c>
      <c r="AD55">
        <v>1.0666704915295999</v>
      </c>
      <c r="AE55">
        <v>18</v>
      </c>
      <c r="AF55" t="e">
        <v>#NUM!</v>
      </c>
      <c r="AG55" t="e">
        <v>#NUM!</v>
      </c>
      <c r="AH55">
        <v>0.92291666666666605</v>
      </c>
      <c r="AI55">
        <v>0.20069444444444401</v>
      </c>
      <c r="AJ55">
        <v>0.24305555555555503</v>
      </c>
      <c r="AK55">
        <v>85</v>
      </c>
      <c r="AL55">
        <v>1.9954876796477519E-3</v>
      </c>
      <c r="AM55">
        <v>1.9636129749852438</v>
      </c>
    </row>
    <row r="56" spans="1:39" x14ac:dyDescent="0.25">
      <c r="A56" t="str">
        <v>sleep score</v>
      </c>
      <c r="B56">
        <v>-5.7283141226225784E-2</v>
      </c>
      <c r="C56">
        <v>-0.25819833000459663</v>
      </c>
      <c r="D56">
        <v>-0.3947309691931587</v>
      </c>
      <c r="E56">
        <v>-0.16699336942018603</v>
      </c>
      <c r="F56">
        <v>-3.9825475417926526E-2</v>
      </c>
      <c r="G56">
        <v>-0.34099246391819488</v>
      </c>
      <c r="H56">
        <v>-6.426583921361047E-3</v>
      </c>
      <c r="I56">
        <v>-2.1954072832966843E-2</v>
      </c>
      <c r="J56">
        <v>-0.3100868364730211</v>
      </c>
      <c r="K56">
        <v>4.7140452079103161E-2</v>
      </c>
      <c r="L56">
        <v>0.15597468229005812</v>
      </c>
      <c r="M56">
        <v>0.15926712075492569</v>
      </c>
      <c r="N56">
        <v>0.23403356278053447</v>
      </c>
      <c r="O56">
        <v>1</v>
      </c>
      <c r="P56">
        <v>-4.5168075832287227E-2</v>
      </c>
      <c r="Q56">
        <v>-0.17354934622153154</v>
      </c>
      <c r="W56" vm="29">
        <v>45820</v>
      </c>
      <c r="X56">
        <v>30</v>
      </c>
      <c r="Y56">
        <v>900</v>
      </c>
      <c r="Z56">
        <v>300</v>
      </c>
      <c r="AA56">
        <v>2979</v>
      </c>
      <c r="AB56">
        <v>0</v>
      </c>
      <c r="AC56">
        <v>2757</v>
      </c>
      <c r="AD56">
        <v>0.84658782031163204</v>
      </c>
      <c r="AE56">
        <v>33</v>
      </c>
      <c r="AF56" t="e">
        <v>#NUM!</v>
      </c>
      <c r="AG56" t="e">
        <v>#NUM!</v>
      </c>
      <c r="AH56">
        <v>0.91736111111111107</v>
      </c>
      <c r="AI56">
        <v>0.18541666666666601</v>
      </c>
      <c r="AJ56">
        <v>0.22222222222222202</v>
      </c>
      <c r="AK56">
        <v>87</v>
      </c>
      <c r="AL56">
        <v>1.5272658980381192E-3</v>
      </c>
      <c r="AM56">
        <v>2.6759177826442091</v>
      </c>
    </row>
    <row r="57" spans="1:39" x14ac:dyDescent="0.25">
      <c r="A57" t="str">
        <v>press_vol</v>
      </c>
      <c r="B57">
        <v>-5.5627968424661972E-2</v>
      </c>
      <c r="C57">
        <v>-2.561321573068338E-2</v>
      </c>
      <c r="D57">
        <v>0.2822699328133137</v>
      </c>
      <c r="E57">
        <v>5.6390977443609026E-2</v>
      </c>
      <c r="F57">
        <v>-2.5348291360951392E-2</v>
      </c>
      <c r="G57">
        <v>6.5605719601733822E-2</v>
      </c>
      <c r="H57">
        <v>6.6666666666666666E-2</v>
      </c>
      <c r="I57">
        <v>0.13037494287043686</v>
      </c>
      <c r="J57">
        <v>-0.17351520648554244</v>
      </c>
      <c r="K57">
        <v>-1.5626907697949846E-2</v>
      </c>
      <c r="L57">
        <v>2.0255208890469733E-2</v>
      </c>
      <c r="M57">
        <v>-3.8321742131745364E-2</v>
      </c>
      <c r="N57">
        <v>5.7716196284672047E-2</v>
      </c>
      <c r="O57">
        <v>-4.5168075832287227E-2</v>
      </c>
      <c r="P57">
        <v>1</v>
      </c>
      <c r="Q57">
        <v>0.17176470588235296</v>
      </c>
      <c r="W57" vm="30">
        <v>45821</v>
      </c>
      <c r="X57">
        <v>20</v>
      </c>
      <c r="Y57">
        <v>1200</v>
      </c>
      <c r="Z57">
        <v>0</v>
      </c>
      <c r="AA57">
        <v>105</v>
      </c>
      <c r="AB57">
        <v>0</v>
      </c>
      <c r="AC57">
        <v>2423</v>
      </c>
      <c r="AD57">
        <v>3.745516486414123</v>
      </c>
      <c r="AE57">
        <v>50</v>
      </c>
      <c r="AF57" t="e">
        <v>#NUM!</v>
      </c>
      <c r="AG57" t="e">
        <v>#NUM!</v>
      </c>
      <c r="AH57">
        <v>0.92916666666666603</v>
      </c>
      <c r="AI57">
        <v>0.28958333333333303</v>
      </c>
      <c r="AJ57">
        <v>0.31041666666666601</v>
      </c>
      <c r="AK57">
        <v>91</v>
      </c>
      <c r="AL57">
        <v>3.0924839311724035E-3</v>
      </c>
      <c r="AM57">
        <v>1.5956304398844778</v>
      </c>
    </row>
    <row r="58" spans="1:39" x14ac:dyDescent="0.25">
      <c r="A58" t="str">
        <v>wind_vol</v>
      </c>
      <c r="B58">
        <v>-9.8106119192123455E-3</v>
      </c>
      <c r="C58">
        <v>0.13980711170514817</v>
      </c>
      <c r="D58">
        <v>0.1165103456070926</v>
      </c>
      <c r="E58">
        <v>0.10040816326530612</v>
      </c>
      <c r="F58">
        <v>0.14265349750363765</v>
      </c>
      <c r="G58">
        <v>7.3499393632503796E-2</v>
      </c>
      <c r="H58">
        <v>3.1746031746031744E-2</v>
      </c>
      <c r="I58">
        <v>0.12482145332443795</v>
      </c>
      <c r="J58">
        <v>0.29683646695089222</v>
      </c>
      <c r="K58">
        <v>-0.10482848367219183</v>
      </c>
      <c r="L58">
        <v>-1.6413856846326457E-3</v>
      </c>
      <c r="M58">
        <v>-0.25582889634040457</v>
      </c>
      <c r="N58">
        <v>-0.20741640984383816</v>
      </c>
      <c r="O58">
        <v>-0.17354934622153154</v>
      </c>
      <c r="P58">
        <v>0.17176470588235296</v>
      </c>
      <c r="Q58">
        <v>1</v>
      </c>
    </row>
    <row r="61" spans="1:39" x14ac:dyDescent="0.25">
      <c r="A61" t="str" cm="1">
        <f t="array" ref="A61:Q77">_xlfn._xlws.PY(15,0)</f>
        <v/>
      </c>
      <c r="B61" t="str">
        <v>vyvanse</v>
      </c>
      <c r="C61" t="str">
        <v>coffee</v>
      </c>
      <c r="D61" t="str">
        <v>black-tea</v>
      </c>
      <c r="E61" t="str">
        <v>body movement</v>
      </c>
      <c r="F61" t="str">
        <v>alcohol</v>
      </c>
      <c r="G61" t="str">
        <v>water-intake</v>
      </c>
      <c r="H61" t="str">
        <v>StDev Kp</v>
      </c>
      <c r="I61" t="str">
        <v>A</v>
      </c>
      <c r="J61" t="str">
        <v>Pork Last</v>
      </c>
      <c r="K61" t="str">
        <v>Pork Change</v>
      </c>
      <c r="L61" t="str">
        <v>bed time</v>
      </c>
      <c r="M61" t="str">
        <v>wakeup time</v>
      </c>
      <c r="N61" t="str">
        <v>sleep hours</v>
      </c>
      <c r="O61" t="str">
        <v>sleep score</v>
      </c>
      <c r="P61" t="str">
        <v>press_vol</v>
      </c>
      <c r="Q61" t="str">
        <v>wind_vol</v>
      </c>
    </row>
    <row r="62" spans="1:39" x14ac:dyDescent="0.25">
      <c r="A62" t="str">
        <v>vyvanse</v>
      </c>
      <c r="B62">
        <v>1</v>
      </c>
      <c r="C62">
        <v>0.1288303753934589</v>
      </c>
      <c r="D62">
        <v>2.8560097447218734E-2</v>
      </c>
      <c r="E62">
        <v>3.270296706668982E-2</v>
      </c>
      <c r="F62">
        <v>-0.20938142159739226</v>
      </c>
      <c r="G62">
        <v>0.13787202470358589</v>
      </c>
      <c r="H62">
        <v>-0.22057665349429167</v>
      </c>
      <c r="I62">
        <v>0.10027578812771663</v>
      </c>
      <c r="J62">
        <v>-7.864026893759718E-2</v>
      </c>
      <c r="K62">
        <v>-0.42401179072386652</v>
      </c>
      <c r="L62">
        <v>-0.28630339247676645</v>
      </c>
      <c r="M62">
        <v>-0.26369975886260205</v>
      </c>
      <c r="N62">
        <v>-0.19974132986448581</v>
      </c>
      <c r="O62">
        <v>-7.2356339742053091E-2</v>
      </c>
      <c r="P62">
        <v>-7.1351928145505061E-2</v>
      </c>
      <c r="Q62">
        <v>-3.2510241407889668E-3</v>
      </c>
    </row>
    <row r="63" spans="1:39" x14ac:dyDescent="0.25">
      <c r="A63" t="str">
        <v>coffee</v>
      </c>
      <c r="B63">
        <v>0.1288303753934589</v>
      </c>
      <c r="C63">
        <v>1</v>
      </c>
      <c r="D63">
        <v>-0.16395925738696143</v>
      </c>
      <c r="E63">
        <v>-3.9420294117229318E-2</v>
      </c>
      <c r="F63">
        <v>0.1117721769729535</v>
      </c>
      <c r="G63">
        <v>0.44560569126299898</v>
      </c>
      <c r="H63">
        <v>-2.7461492944964097E-3</v>
      </c>
      <c r="I63">
        <v>6.4793082023663365E-2</v>
      </c>
      <c r="J63">
        <v>0.58895768198381016</v>
      </c>
      <c r="K63">
        <v>0.3195699294212222</v>
      </c>
      <c r="L63">
        <v>-0.30759248491062169</v>
      </c>
      <c r="M63">
        <v>-0.13446528589325679</v>
      </c>
      <c r="N63">
        <v>-8.2618536570145673E-2</v>
      </c>
      <c r="O63">
        <v>-0.31866490158427974</v>
      </c>
      <c r="P63">
        <v>-2.6304620052203204E-2</v>
      </c>
      <c r="Q63">
        <v>0.17294733585102648</v>
      </c>
    </row>
    <row r="64" spans="1:39" x14ac:dyDescent="0.25">
      <c r="A64" t="str">
        <v>black-tea</v>
      </c>
      <c r="B64">
        <v>2.8560097447218734E-2</v>
      </c>
      <c r="C64">
        <v>-0.16395925738696143</v>
      </c>
      <c r="D64">
        <v>1</v>
      </c>
      <c r="E64">
        <v>0.19108866331548238</v>
      </c>
      <c r="F64">
        <v>0.3459874132574014</v>
      </c>
      <c r="G64">
        <v>0.38545834810316554</v>
      </c>
      <c r="H64">
        <v>-0.48573505384709714</v>
      </c>
      <c r="I64">
        <v>-0.10815202338235469</v>
      </c>
      <c r="J64" t="e">
        <v>#NUM!</v>
      </c>
      <c r="K64" t="e">
        <v>#NUM!</v>
      </c>
      <c r="L64">
        <v>-0.182458852714138</v>
      </c>
      <c r="M64">
        <v>-0.33567637755037866</v>
      </c>
      <c r="N64">
        <v>-0.33611967954596034</v>
      </c>
      <c r="O64">
        <v>-0.47028953720429267</v>
      </c>
      <c r="P64">
        <v>0.36491770542827601</v>
      </c>
      <c r="Q64">
        <v>0.10359208249112944</v>
      </c>
    </row>
    <row r="65" spans="1:17" x14ac:dyDescent="0.25">
      <c r="A65" t="str">
        <v>body movement</v>
      </c>
      <c r="B65">
        <v>3.270296706668982E-2</v>
      </c>
      <c r="C65">
        <v>-3.9420294117229318E-2</v>
      </c>
      <c r="D65">
        <v>0.19108866331548238</v>
      </c>
      <c r="E65">
        <v>1</v>
      </c>
      <c r="F65">
        <v>-1.0174461594455996E-2</v>
      </c>
      <c r="G65">
        <v>0.46894171130755397</v>
      </c>
      <c r="H65">
        <v>-0.30011123470522805</v>
      </c>
      <c r="I65">
        <v>-0.11050035358727413</v>
      </c>
      <c r="J65">
        <v>-0.25153400438348705</v>
      </c>
      <c r="K65">
        <v>-1.0211527151069941E-2</v>
      </c>
      <c r="L65">
        <v>5.7509194071860954E-2</v>
      </c>
      <c r="M65">
        <v>-0.12144594709698549</v>
      </c>
      <c r="N65">
        <v>-5.1997732746371372E-2</v>
      </c>
      <c r="O65">
        <v>-0.23833449428765421</v>
      </c>
      <c r="P65">
        <v>8.4521648949961115E-2</v>
      </c>
      <c r="Q65">
        <v>0.13920768307322928</v>
      </c>
    </row>
    <row r="66" spans="1:17" x14ac:dyDescent="0.25">
      <c r="A66" t="str">
        <v>alcohol</v>
      </c>
      <c r="B66">
        <v>-0.20938142159739226</v>
      </c>
      <c r="C66">
        <v>0.1117721769729535</v>
      </c>
      <c r="D66">
        <v>0.3459874132574014</v>
      </c>
      <c r="E66">
        <v>-1.0174461594455996E-2</v>
      </c>
      <c r="F66">
        <v>1</v>
      </c>
      <c r="G66">
        <v>9.698950017201835E-2</v>
      </c>
      <c r="H66">
        <v>-2.8860299286318659E-2</v>
      </c>
      <c r="I66">
        <v>-4.5852890212227326E-2</v>
      </c>
      <c r="J66">
        <v>0.33493206352854182</v>
      </c>
      <c r="K66">
        <v>-0.16089615894886067</v>
      </c>
      <c r="L66">
        <v>-9.1592716911577346E-2</v>
      </c>
      <c r="M66">
        <v>0.26463379062860853</v>
      </c>
      <c r="N66">
        <v>4.0722929798620015E-2</v>
      </c>
      <c r="O66">
        <v>-4.5910889080786207E-2</v>
      </c>
      <c r="P66">
        <v>-3.0523384783367986E-2</v>
      </c>
      <c r="Q66">
        <v>0.17156587907687906</v>
      </c>
    </row>
    <row r="67" spans="1:17" x14ac:dyDescent="0.25">
      <c r="A67" t="str">
        <v>water-intake</v>
      </c>
      <c r="B67">
        <v>0.13787202470358589</v>
      </c>
      <c r="C67">
        <v>0.44560569126299898</v>
      </c>
      <c r="D67">
        <v>0.38545834810316554</v>
      </c>
      <c r="E67">
        <v>0.46894171130755397</v>
      </c>
      <c r="F67">
        <v>9.698950017201835E-2</v>
      </c>
      <c r="G67">
        <v>1</v>
      </c>
      <c r="H67">
        <v>-0.14656977571453925</v>
      </c>
      <c r="I67">
        <v>7.3698207142978006E-2</v>
      </c>
      <c r="J67">
        <v>-0.10566035498075929</v>
      </c>
      <c r="K67">
        <v>4.6880723093849545E-2</v>
      </c>
      <c r="L67">
        <v>-0.24105388704445627</v>
      </c>
      <c r="M67">
        <v>-0.29548525759969363</v>
      </c>
      <c r="N67">
        <v>-0.24088066266174005</v>
      </c>
      <c r="O67">
        <v>-0.44748203085079263</v>
      </c>
      <c r="P67">
        <v>0.10318016372257892</v>
      </c>
      <c r="Q67">
        <v>0.11472064158508563</v>
      </c>
    </row>
    <row r="68" spans="1:17" x14ac:dyDescent="0.25">
      <c r="A68" t="str">
        <v>StDev Kp</v>
      </c>
      <c r="B68">
        <v>-0.22057665349429167</v>
      </c>
      <c r="C68">
        <v>-2.7461492944964097E-3</v>
      </c>
      <c r="D68">
        <v>-0.48573505384709714</v>
      </c>
      <c r="E68">
        <v>-0.30011123470522805</v>
      </c>
      <c r="F68">
        <v>-2.8860299286318659E-2</v>
      </c>
      <c r="G68">
        <v>-0.14656977571453925</v>
      </c>
      <c r="H68">
        <v>1</v>
      </c>
      <c r="I68">
        <v>0.58038048389020069</v>
      </c>
      <c r="J68">
        <v>0.37428259852262874</v>
      </c>
      <c r="K68">
        <v>0.56673975688438172</v>
      </c>
      <c r="L68">
        <v>-7.1206054277335789E-3</v>
      </c>
      <c r="M68">
        <v>-9.1485823848166989E-2</v>
      </c>
      <c r="N68">
        <v>-4.451864907453381E-2</v>
      </c>
      <c r="O68">
        <v>-3.0314339339108112E-2</v>
      </c>
      <c r="P68">
        <v>0.10166852057842046</v>
      </c>
      <c r="Q68">
        <v>3.9956212370005476E-2</v>
      </c>
    </row>
    <row r="69" spans="1:17" x14ac:dyDescent="0.25">
      <c r="A69" t="str">
        <v>A</v>
      </c>
      <c r="B69">
        <v>0.10027578812771663</v>
      </c>
      <c r="C69">
        <v>6.4793082023663365E-2</v>
      </c>
      <c r="D69">
        <v>-0.10815202338235469</v>
      </c>
      <c r="E69">
        <v>-0.11050035358727413</v>
      </c>
      <c r="F69">
        <v>-4.5852890212227326E-2</v>
      </c>
      <c r="G69">
        <v>7.3698207142978006E-2</v>
      </c>
      <c r="H69">
        <v>0.58038048389020069</v>
      </c>
      <c r="I69">
        <v>1</v>
      </c>
      <c r="J69">
        <v>0.17686514999083702</v>
      </c>
      <c r="K69">
        <v>0.32310878942045146</v>
      </c>
      <c r="L69">
        <v>-2.3140091454763537E-3</v>
      </c>
      <c r="M69">
        <v>-0.34363977513214633</v>
      </c>
      <c r="N69">
        <v>-0.22871768135925233</v>
      </c>
      <c r="O69">
        <v>-2.2362930241240316E-2</v>
      </c>
      <c r="P69">
        <v>0.19158631605376517</v>
      </c>
      <c r="Q69">
        <v>0.18744083595195155</v>
      </c>
    </row>
    <row r="70" spans="1:17" x14ac:dyDescent="0.25">
      <c r="A70" t="str">
        <v>Pork Last</v>
      </c>
      <c r="B70">
        <v>-7.864026893759718E-2</v>
      </c>
      <c r="C70">
        <v>0.58895768198381016</v>
      </c>
      <c r="D70" t="e">
        <v>#NUM!</v>
      </c>
      <c r="E70">
        <v>-0.25153400438348705</v>
      </c>
      <c r="F70">
        <v>0.33493206352854182</v>
      </c>
      <c r="G70">
        <v>-0.10566035498075929</v>
      </c>
      <c r="H70">
        <v>0.37428259852262874</v>
      </c>
      <c r="I70">
        <v>0.17686514999083702</v>
      </c>
      <c r="J70">
        <v>1</v>
      </c>
      <c r="K70">
        <v>0.28192364355408261</v>
      </c>
      <c r="L70">
        <v>-0.19720265943665385</v>
      </c>
      <c r="M70">
        <v>0.2434849162432155</v>
      </c>
      <c r="N70">
        <v>0.12296837693669238</v>
      </c>
      <c r="O70">
        <v>-0.3531787872786854</v>
      </c>
      <c r="P70">
        <v>-0.20122720350678966</v>
      </c>
      <c r="Q70">
        <v>0.35875376342304316</v>
      </c>
    </row>
    <row r="71" spans="1:17" x14ac:dyDescent="0.25">
      <c r="A71" t="str">
        <v>Pork Change</v>
      </c>
      <c r="B71">
        <v>-0.42401179072386652</v>
      </c>
      <c r="C71">
        <v>0.3195699294212222</v>
      </c>
      <c r="D71" t="e">
        <v>#NUM!</v>
      </c>
      <c r="E71">
        <v>-1.0211527151069941E-2</v>
      </c>
      <c r="F71">
        <v>-0.16089615894886067</v>
      </c>
      <c r="G71">
        <v>4.6880723093849545E-2</v>
      </c>
      <c r="H71">
        <v>0.56673975688438172</v>
      </c>
      <c r="I71">
        <v>0.32310878942045146</v>
      </c>
      <c r="J71">
        <v>0.28192364355408261</v>
      </c>
      <c r="K71">
        <v>1</v>
      </c>
      <c r="L71">
        <v>0.23231224268684117</v>
      </c>
      <c r="M71">
        <v>-0.257841060564516</v>
      </c>
      <c r="N71">
        <v>-0.36827319636745637</v>
      </c>
      <c r="O71">
        <v>8.8287141405559821E-2</v>
      </c>
      <c r="P71">
        <v>-2.2975936089907369E-2</v>
      </c>
      <c r="Q71">
        <v>-0.14064216928154863</v>
      </c>
    </row>
    <row r="72" spans="1:17" x14ac:dyDescent="0.25">
      <c r="A72" t="str">
        <v>bed time</v>
      </c>
      <c r="B72">
        <v>-0.28630339247676645</v>
      </c>
      <c r="C72">
        <v>-0.30759248491062169</v>
      </c>
      <c r="D72">
        <v>-0.182458852714138</v>
      </c>
      <c r="E72">
        <v>5.7509194071860954E-2</v>
      </c>
      <c r="F72">
        <v>-9.1592716911577346E-2</v>
      </c>
      <c r="G72">
        <v>-0.24105388704445627</v>
      </c>
      <c r="H72">
        <v>-7.1206054277335789E-3</v>
      </c>
      <c r="I72">
        <v>-2.3140091454763537E-3</v>
      </c>
      <c r="J72">
        <v>-0.19720265943665385</v>
      </c>
      <c r="K72">
        <v>0.23231224268684117</v>
      </c>
      <c r="L72">
        <v>1</v>
      </c>
      <c r="M72">
        <v>0.15277136476248987</v>
      </c>
      <c r="N72">
        <v>6.1424809904793883E-2</v>
      </c>
      <c r="O72">
        <v>0.22467154125789104</v>
      </c>
      <c r="P72">
        <v>3.7063000222293266E-2</v>
      </c>
      <c r="Q72">
        <v>1.3930588150383009E-3</v>
      </c>
    </row>
    <row r="73" spans="1:17" x14ac:dyDescent="0.25">
      <c r="A73" t="str">
        <v>wakeup time</v>
      </c>
      <c r="B73">
        <v>-0.26369975886260205</v>
      </c>
      <c r="C73">
        <v>-0.13446528589325679</v>
      </c>
      <c r="D73">
        <v>-0.33567637755037866</v>
      </c>
      <c r="E73">
        <v>-0.12144594709698549</v>
      </c>
      <c r="F73">
        <v>0.26463379062860853</v>
      </c>
      <c r="G73">
        <v>-0.29548525759969363</v>
      </c>
      <c r="H73">
        <v>-9.1485823848166989E-2</v>
      </c>
      <c r="I73">
        <v>-0.34363977513214633</v>
      </c>
      <c r="J73">
        <v>0.2434849162432155</v>
      </c>
      <c r="K73">
        <v>-0.257841060564516</v>
      </c>
      <c r="L73">
        <v>0.15277136476248987</v>
      </c>
      <c r="M73">
        <v>1</v>
      </c>
      <c r="N73">
        <v>0.71276874278020919</v>
      </c>
      <c r="O73">
        <v>0.21602495156389734</v>
      </c>
      <c r="P73">
        <v>-6.2773097324811677E-2</v>
      </c>
      <c r="Q73">
        <v>-0.34631842568858118</v>
      </c>
    </row>
    <row r="74" spans="1:17" x14ac:dyDescent="0.25">
      <c r="A74" t="str">
        <v>sleep hours</v>
      </c>
      <c r="B74">
        <v>-0.19974132986448581</v>
      </c>
      <c r="C74">
        <v>-8.2618536570145673E-2</v>
      </c>
      <c r="D74">
        <v>-0.33611967954596034</v>
      </c>
      <c r="E74">
        <v>-5.1997732746371372E-2</v>
      </c>
      <c r="F74">
        <v>4.0722929798620015E-2</v>
      </c>
      <c r="G74">
        <v>-0.24088066266174005</v>
      </c>
      <c r="H74">
        <v>-4.451864907453381E-2</v>
      </c>
      <c r="I74">
        <v>-0.22871768135925233</v>
      </c>
      <c r="J74">
        <v>0.12296837693669238</v>
      </c>
      <c r="K74">
        <v>-0.36827319636745637</v>
      </c>
      <c r="L74">
        <v>6.1424809904793883E-2</v>
      </c>
      <c r="M74">
        <v>0.71276874278020919</v>
      </c>
      <c r="N74">
        <v>1</v>
      </c>
      <c r="O74">
        <v>0.3314561779155582</v>
      </c>
      <c r="P74">
        <v>8.7229430222838938E-2</v>
      </c>
      <c r="Q74">
        <v>-0.30477787829646308</v>
      </c>
    </row>
    <row r="75" spans="1:17" x14ac:dyDescent="0.25">
      <c r="A75" t="str">
        <v>sleep score</v>
      </c>
      <c r="B75">
        <v>-7.2356339742053091E-2</v>
      </c>
      <c r="C75">
        <v>-0.31866490158427974</v>
      </c>
      <c r="D75">
        <v>-0.47028953720429267</v>
      </c>
      <c r="E75">
        <v>-0.23833449428765421</v>
      </c>
      <c r="F75">
        <v>-4.5910889080786207E-2</v>
      </c>
      <c r="G75">
        <v>-0.44748203085079263</v>
      </c>
      <c r="H75">
        <v>-3.0314339339108112E-2</v>
      </c>
      <c r="I75">
        <v>-2.2362930241240316E-2</v>
      </c>
      <c r="J75">
        <v>-0.3531787872786854</v>
      </c>
      <c r="K75">
        <v>8.8287141405559821E-2</v>
      </c>
      <c r="L75">
        <v>0.22467154125789104</v>
      </c>
      <c r="M75">
        <v>0.21602495156389734</v>
      </c>
      <c r="N75">
        <v>0.3314561779155582</v>
      </c>
      <c r="O75">
        <v>1</v>
      </c>
      <c r="P75">
        <v>-6.0609140648347479E-2</v>
      </c>
      <c r="Q75">
        <v>-0.2332236901829996</v>
      </c>
    </row>
    <row r="76" spans="1:17" x14ac:dyDescent="0.25">
      <c r="A76" t="str">
        <v>press_vol</v>
      </c>
      <c r="B76">
        <v>-7.1351928145505061E-2</v>
      </c>
      <c r="C76">
        <v>-2.6304620052203204E-2</v>
      </c>
      <c r="D76">
        <v>0.36491770542827601</v>
      </c>
      <c r="E76">
        <v>8.4521648949961115E-2</v>
      </c>
      <c r="F76">
        <v>-3.0523384783367986E-2</v>
      </c>
      <c r="G76">
        <v>0.10318016372257892</v>
      </c>
      <c r="H76">
        <v>0.10166852057842046</v>
      </c>
      <c r="I76">
        <v>0.19158631605376517</v>
      </c>
      <c r="J76">
        <v>-0.20122720350678966</v>
      </c>
      <c r="K76">
        <v>-2.2975936089907369E-2</v>
      </c>
      <c r="L76">
        <v>3.7063000222293266E-2</v>
      </c>
      <c r="M76">
        <v>-6.2773097324811677E-2</v>
      </c>
      <c r="N76">
        <v>8.7229430222838938E-2</v>
      </c>
      <c r="O76">
        <v>-6.0609140648347479E-2</v>
      </c>
      <c r="P76">
        <v>1</v>
      </c>
      <c r="Q76">
        <v>0.25529411764705884</v>
      </c>
    </row>
    <row r="77" spans="1:17" x14ac:dyDescent="0.25">
      <c r="A77" t="str">
        <v>wind_vol</v>
      </c>
      <c r="B77">
        <v>-3.2510241407889668E-3</v>
      </c>
      <c r="C77">
        <v>0.17294733585102648</v>
      </c>
      <c r="D77">
        <v>0.10359208249112944</v>
      </c>
      <c r="E77">
        <v>0.13920768307322928</v>
      </c>
      <c r="F77">
        <v>0.17156587907687906</v>
      </c>
      <c r="G77">
        <v>0.11472064158508563</v>
      </c>
      <c r="H77">
        <v>3.9956212370005476E-2</v>
      </c>
      <c r="I77">
        <v>0.18744083595195155</v>
      </c>
      <c r="J77">
        <v>0.35875376342304316</v>
      </c>
      <c r="K77">
        <v>-0.14064216928154863</v>
      </c>
      <c r="L77">
        <v>1.3930588150383009E-3</v>
      </c>
      <c r="M77">
        <v>-0.34631842568858118</v>
      </c>
      <c r="N77">
        <v>-0.30477787829646308</v>
      </c>
      <c r="O77">
        <v>-0.2332236901829996</v>
      </c>
      <c r="P77">
        <v>0.25529411764705884</v>
      </c>
      <c r="Q77">
        <v>1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B33BB10E-9624-4610-80B0-C69E2EFA6CA2}">
  <ds:schemaRefs/>
</ds:datastoreItem>
</file>

<file path=customXml/itemProps2.xml><?xml version="1.0" encoding="utf-8"?>
<ds:datastoreItem xmlns:ds="http://schemas.openxmlformats.org/officeDocument/2006/customXml" ds:itemID="{8DD4EBEE-1980-4CE7-B5ED-FDCD289DCED3}">
  <ds:schemaRefs/>
</ds:datastoreItem>
</file>

<file path=customXml/itemProps3.xml><?xml version="1.0" encoding="utf-8"?>
<ds:datastoreItem xmlns:ds="http://schemas.openxmlformats.org/officeDocument/2006/customXml" ds:itemID="{88791BC3-A91A-402F-BBA5-333BBF632EA6}">
  <ds:schemaRefs/>
</ds:datastoreItem>
</file>

<file path=customXml/itemProps4.xml><?xml version="1.0" encoding="utf-8"?>
<ds:datastoreItem xmlns:ds="http://schemas.openxmlformats.org/officeDocument/2006/customXml" ds:itemID="{AFE5144D-58F7-418F-A4F6-71392F9F9D3C}">
  <ds:schemaRefs/>
</ds:datastoreItem>
</file>

<file path=customXml/itemProps5.xml><?xml version="1.0" encoding="utf-8"?>
<ds:datastoreItem xmlns:ds="http://schemas.openxmlformats.org/officeDocument/2006/customXml" ds:itemID="{0E3626BF-42BF-4661-AA65-B931828D4E2C}">
  <ds:schemaRefs/>
</ds:datastoreItem>
</file>

<file path=customXml/itemProps6.xml><?xml version="1.0" encoding="utf-8"?>
<ds:datastoreItem xmlns:ds="http://schemas.openxmlformats.org/officeDocument/2006/customXml" ds:itemID="{753DC2E1-8B06-4073-BD42-90BA79F9B393}">
  <ds:schemaRefs/>
</ds:datastoreItem>
</file>

<file path=customXml/itemProps7.xml><?xml version="1.0" encoding="utf-8"?>
<ds:datastoreItem xmlns:ds="http://schemas.openxmlformats.org/officeDocument/2006/customXml" ds:itemID="{B0BC24FE-6C4E-4A6E-9471-CD6257220CD1}">
  <ds:schemaRefs/>
</ds:datastoreItem>
</file>

<file path=customXml/itemProps8.xml><?xml version="1.0" encoding="utf-8"?>
<ds:datastoreItem xmlns:ds="http://schemas.openxmlformats.org/officeDocument/2006/customXml" ds:itemID="{75EAEC52-72E5-4FE3-BD33-4ADCE8F9B8F2}">
  <ds:schemaRefs/>
</ds:datastoreItem>
</file>

<file path=customXml/itemProps9.xml><?xml version="1.0" encoding="utf-8"?>
<ds:datastoreItem xmlns:ds="http://schemas.openxmlformats.org/officeDocument/2006/customXml" ds:itemID="{5248841A-E6DB-40A0-AFB8-9C60FF071B99}">
  <ds:schemaRefs/>
</ds:datastoreItem>
</file>

<file path=customXml/itemProps10.xml><?xml version="1.0" encoding="utf-8"?>
<ds:datastoreItem xmlns:ds="http://schemas.openxmlformats.org/officeDocument/2006/customXml" ds:itemID="{0F8C18F2-7780-4DF4-9A20-038629DDF33B}">
  <ds:schemaRefs/>
</ds:datastoreItem>
</file>

<file path=customXml/itemProps11.xml><?xml version="1.0" encoding="utf-8"?>
<ds:datastoreItem xmlns:ds="http://schemas.openxmlformats.org/officeDocument/2006/customXml" ds:itemID="{F49FF509-DA91-4B41-8D05-3AFAE520D2B9}">
  <ds:schemaRefs/>
</ds:datastoreItem>
</file>

<file path=customXml/itemProps12.xml><?xml version="1.0" encoding="utf-8"?>
<ds:datastoreItem xmlns:ds="http://schemas.openxmlformats.org/officeDocument/2006/customXml" ds:itemID="{84557E07-6002-4679-8124-AF1B4D7FCF02}">
  <ds:schemaRefs/>
</ds:datastoreItem>
</file>

<file path=customXml/itemProps13.xml><?xml version="1.0" encoding="utf-8"?>
<ds:datastoreItem xmlns:ds="http://schemas.openxmlformats.org/officeDocument/2006/customXml" ds:itemID="{8877BE77-867B-4584-BB95-D80C27D3DE36}">
  <ds:schemaRefs/>
</ds:datastoreItem>
</file>

<file path=customXml/itemProps14.xml><?xml version="1.0" encoding="utf-8"?>
<ds:datastoreItem xmlns:ds="http://schemas.openxmlformats.org/officeDocument/2006/customXml" ds:itemID="{8F74E8FA-DA0D-4A84-8443-ED2D826E1B2A}">
  <ds:schemaRefs/>
</ds:datastoreItem>
</file>

<file path=customXml/itemProps15.xml><?xml version="1.0" encoding="utf-8"?>
<ds:datastoreItem xmlns:ds="http://schemas.openxmlformats.org/officeDocument/2006/customXml" ds:itemID="{82B38960-91E2-4913-86FC-A910E75AB7B9}">
  <ds:schemaRefs/>
</ds:datastoreItem>
</file>

<file path=customXml/itemProps16.xml><?xml version="1.0" encoding="utf-8"?>
<ds:datastoreItem xmlns:ds="http://schemas.openxmlformats.org/officeDocument/2006/customXml" ds:itemID="{094230DA-C526-4C3B-A798-AAB7A46DF11C}">
  <ds:schemaRefs/>
</ds:datastoreItem>
</file>

<file path=customXml/itemProps17.xml><?xml version="1.0" encoding="utf-8"?>
<ds:datastoreItem xmlns:ds="http://schemas.openxmlformats.org/officeDocument/2006/customXml" ds:itemID="{0A62C9AB-A5FF-4576-89A5-57B3110B6541}">
  <ds:schemaRefs/>
</ds:datastoreItem>
</file>

<file path=customXml/itemProps18.xml><?xml version="1.0" encoding="utf-8"?>
<ds:datastoreItem xmlns:ds="http://schemas.openxmlformats.org/officeDocument/2006/customXml" ds:itemID="{4D53F9BE-8024-4BB6-AF34-EAB5B7E0B8A3}">
  <ds:schemaRefs/>
</ds:datastoreItem>
</file>

<file path=customXml/itemProps19.xml><?xml version="1.0" encoding="utf-8"?>
<ds:datastoreItem xmlns:ds="http://schemas.openxmlformats.org/officeDocument/2006/customXml" ds:itemID="{B488FAB1-B94A-4517-A451-27FF6BB320E4}">
  <ds:schemaRefs/>
</ds:datastoreItem>
</file>

<file path=customXml/itemProps20.xml><?xml version="1.0" encoding="utf-8"?>
<ds:datastoreItem xmlns:ds="http://schemas.openxmlformats.org/officeDocument/2006/customXml" ds:itemID="{9E808C36-5A90-4114-8DF6-E358EE07A5FD}">
  <ds:schemaRefs/>
</ds:datastoreItem>
</file>

<file path=customXml/itemProps21.xml><?xml version="1.0" encoding="utf-8"?>
<ds:datastoreItem xmlns:ds="http://schemas.openxmlformats.org/officeDocument/2006/customXml" ds:itemID="{A9525B95-AB15-4A8A-AAC7-EAB0EB229FFE}">
  <ds:schemaRefs/>
</ds:datastoreItem>
</file>

<file path=customXml/itemProps22.xml><?xml version="1.0" encoding="utf-8"?>
<ds:datastoreItem xmlns:ds="http://schemas.openxmlformats.org/officeDocument/2006/customXml" ds:itemID="{B6E22C55-D964-47F2-9F53-E1EDD0D62EB9}">
  <ds:schemaRefs/>
</ds:datastoreItem>
</file>

<file path=customXml/itemProps23.xml><?xml version="1.0" encoding="utf-8"?>
<ds:datastoreItem xmlns:ds="http://schemas.openxmlformats.org/officeDocument/2006/customXml" ds:itemID="{BD408CCB-C668-4A27-9836-8700ACFD7447}">
  <ds:schemaRefs/>
</ds:datastoreItem>
</file>

<file path=customXml/itemProps24.xml><?xml version="1.0" encoding="utf-8"?>
<ds:datastoreItem xmlns:ds="http://schemas.openxmlformats.org/officeDocument/2006/customXml" ds:itemID="{96D4A011-8415-4B73-8EAB-11576538E043}">
  <ds:schemaRefs/>
</ds:datastoreItem>
</file>

<file path=customXml/itemProps25.xml><?xml version="1.0" encoding="utf-8"?>
<ds:datastoreItem xmlns:ds="http://schemas.openxmlformats.org/officeDocument/2006/customXml" ds:itemID="{B8C3BAB7-B482-49CE-A790-F805D9C652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hourly weather</vt:lpstr>
      <vt:lpstr>DGD_A_planetary_hist</vt:lpstr>
      <vt:lpstr>DGD A planetary</vt:lpstr>
      <vt:lpstr>pork_futures_hist</vt:lpstr>
      <vt:lpstr>pork futures</vt:lpstr>
      <vt:lpstr>Append1</vt:lpstr>
      <vt:lpstr>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Perrin</dc:creator>
  <cp:lastModifiedBy>Mark Perrin</cp:lastModifiedBy>
  <dcterms:created xsi:type="dcterms:W3CDTF">2025-05-15T13:26:03Z</dcterms:created>
  <dcterms:modified xsi:type="dcterms:W3CDTF">2025-06-14T14:50:47Z</dcterms:modified>
</cp:coreProperties>
</file>