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kang_y_5_pg_com1/Documents/Documents/GitHub/liberation/data/"/>
    </mc:Choice>
  </mc:AlternateContent>
  <xr:revisionPtr revIDLastSave="141" documentId="8_{17BCC08E-1F5D-4046-8FCF-30AF4568CA99}" xr6:coauthVersionLast="45" xr6:coauthVersionMax="45" xr10:uidLastSave="{0BEAFB55-E866-4389-8B5F-46633D4BF991}"/>
  <bookViews>
    <workbookView xWindow="-120" yWindow="-120" windowWidth="29040" windowHeight="15840" tabRatio="779" xr2:uid="{082D8A25-05B0-4134-80F4-C81249D6F8B7}"/>
  </bookViews>
  <sheets>
    <sheet name="Price Tracking Product List_MSP" sheetId="7" r:id="rId1"/>
    <sheet name="PBI_ProductList" sheetId="8" r:id="rId2"/>
    <sheet name="Guide- Naver Price Checker" sheetId="4" r:id="rId3"/>
    <sheet name="Guide - Coupang" sheetId="5" r:id="rId4"/>
    <sheet name="Naver_output file" sheetId="6" r:id="rId5"/>
  </sheets>
  <definedNames>
    <definedName name="_xlnm._FilterDatabase" localSheetId="0" hidden="1">'Price Tracking Product List_MSP'!$A$11:$BJ$55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1" i="7" l="1"/>
  <c r="Z49" i="7"/>
  <c r="Z47" i="7"/>
  <c r="Z53" i="7"/>
  <c r="Y53" i="7" l="1"/>
  <c r="Y52" i="7"/>
  <c r="Y47" i="7"/>
  <c r="Y45" i="7"/>
  <c r="Y44" i="7"/>
  <c r="Y43" i="7"/>
  <c r="Y42" i="7"/>
  <c r="Y41" i="7"/>
  <c r="Y40" i="7"/>
  <c r="Y39" i="7"/>
  <c r="Z55" i="7" l="1"/>
  <c r="Y55" i="7" s="1"/>
  <c r="Y51" i="7"/>
  <c r="Y49" i="7"/>
  <c r="Z48" i="7"/>
  <c r="Y48" i="7" s="1"/>
  <c r="Z46" i="7"/>
  <c r="Y46" i="7" s="1"/>
  <c r="Z54" i="7" l="1"/>
  <c r="Y54" i="7" s="1"/>
  <c r="Y50" i="7" l="1"/>
</calcChain>
</file>

<file path=xl/sharedStrings.xml><?xml version="1.0" encoding="utf-8"?>
<sst xmlns="http://schemas.openxmlformats.org/spreadsheetml/2006/main" count="2238" uniqueCount="859">
  <si>
    <t>No</t>
    <phoneticPr fontId="5"/>
  </si>
  <si>
    <t>Category</t>
    <phoneticPr fontId="5"/>
  </si>
  <si>
    <t>Brand</t>
    <phoneticPr fontId="5"/>
  </si>
  <si>
    <t>Barcode</t>
    <phoneticPr fontId="5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</si>
  <si>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</si>
  <si>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</si>
  <si>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</si>
  <si>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</si>
  <si>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</si>
  <si>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</si>
  <si>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</si>
  <si>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</si>
  <si>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</si>
  <si>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</si>
  <si>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</si>
  <si>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</si>
  <si>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5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</si>
  <si>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</si>
  <si>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</si>
  <si>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</si>
  <si>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</si>
  <si>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</si>
  <si>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</si>
  <si>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</si>
  <si>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</si>
  <si>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</si>
  <si>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</si>
  <si>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</si>
  <si>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</si>
  <si>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</si>
  <si>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</si>
  <si>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</si>
  <si>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</si>
  <si>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</si>
  <si>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</si>
  <si>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</si>
  <si>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</si>
  <si>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</si>
  <si>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</si>
  <si>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</si>
  <si>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</si>
  <si>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5"/>
  </si>
  <si>
    <t>Basic Info</t>
    <phoneticPr fontId="5"/>
  </si>
  <si>
    <t>Naver Price Checker site</t>
    <phoneticPr fontId="5"/>
  </si>
  <si>
    <t>Price_Max</t>
    <phoneticPr fontId="5"/>
  </si>
  <si>
    <t>Product Code_NV</t>
    <phoneticPr fontId="5"/>
  </si>
  <si>
    <t>Product Name_NV</t>
    <phoneticPr fontId="5"/>
  </si>
  <si>
    <t>URL_NV</t>
    <phoneticPr fontId="5"/>
  </si>
  <si>
    <t>Volume_Per_Unit_NV</t>
    <phoneticPr fontId="5"/>
  </si>
  <si>
    <t>VB_Units_NV</t>
    <phoneticPr fontId="5"/>
  </si>
  <si>
    <t>Product Code_CP</t>
    <phoneticPr fontId="5"/>
  </si>
  <si>
    <t>Item_ID_CP</t>
    <phoneticPr fontId="5"/>
  </si>
  <si>
    <t>Seller_CP</t>
    <phoneticPr fontId="5"/>
  </si>
  <si>
    <t>Product Name_CP</t>
    <phoneticPr fontId="5"/>
  </si>
  <si>
    <t>URL_CP</t>
    <phoneticPr fontId="5"/>
  </si>
  <si>
    <t>Volume_Per_Unit_CP</t>
    <phoneticPr fontId="5"/>
  </si>
  <si>
    <t>VB_Units_CP</t>
    <phoneticPr fontId="5"/>
  </si>
  <si>
    <t>Manufacturer</t>
    <phoneticPr fontId="5"/>
  </si>
  <si>
    <t>Coupang (Rocket Delivery - Coupang as Seller)</t>
    <phoneticPr fontId="5"/>
  </si>
  <si>
    <t>P&amp;G</t>
    <phoneticPr fontId="5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</si>
  <si>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</si>
  <si>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</si>
  <si>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</si>
  <si>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</si>
  <si>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</si>
  <si>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</si>
  <si>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</si>
  <si>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</si>
  <si>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</si>
  <si>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</si>
  <si>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</si>
  <si>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</si>
  <si>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</si>
  <si>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</si>
  <si>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</si>
  <si>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</si>
  <si>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</si>
  <si>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</si>
  <si>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</si>
  <si>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</si>
  <si>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</si>
  <si>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</si>
  <si>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</si>
  <si>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</si>
  <si>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</si>
  <si>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5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</si>
  <si>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</si>
  <si>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</si>
  <si>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</si>
  <si>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</si>
  <si>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</si>
  <si>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</si>
  <si>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</si>
  <si>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</si>
  <si>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</si>
  <si>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</si>
  <si>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</si>
  <si>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</si>
  <si>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</si>
  <si>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</si>
  <si>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</si>
  <si>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</si>
  <si>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</si>
  <si>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</si>
  <si>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</si>
  <si>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</si>
  <si>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</si>
  <si>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</si>
  <si>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5"/>
  </si>
  <si>
    <t>Product Name_KR</t>
    <phoneticPr fontId="5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</si>
  <si>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</si>
  <si>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</si>
  <si>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</si>
  <si>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</si>
  <si>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</si>
  <si>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</si>
  <si>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</si>
  <si>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</si>
  <si>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</si>
  <si>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</si>
  <si>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</si>
  <si>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</si>
  <si>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</si>
  <si>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5"/>
  </si>
  <si>
    <t>Optional</t>
    <phoneticPr fontId="5"/>
  </si>
  <si>
    <t>Project Leberation - Product Master File</t>
    <phoneticPr fontId="5"/>
  </si>
  <si>
    <t>Note</t>
    <phoneticPr fontId="5"/>
  </si>
  <si>
    <t>*# of bottles/ packs in virtual bundling</t>
    <phoneticPr fontId="5"/>
  </si>
  <si>
    <t>*ml or # of blades/ brushes/ pads</t>
    <phoneticPr fontId="5"/>
  </si>
  <si>
    <t>Go to Naver Price Checker site, and capture the necessary information for in-scope products</t>
    <phoneticPr fontId="5"/>
  </si>
  <si>
    <t>Naver Price Checker site - how to capture necessary information</t>
    <phoneticPr fontId="5"/>
  </si>
  <si>
    <t>Coupang - how to capture necessary information</t>
    <phoneticPr fontId="5"/>
  </si>
  <si>
    <t>"https://search.shopping.naver.com/detail/detail.nhn?nvMid=" + "Product Code in Naver"</t>
    <phoneticPr fontId="5"/>
  </si>
  <si>
    <t>*Price Strategy range (Min/Max) for Coupang SKU</t>
    <phoneticPr fontId="5"/>
  </si>
  <si>
    <t>Competitor-2 (Optional - if needed for your category)</t>
  </si>
  <si>
    <t>Competitor-2</t>
    <phoneticPr fontId="5"/>
  </si>
  <si>
    <t>Alerting if the price is out of the range</t>
    <phoneticPr fontId="5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</si>
  <si>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</si>
  <si>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</si>
  <si>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</si>
  <si>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</si>
  <si>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</si>
  <si>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5"/>
  </si>
  <si>
    <t>Price</t>
    <phoneticPr fontId="5"/>
  </si>
  <si>
    <t>Shipping_Fee</t>
    <phoneticPr fontId="5"/>
  </si>
  <si>
    <t>NAVER Price Tracking Transaction Output</t>
    <phoneticPr fontId="5"/>
  </si>
  <si>
    <t>LP_URL</t>
    <phoneticPr fontId="5"/>
  </si>
  <si>
    <t>Mall_Name</t>
    <phoneticPr fontId="5"/>
  </si>
  <si>
    <t>Seller_Name</t>
    <phoneticPr fontId="5"/>
  </si>
  <si>
    <t>Price_Ranking</t>
    <phoneticPr fontId="5"/>
  </si>
  <si>
    <t>Date</t>
    <phoneticPr fontId="5"/>
  </si>
  <si>
    <t>Product_Name</t>
    <phoneticPr fontId="5"/>
  </si>
  <si>
    <t>*outside of Naver mall: unknown</t>
    <phoneticPr fontId="5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</si>
  <si>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</si>
  <si>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</si>
  <si>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</si>
  <si>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</si>
  <si>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</si>
  <si>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</si>
  <si>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</si>
  <si>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</si>
  <si>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</si>
  <si>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</si>
  <si>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</si>
  <si>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</si>
  <si>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</si>
  <si>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</si>
  <si>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</si>
  <si>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</si>
  <si>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</si>
  <si>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</si>
  <si>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</si>
  <si>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</si>
  <si>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</si>
  <si>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</si>
  <si>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</si>
  <si>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</si>
  <si>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</si>
  <si>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</si>
  <si>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</si>
  <si>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</si>
  <si>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</si>
  <si>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</si>
  <si>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</si>
  <si>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</si>
  <si>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</si>
  <si>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</si>
  <si>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</si>
  <si>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</si>
  <si>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</si>
  <si>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</si>
  <si>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</si>
  <si>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</si>
  <si>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</si>
  <si>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</si>
  <si>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</si>
  <si>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</si>
  <si>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</si>
  <si>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</si>
  <si>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</si>
  <si>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</si>
  <si>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</si>
  <si>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</si>
  <si>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</si>
  <si>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</si>
  <si>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</si>
  <si>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</si>
  <si>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</si>
  <si>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</si>
  <si>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</si>
  <si>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</si>
  <si>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</si>
  <si>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</si>
  <si>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</si>
  <si>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</si>
  <si>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</si>
  <si>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</si>
  <si>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</si>
  <si>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</si>
  <si>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</si>
  <si>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</si>
  <si>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</si>
  <si>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</si>
  <si>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</si>
  <si>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</si>
  <si>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</si>
  <si>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</si>
  <si>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</si>
  <si>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</si>
  <si>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</si>
  <si>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</si>
  <si>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</si>
  <si>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</si>
  <si>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</si>
  <si>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</si>
  <si>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</si>
  <si>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</si>
  <si>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</si>
  <si>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</si>
  <si>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</si>
  <si>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</si>
  <si>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</si>
  <si>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</si>
  <si>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</si>
  <si>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</si>
  <si>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</si>
  <si>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</si>
  <si>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</si>
  <si>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</si>
  <si>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</si>
  <si>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</si>
  <si>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</si>
  <si>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</si>
  <si>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</si>
  <si>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</si>
  <si>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</si>
  <si>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</si>
  <si>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</si>
  <si>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</si>
  <si>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</si>
  <si>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</si>
  <si>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</si>
  <si>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</si>
  <si>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</si>
  <si>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</si>
  <si>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</si>
  <si>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</si>
  <si>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</si>
  <si>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</si>
  <si>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</si>
  <si>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</si>
  <si>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</si>
  <si>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</si>
  <si>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</si>
  <si>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</si>
  <si>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</si>
  <si>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</si>
  <si>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</si>
  <si>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</si>
  <si>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</si>
  <si>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</si>
  <si>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</si>
  <si>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</si>
  <si>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</si>
  <si>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</si>
  <si>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</si>
  <si>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</si>
  <si>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</si>
  <si>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</si>
  <si>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</si>
  <si>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</si>
  <si>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</si>
  <si>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</si>
  <si>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</si>
  <si>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</si>
  <si>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</si>
  <si>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</si>
  <si>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</si>
  <si>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</si>
  <si>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</si>
  <si>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</si>
  <si>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</si>
  <si>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</si>
  <si>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</si>
  <si>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</si>
  <si>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</si>
  <si>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</si>
  <si>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</si>
  <si>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</si>
  <si>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</si>
  <si>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</si>
  <si>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</si>
  <si>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</si>
  <si>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</si>
  <si>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</si>
  <si>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</si>
  <si>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</si>
  <si>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</si>
  <si>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</si>
  <si>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</si>
  <si>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</si>
  <si>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</si>
  <si>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</si>
  <si>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</si>
  <si>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</si>
  <si>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</si>
  <si>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</si>
  <si>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</si>
  <si>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</si>
  <si>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</si>
  <si>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</si>
  <si>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</si>
  <si>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</si>
  <si>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</si>
  <si>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</si>
  <si>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</si>
  <si>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</si>
  <si>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</si>
  <si>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</si>
  <si>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</si>
  <si>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</si>
  <si>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</si>
  <si>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</si>
  <si>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</si>
  <si>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</si>
  <si>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</si>
  <si>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</si>
  <si>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</si>
  <si>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</si>
  <si>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</si>
  <si>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</si>
  <si>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</si>
  <si>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</si>
  <si>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</si>
  <si>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</si>
  <si>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</si>
  <si>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</si>
  <si>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</si>
  <si>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</si>
  <si>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</si>
  <si>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</si>
  <si>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</si>
  <si>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</si>
  <si>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</si>
  <si>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</si>
  <si>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</si>
  <si>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</si>
  <si>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</si>
  <si>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</si>
  <si>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</si>
  <si>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</si>
  <si>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</si>
  <si>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</si>
  <si>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</si>
  <si>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</si>
  <si>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</si>
  <si>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</si>
  <si>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</si>
  <si>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</si>
  <si>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</si>
  <si>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</si>
  <si>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</si>
  <si>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</si>
  <si>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</si>
  <si>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</si>
  <si>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</si>
  <si>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</si>
  <si>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</si>
  <si>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</si>
  <si>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</si>
  <si>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</si>
  <si>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</si>
  <si>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</si>
  <si>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</si>
  <si>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</si>
  <si>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</si>
  <si>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</si>
  <si>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</si>
  <si>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</si>
  <si>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</si>
  <si>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</si>
  <si>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</si>
  <si>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</si>
  <si>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</si>
  <si>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</si>
  <si>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</si>
  <si>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</si>
  <si>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</si>
  <si>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</si>
  <si>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</si>
  <si>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</si>
  <si>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</si>
  <si>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</si>
  <si>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</si>
  <si>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</si>
  <si>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</si>
  <si>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</si>
  <si>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</si>
  <si>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</si>
  <si>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</si>
  <si>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</si>
  <si>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</si>
  <si>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</si>
  <si>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</si>
  <si>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</si>
  <si>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</si>
  <si>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</si>
  <si>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</si>
  <si>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</si>
  <si>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</si>
  <si>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</si>
  <si>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</si>
  <si>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</si>
  <si>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</si>
  <si>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</si>
  <si>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</si>
  <si>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</si>
  <si>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</si>
  <si>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</si>
  <si>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</si>
  <si>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</si>
  <si>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</si>
  <si>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</si>
  <si>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</si>
  <si>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</si>
  <si>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</si>
  <si>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</si>
  <si>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</si>
  <si>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</si>
  <si>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</si>
  <si>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</si>
  <si>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</si>
  <si>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</si>
  <si>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</si>
  <si>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</si>
  <si>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NV_ProductCode</t>
    <phoneticPr fontId="5"/>
  </si>
  <si>
    <t>NV_ProductName</t>
    <phoneticPr fontId="5"/>
  </si>
  <si>
    <t>NV_URL</t>
    <phoneticPr fontId="5"/>
  </si>
  <si>
    <t>NV_Volume_Per_Unit</t>
    <phoneticPr fontId="5"/>
  </si>
  <si>
    <t>ml</t>
    <phoneticPr fontId="5"/>
  </si>
  <si>
    <t>NV_VolumeType</t>
    <phoneticPr fontId="5"/>
  </si>
  <si>
    <t>piece</t>
    <phoneticPr fontId="5"/>
  </si>
  <si>
    <t>V_VB_Units</t>
    <phoneticPr fontId="5"/>
  </si>
  <si>
    <t>CP_ProductCode</t>
    <phoneticPr fontId="5"/>
  </si>
  <si>
    <t>CP_Item_ID</t>
    <phoneticPr fontId="5"/>
  </si>
  <si>
    <t>CP_Seller</t>
    <phoneticPr fontId="5"/>
  </si>
  <si>
    <t>CP_ProductName</t>
    <phoneticPr fontId="5"/>
  </si>
  <si>
    <t>CP_URL</t>
    <phoneticPr fontId="5"/>
  </si>
  <si>
    <t>CP_Volume_Per_Unit</t>
    <phoneticPr fontId="5"/>
  </si>
  <si>
    <t>CP_VB_Units</t>
    <phoneticPr fontId="5"/>
  </si>
  <si>
    <t>CP_PriceMin</t>
    <phoneticPr fontId="5"/>
  </si>
  <si>
    <t>CP_PriceMax</t>
    <phoneticPr fontId="5"/>
  </si>
  <si>
    <t>CP_VolumeType</t>
    <phoneticPr fontId="5"/>
  </si>
  <si>
    <t>ProductName_En</t>
    <phoneticPr fontId="5"/>
  </si>
  <si>
    <t>ProductName_KR</t>
    <phoneticPr fontId="5"/>
  </si>
  <si>
    <t>https://www.coupang.com/vp/products/1652632305?itemId=4011670917</t>
    <phoneticPr fontId="5"/>
  </si>
  <si>
    <t>Lager IDD 2.8L</t>
  </si>
  <si>
    <t>다우니 프리미엄 액체형 세제 실내건조 2.8L</t>
  </si>
  <si>
    <t>4902430341134</t>
  </si>
  <si>
    <t>LD</t>
  </si>
  <si>
    <t>23379646490</t>
  </si>
  <si>
    <t>P&amp;G 다우니 프리미엄 실내건조 세탁세제 액체형 2.8L</t>
  </si>
  <si>
    <t>https://search.shopping.naver.com/detail/detail.nhn?nvMid=23379646490</t>
  </si>
  <si>
    <t>1740658839</t>
  </si>
  <si>
    <t>2963460233</t>
  </si>
  <si>
    <t>다우니 실내건조 세탁 세제 액체형 본품</t>
  </si>
  <si>
    <t>https://www.coupang.com/vp/products/1740658839?itemId=2963460233</t>
  </si>
  <si>
    <t>Lager IDD 1.9L</t>
  </si>
  <si>
    <t>다우니 프리미엄 액체형 세제 실내건조 1.9L</t>
  </si>
  <si>
    <t>4902430341097</t>
  </si>
  <si>
    <t>23378976493</t>
  </si>
  <si>
    <t>P&amp;G 다우니 프리미엄 실내건조 세탁세제 액체형 1.9L</t>
  </si>
  <si>
    <t>https://search.shopping.naver.com/detail/detail.nhn?nvMid=23378976493</t>
  </si>
  <si>
    <t>Lager Blue 2L</t>
  </si>
  <si>
    <t>다우니 프리미엄 액체형 세제 블루 2.0L</t>
  </si>
  <si>
    <t>4902430877367</t>
  </si>
  <si>
    <t>21032565501</t>
  </si>
  <si>
    <t>P&amp;G 다우니 프리미엄 세탁세제 액체형 2L</t>
  </si>
  <si>
    <t>https://search.shopping.naver.com/detail/detail.nhn?nvMid=21032565501</t>
  </si>
  <si>
    <t>303787233</t>
  </si>
  <si>
    <t>955714172</t>
  </si>
  <si>
    <t>다우니 프리미엄 블루 액상세제 본품</t>
  </si>
  <si>
    <t>https://www.coupang.com/vp/products/303787233?itemId=955714172</t>
  </si>
  <si>
    <t>Lager Blue 2.8L</t>
  </si>
  <si>
    <t>다우니 프리미엄 액체형 세제 블루 2.8L</t>
  </si>
  <si>
    <t>4902430888820</t>
  </si>
  <si>
    <t>21033910311</t>
  </si>
  <si>
    <t>P&amp;G 다우니 프리미엄 블루 세탁세제 액체형 2.8L</t>
  </si>
  <si>
    <t>https://search.shopping.naver.com/detail/detail.nhn?nvMid=21033910311</t>
  </si>
  <si>
    <t>Lager Blue 1.9L</t>
  </si>
  <si>
    <t>다우니 프리미엄 액체형 세제 블루 1.9L</t>
  </si>
  <si>
    <t>4902430877305</t>
  </si>
  <si>
    <t>21032656061</t>
  </si>
  <si>
    <t>P&amp;G 다우니 프리미엄 블루 세탁세제 액체형 1.9L</t>
  </si>
  <si>
    <t>https://search.shopping.naver.com/detail/detail.nhn?nvMid=21032656061</t>
  </si>
  <si>
    <t>Lager Pink 2L</t>
  </si>
  <si>
    <t>다우니 프리미엄 액체형 세제 핑크 2.0L</t>
  </si>
  <si>
    <t>4902430877428</t>
  </si>
  <si>
    <t>21032592926</t>
  </si>
  <si>
    <t>P&amp;G 다우니 프리미엄 핑크 세탁세제 액체형 2L</t>
  </si>
  <si>
    <t>https://search.shopping.naver.com/detail/detail.nhn?nvMid=21032592926</t>
  </si>
  <si>
    <t>303787245</t>
  </si>
  <si>
    <t>955714244</t>
  </si>
  <si>
    <t>다우니 프리미엄 핑크 액상세제 본품</t>
  </si>
  <si>
    <t>https://www.coupang.com/vp/products/303787245?itemId=955714244</t>
  </si>
  <si>
    <t>Lager Pink 2.8L</t>
  </si>
  <si>
    <t>다우니 프리미엄 액체형 세제 핑크 2.8L</t>
  </si>
  <si>
    <t>4902430888837</t>
  </si>
  <si>
    <t>21033910847</t>
  </si>
  <si>
    <t>P&amp;G 다우니 프리미엄 핑크 세탁세제 액체형 2.8L</t>
  </si>
  <si>
    <t>https://search.shopping.naver.com/detail/detail.nhn?nvMid=21033910847</t>
  </si>
  <si>
    <t>Lager Pink 1.9L</t>
  </si>
  <si>
    <t>다우니 프리미엄 액체형 세제 핑크 1.9L</t>
  </si>
  <si>
    <t>4902430877435</t>
  </si>
  <si>
    <t>21833037524</t>
  </si>
  <si>
    <t>P&amp;G 다우니 프리미엄 핑크 세탁세제 액체형 1.9L</t>
  </si>
  <si>
    <t>https://search.shopping.naver.com/detail/detail.nhn?nvMid=21833037524</t>
  </si>
  <si>
    <t>ml</t>
  </si>
  <si>
    <t>piece</t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</si>
  <si>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</si>
  <si>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</si>
  <si>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</si>
  <si>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</si>
  <si>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</si>
  <si>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</si>
  <si>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</si>
  <si>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</si>
  <si>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</si>
  <si>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</si>
  <si>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</si>
  <si>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</si>
  <si>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</si>
  <si>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</si>
  <si>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</si>
  <si>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</si>
  <si>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</si>
  <si>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</si>
  <si>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</si>
  <si>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t>CURL_NV</t>
  </si>
  <si>
    <t>curl "https://search.shopping.naver.com/catalog/18622015409/products-by-mall?cardPrice=false&amp;deliveryToday=false&amp;isNPayPlus=false&amp;lowestPrice=12750&amp;nvMid=18622015409&amp;onlyBeautyWindow=false&amp;page=1&amp;pageSize=7&amp;pr=PC&amp;purchaseConditionSeq1=20013178&amp;sort=LOW_PRICE&amp;withFee=false&amp;isManual=true&amp;catalogProviderTypeCode=P13001&amp;exposeAreaName=SUMMARY_PRODUCTS_BY_MALL_PRICE&amp;catalogType=BRAND&amp;inflow=brc"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https://search.shopping.naver.com/catalog/18622015409?'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</si>
  <si>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6205110708/products-by-mall?cardPrice=false&amp;deliveryToday=false&amp;isNPayPlus=false&amp;lowestPrice=9880&amp;nvMid=6205110708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https://search.shopping.naver.com/catalog/6205110708?'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</si>
  <si>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6205084952/products-by-mall?cardPrice=false&amp;deliveryToday=false&amp;isNPayPlus=false&amp;lowestPrice=11300&amp;nvMid=6205084952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https://search.shopping.naver.com/catalog/6205084952?'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</si>
  <si>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6205110388/products-by-mall?cardPrice=false&amp;deliveryToday=false&amp;isNPayPlus=false&amp;lowestPrice=9200&amp;nvMid=6205110388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https://search.shopping.naver.com/catalog/6205110388?'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</si>
  <si>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22470992398/products-by-mall?cardPrice=false&amp;deliveryToday=false&amp;isNPayPlus=false&amp;lowestPrice=13300&amp;nvMid=22470992398&amp;onlyBeautyWindow=false&amp;page=1&amp;pageSize=7&amp;pr=PC&amp;purchaseConditionSeq1=20013178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https://search.shopping.naver.com/catalog/22470992398?'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</si>
  <si>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18625174654/products-by-mall?cardPrice=false&amp;deliveryToday=false&amp;isNPayPlus=false&amp;lowestPrice=13000&amp;nvMid=18625174654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https://search.shopping.naver.com/catalog/18625174654?'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</si>
  <si>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20703609360/products-by-mall?cardPrice=false&amp;deliveryToday=false&amp;isNPayPlus=false&amp;lowestPrice=5890&amp;nvMid=20703609360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https://search.shopping.naver.com/catalog/20703609360?'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</si>
  <si>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6205084317/products-by-mall?cardPrice=false&amp;deliveryToday=false&amp;isNPayPlus=false&amp;lowestPrice=6160&amp;nvMid=6205084317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https://search.shopping.naver.com/catalog/6205084317?'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</si>
  <si>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13057454748/products-by-mall?cardPrice=false&amp;deliveryToday=false&amp;isNPayPlus=false&amp;lowestPrice=30500&amp;nvMid=13057454748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</si>
  <si>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27590&amp;nvMid=6512752936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</si>
  <si>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12957053771/products-by-mall?cardPrice=false&amp;deliveryToday=false&amp;isNPayPlus=false&amp;lowestPrice=8900&amp;nvMid=12957053771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</si>
  <si>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12956890511/products-by-mall?cardPrice=false&amp;deliveryToday=false&amp;isNPayPlus=false&amp;lowestPrice=8340&amp;nvMid=12956890511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https://search.shopping.naver.com/catalog/12956890511?'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</si>
  <si>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16654052240/products-by-mall?cardPrice=false&amp;deliveryToday=false&amp;isNPayPlus=false&amp;lowestPrice=6800&amp;nvMid=16654052240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https://search.shopping.naver.com/catalog/16654052240?'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</si>
  <si>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21327584995/products-by-mall?cardPrice=false&amp;deliveryToday=false&amp;isNPayPlus=false&amp;lowestPrice=10350&amp;nvMid=21327584995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https://search.shopping.naver.com/catalog/21327584995?'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</si>
  <si>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21151447589/products-by-mall?cardPrice=false&amp;deliveryToday=false&amp;isNPayPlus=false&amp;lowestPrice=17020&amp;nvMid=21151447589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https://search.shopping.naver.com/catalog/21151447589?'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</si>
  <si>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11328654902/products-by-mall?cardPrice=false&amp;deliveryToday=false&amp;isNPayPlus=false&amp;lowestPrice=1230&amp;nvMid=11328654902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https://search.shopping.naver.com/catalog/11328654902?'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</si>
  <si>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11328649753/products-by-mall?cardPrice=false&amp;deliveryToday=false&amp;isNPayPlus=false&amp;lowestPrice=1270&amp;nvMid=11328649753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https://search.shopping.naver.com/catalog/11328649753?'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</si>
  <si>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6197001049/products-by-mall?cardPrice=false&amp;deliveryToday=false&amp;isNPayPlus=false&amp;lowestPrice=1440&amp;nvMid=6197001049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https://search.shopping.naver.com/catalog/6197001049?'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</si>
  <si>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7334104980/products-by-mall?cardPrice=false&amp;deliveryToday=false&amp;isNPayPlus=false&amp;lowestPrice=1150&amp;nvMid=7334104980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https://search.shopping.naver.com/catalog/7334104980?'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</si>
  <si>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23684181490/products-by-mall?cardPrice=false&amp;deliveryToday=false&amp;isNPayPlus=false&amp;lowestPrice=9850&amp;nvMid=23684181490&amp;onlyBeautyWindow=false&amp;page=1&amp;pageSize=7&amp;pr=PC&amp;purchaseConditionSeq1=20042364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https://search.shopping.naver.com/catalog/23684181490?'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95694|khboay0o|1ef5206f40b2fca16c0e50336107342771fd4d61|null|9eef7fd400ec779739dac15e7bef385ebdd0326f:692492|kheq2nlc|14e7f0c8a5cb417eecc3ba4821698bd8fdcd3b64|s_a072289e9d4f|414aa3c087e4b7cefb044f78174600558dc93cf7:17703|kheqmswg|8cb186da6ded016ac94de23a7b59459338fd964e|s_1f0b6dd345b2|df5defae78211a3108a57f81d7924f069d7cc73e:845657|kheqmwrc|22064414ff140b36d4150fd78f93604d2672ebf3|s_54853016347d|20eeeaebf2e1a61a5de0dbc0c3c733139f9eeaa3' \
  --compressed</t>
  </si>
  <si>
    <t>curl 'https://search.shopping.naver.com/catalog/13396543418/products-by-mall?cardPrice=false&amp;deliveryToday=false&amp;isNPayPlus=false&amp;lowestPrice=7340&amp;nvMid=13396543418&amp;onlyBeautyWindow=false&amp;page=1&amp;pageSize=7&amp;pr=PC&amp;purchaseConditionSeq1=20013179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https://search.shopping.naver.com/catalog/13396543418?'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24|kheqpcq0|7e207eebac55b8ef235f1479ce4eece48d1015d6|s_419afe53a6bb|56e078d4d28e36eb9a7a4f0b37cc568aabd84835:3|kheqprds|ddd7765f03280b8258132237c4bd239496df224a|s_22aec0678481|cfe1be17a573ad63634c691fe5b075e8f9620336:692492|kheqq8cw|51de67d1db6cbd9120df8a6c67e76e66d0705b4c|s_a072289e9d4f|aa955c9604f03fd49fffecdfe06c82e201f1f2ed' \
  --compressed</t>
  </si>
  <si>
    <t>curl 'https://search.shopping.naver.com/catalog/18621865118/products-by-mall?cardPrice=false&amp;deliveryToday=false&amp;isNPayPlus=false&amp;lowestPrice=16990&amp;nvMid=18621865118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https://search.shopping.naver.com/catalog/18621865118?'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</si>
  <si>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23692847497/products-by-mall?cardPrice=false&amp;deliveryToday=false&amp;isNPayPlus=false&amp;lowestPrice=10690&amp;nvMid=23692847497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https://search.shopping.naver.com/catalog/23692847497?'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' \
  --compressed</t>
  </si>
  <si>
    <t>curl 'https://search.shopping.naver.com/catalog/23379646490/products-by-mall?cardPrice=false&amp;deliveryToday=false&amp;isNPayPlus=false&amp;lowestPrice=13940&amp;nvMid=23379646490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https://search.shopping.naver.com/catalog/23379646490?'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</si>
  <si>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18620494198/products-by-mall?cardPrice=false&amp;deliveryToday=false&amp;isNPayPlus=false&amp;lowestPrice=11110&amp;nvMid=18620494198&amp;onlyBeautyWindow=false&amp;page=1&amp;pageSize=7&amp;pr=PC&amp;purchaseConditionSeq1=20013186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https://search.shopping.naver.com/catalog/18620494198?'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</si>
  <si>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23378976493/products-by-mall?cardPrice=false&amp;deliveryToday=false&amp;isNPayPlus=false&amp;lowestPrice=9830&amp;nvMid=23378976493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https://search.shopping.naver.com/catalog/23378976493?'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</si>
  <si>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21033910311/products-by-mall?cardPrice=false&amp;deliveryToday=false&amp;isNPayPlus=false&amp;lowestPrice=15400&amp;nvMid=21033910311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https://search.shopping.naver.com/catalog/21033910311?'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</si>
  <si>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21032565501/products-by-mall?cardPrice=false&amp;deliveryToday=false&amp;isNPayPlus=false&amp;lowestPrice=11900&amp;nvMid=21032565501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https://search.shopping.naver.com/catalog/21032565501?'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</si>
  <si>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21032656061/products-by-mall?cardPrice=false&amp;deliveryToday=false&amp;isNPayPlus=false&amp;lowestPrice=8800&amp;nvMid=21032656061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https://search.shopping.naver.com/catalog/21032656061?'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</si>
  <si>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21032592926/products-by-mall?cardPrice=false&amp;deliveryToday=false&amp;isNPayPlus=false&amp;lowestPrice=8850&amp;nvMid=21032592926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https://search.shopping.naver.com/catalog/21032592926?'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</si>
  <si>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21033910847/products-by-mall?cardPrice=false&amp;deliveryToday=false&amp;isNPayPlus=false&amp;lowestPrice=15400&amp;nvMid=21033910847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https://search.shopping.naver.com/catalog/21033910847?'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</si>
  <si>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21833037524/products-by-mall?cardPrice=false&amp;deliveryToday=false&amp;isNPayPlus=false&amp;lowestPrice=8750&amp;nvMid=21833037524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https://search.shopping.naver.com/catalog/21833037524?'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</si>
  <si>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Babydry Pants S3</t>
  </si>
  <si>
    <t>팸퍼스 베이비드라이 팬티 3단계(중형) 46X4</t>
  </si>
  <si>
    <t>14902430671672</t>
  </si>
  <si>
    <t>Baby</t>
  </si>
  <si>
    <t>Pampers</t>
  </si>
  <si>
    <t>Pants</t>
  </si>
  <si>
    <t>Babydry Pants S4</t>
  </si>
  <si>
    <t>팸퍼스 베이비드라이 팬티 4단계(대형) 42X4</t>
  </si>
  <si>
    <t>14902430671689</t>
  </si>
  <si>
    <t>Babydry Pants S5</t>
  </si>
  <si>
    <t>팸퍼스 베이비드라이 팬티 5단계(특대형) 36X4</t>
  </si>
  <si>
    <t>14902430671696</t>
  </si>
  <si>
    <t>Babydry Pants S6</t>
  </si>
  <si>
    <t>팸퍼스 베이비드라이 팬티 6단계(점보형) 28X4</t>
  </si>
  <si>
    <t>14902430671702</t>
  </si>
  <si>
    <t>Overnight Pants S4</t>
  </si>
  <si>
    <t>팸퍼스 통잠팬티 4단계 30 X 4</t>
  </si>
  <si>
    <t>14902430897058</t>
  </si>
  <si>
    <t>Overnight Pants S5</t>
  </si>
  <si>
    <t>팸퍼스 통잠팬티 5단계 26 X 4</t>
  </si>
  <si>
    <t>14902430897065</t>
  </si>
  <si>
    <t>Overnight Pants S6</t>
  </si>
  <si>
    <t>팸퍼스 통잠팬티 6단계 22 X 4</t>
  </si>
  <si>
    <t>14902430897072</t>
  </si>
  <si>
    <t>Babydry Tape S2</t>
  </si>
  <si>
    <t>팸퍼스 베이비드라이 2단계 이노머스 박스 1/186</t>
  </si>
  <si>
    <t>037000783794</t>
  </si>
  <si>
    <t>Tape</t>
  </si>
  <si>
    <t>Babydry Tape S3</t>
  </si>
  <si>
    <t>팸퍼스 베이비드라이3단계 이노머스 박스1/168</t>
  </si>
  <si>
    <t>037000783800</t>
  </si>
  <si>
    <t>Babydry Tape S4</t>
  </si>
  <si>
    <t>팸퍼스 베이비드라이 4단계 이노머스 박스 1/150</t>
  </si>
  <si>
    <t>037000783817</t>
  </si>
  <si>
    <t>Babydry Tape S5</t>
  </si>
  <si>
    <t>팸퍼스 베이비드라이 5단계 이노머스 박스 1/132</t>
  </si>
  <si>
    <t>037000783824</t>
  </si>
  <si>
    <t>Babydry Tape S6</t>
  </si>
  <si>
    <t>팸퍼스 베이비드라이 6단계 이노머스 박스 1/112</t>
  </si>
  <si>
    <t>037000783831</t>
  </si>
  <si>
    <t>Swaddlers Tape S1</t>
  </si>
  <si>
    <t>팸퍼스 스와들러 1단계 32X4</t>
  </si>
  <si>
    <t>10037000749568</t>
  </si>
  <si>
    <t>Swaddlers Tape S2</t>
  </si>
  <si>
    <t>팸퍼스 스와들러 2단계 29X4</t>
  </si>
  <si>
    <t>10037000749605</t>
  </si>
  <si>
    <t>Swaddlers Tape S3</t>
  </si>
  <si>
    <t>팸퍼스 스와들러 3단계 26X4</t>
  </si>
  <si>
    <t>10037000748974</t>
  </si>
  <si>
    <t>Swaddlers Tape S4</t>
  </si>
  <si>
    <t>팸퍼스 스와들러 4단계 22X4</t>
  </si>
  <si>
    <t>10037000749582</t>
  </si>
  <si>
    <t>Swaddlers Tape S5</t>
  </si>
  <si>
    <t>팸퍼스 스와들러 5단계 19X4</t>
  </si>
  <si>
    <t>10037000749599</t>
  </si>
  <si>
    <t>Swaddlers Tape S6</t>
  </si>
  <si>
    <t>팸퍼스 스와들러 6단계 16X4</t>
  </si>
  <si>
    <t>10037000749612</t>
  </si>
  <si>
    <t>팸퍼스 2016 베이비드라이 3단계 팬티형</t>
  </si>
  <si>
    <t>https://search.shopping.naver.com/detail/detail.nhn?nvMid=9606247018</t>
  </si>
  <si>
    <t>팸퍼스 베이비 드라이 기저귀 4단계 팬티형</t>
  </si>
  <si>
    <t>https://search.shopping.naver.com/detail/detail.nhn?nvMid=21798278124</t>
  </si>
  <si>
    <t>팸퍼스 베이비 드라이 기저귀 5단계 팬티형</t>
  </si>
  <si>
    <t>https://search.shopping.naver.com/detail/detail.nhn?nvMid=20804055294</t>
  </si>
  <si>
    <t>팸퍼스 베이비 드라이 기저귀 6단계 팬티형</t>
  </si>
  <si>
    <t>https://search.shopping.naver.com/detail/detail.nhn?nvMid=20804087696</t>
  </si>
  <si>
    <t>팸퍼스 통잠팬티 기저귀 4단계 팬티형</t>
  </si>
  <si>
    <t>https://search.shopping.naver.com/detail/detail.nhn?nvMid=24355155523</t>
  </si>
  <si>
    <t>팸퍼스 통잠팬티 기저귀 5단계 팬티형</t>
  </si>
  <si>
    <t>https://search.shopping.naver.com/detail/detail.nhn?nvMid=24355221522</t>
  </si>
  <si>
    <t>팸퍼스 통잠팬티 기저귀 6-7단계 팬티형</t>
  </si>
  <si>
    <t>https://search.shopping.naver.com/detail/detail.nhn?nvMid=24355278522</t>
  </si>
  <si>
    <t>팸퍼스 베이비 드라이 기저귀 2단계 밴드형</t>
  </si>
  <si>
    <t>https://search.shopping.naver.com/detail/detail.nhn?nvMid=21800768787</t>
  </si>
  <si>
    <t>팸퍼스 베이비 드라이 기저귀 3단계 밴드형</t>
  </si>
  <si>
    <t>https://search.shopping.naver.com/detail/detail.nhn?nvMid=21800772029</t>
  </si>
  <si>
    <t>팸퍼스 베이비 드라이 기저귀 4단계 밴드형</t>
  </si>
  <si>
    <t>https://search.shopping.naver.com/detail/detail.nhn?nvMid=21799603401</t>
  </si>
  <si>
    <t>팸퍼스 베이비 드라이 기저귀 5단계 밴드형</t>
  </si>
  <si>
    <t>https://search.shopping.naver.com/detail/detail.nhn?nvMid=21799480376</t>
  </si>
  <si>
    <t>팸퍼스 베이비 드라이 기저귀 6단계 밴드형</t>
  </si>
  <si>
    <t>https://search.shopping.naver.com/detail/detail.nhn?nvMid=21800790512</t>
  </si>
  <si>
    <t>팸퍼스 스와들러 기저귀 1단계 밴드형</t>
  </si>
  <si>
    <t>https://search.shopping.naver.com/detail/detail.nhn?nvMid=21793228443</t>
  </si>
  <si>
    <t>팸퍼스 스와들러 기저귀 2단계 밴드형</t>
  </si>
  <si>
    <t>https://search.shopping.naver.com/detail/detail.nhn?nvMid=21793256416</t>
  </si>
  <si>
    <t>팸퍼스 스와들러 기저귀 3단계 밴드형</t>
  </si>
  <si>
    <t>https://search.shopping.naver.com/detail/detail.nhn?nvMid=21793256419</t>
  </si>
  <si>
    <t>팸퍼스 스와들러 기저귀 4단계 밴드형</t>
  </si>
  <si>
    <t>https://search.shopping.naver.com/detail/detail.nhn?nvMid=21968910906</t>
  </si>
  <si>
    <t>팸퍼스 스와들러 기저귀 5단계 밴드형</t>
  </si>
  <si>
    <t>https://search.shopping.naver.com/detail/detail.nhn?nvMid=21793284456</t>
  </si>
  <si>
    <t>팸퍼스 스와들러 기저귀 6단계 밴드형</t>
  </si>
  <si>
    <t>https://search.shopping.naver.com/detail/detail.nhn?nvMid=23399582505</t>
  </si>
  <si>
    <t>1474384</t>
  </si>
  <si>
    <t>6449086</t>
  </si>
  <si>
    <t>팸퍼스 베이비드라이 팬티형 기저귀 아동공용 M 3단계 (7~12kg)</t>
  </si>
  <si>
    <t>https://www.coupang.com/vp/products/1474384?itemId=6449086</t>
  </si>
  <si>
    <t>1474385</t>
  </si>
  <si>
    <t>6449087</t>
  </si>
  <si>
    <t>팸퍼스 베이비드라이 팬티형 기저귀 아동공용 L 4단계 (9~14kg)</t>
  </si>
  <si>
    <t>https://www.coupang.com/vp/products/1474385?itemId=6449087</t>
  </si>
  <si>
    <t>1474386</t>
  </si>
  <si>
    <t>6449088</t>
  </si>
  <si>
    <t>팸퍼스 베이비 드라이 팬티형 기저귀 아동공용 특대형 5단계(12~17kg)</t>
  </si>
  <si>
    <t>https://www.coupang.com/vp/products/1474386?itemId=6449088</t>
  </si>
  <si>
    <t>2387028</t>
  </si>
  <si>
    <t>10975373</t>
  </si>
  <si>
    <t>팸퍼스 베이비드라이 팬티형 기저귀 XXL 6단계(15~25kg)</t>
  </si>
  <si>
    <t>https://www.coupang.com/vp/products/2387028?itemId=10975373</t>
  </si>
  <si>
    <t>2129373823</t>
  </si>
  <si>
    <t>3614045491</t>
  </si>
  <si>
    <t>팸퍼스 통잠 팬티형 기저귀 아동용 4단계(9~14kg) 4p</t>
  </si>
  <si>
    <t>https://www.coupang.com/vp/products/2129373823?itemId=3614045491</t>
  </si>
  <si>
    <t>2129373940</t>
  </si>
  <si>
    <t>3614045651</t>
  </si>
  <si>
    <t>팸퍼스 통잠 팬티형 기저귀 아동용 5단계(12~17kg) 4p</t>
  </si>
  <si>
    <t>https://www.coupang.com/vp/products/2129373940?itemId=3614045651</t>
  </si>
  <si>
    <t>2129373882</t>
  </si>
  <si>
    <t>3614045563</t>
  </si>
  <si>
    <t>팸퍼스 통잠 팬티형 기저귀 아동용 6-7단계(15~25kg) 4p</t>
  </si>
  <si>
    <t>https://www.coupang.com/vp/products/2129373882?itemId=3614045563</t>
  </si>
  <si>
    <t>198248953</t>
  </si>
  <si>
    <t>572284449</t>
  </si>
  <si>
    <t>팸퍼스 베이비드라이 이노머스팩 밴드형 기저귀 아동공용 2단계(4~6kg)</t>
  </si>
  <si>
    <t>https://www.coupang.com/vp/products/198248953?itemId=572284449</t>
  </si>
  <si>
    <t>203384751</t>
  </si>
  <si>
    <t>596704427</t>
  </si>
  <si>
    <t>팸퍼스 베이비드라이 밴드형 기저귀 아동공용 3단계(7~13kg)</t>
  </si>
  <si>
    <t>https://www.coupang.com/vp/products/203384751?itemId=596704427</t>
  </si>
  <si>
    <t>324536335</t>
  </si>
  <si>
    <t>1038931487</t>
  </si>
  <si>
    <t>팸퍼스 베이비드라이 밴드형 기저귀 아동공용 4단계(10~17kg)</t>
  </si>
  <si>
    <t>https://www.coupang.com/vp/products/324536335?itemId=1038931487</t>
  </si>
  <si>
    <t>324537029</t>
  </si>
  <si>
    <t>1038933819</t>
  </si>
  <si>
    <t>팸퍼스 베이비드라이 밴드형 기저귀 아동공용 5단계 (12kg~)</t>
  </si>
  <si>
    <t>https://www.coupang.com/vp/products/324537029?itemId=1038933819</t>
  </si>
  <si>
    <t>284947230</t>
  </si>
  <si>
    <t>904172543</t>
  </si>
  <si>
    <t>팸퍼스 베이비드라이 밴드형 기저귀 이노머스팩 6단계(16kg~)</t>
  </si>
  <si>
    <t>https://www.coupang.com/vp/products/284947230?itemId=904172543</t>
  </si>
  <si>
    <t>174663237</t>
  </si>
  <si>
    <t>498913162</t>
  </si>
  <si>
    <t>팸퍼스 스와들러 밴드형 기저귀 아동공용 1단계(4~6kg)</t>
  </si>
  <si>
    <t>https://www.coupang.com/vp/products/174663237?itemId=498913162</t>
  </si>
  <si>
    <t>174683312</t>
  </si>
  <si>
    <t>499046748</t>
  </si>
  <si>
    <t>팸퍼스 스와들러 밴드형 기저귀 아동공용 2단계(5~8kg)</t>
  </si>
  <si>
    <t>https://www.coupang.com/vp/products/174683312?itemId=499046748</t>
  </si>
  <si>
    <t>174683311</t>
  </si>
  <si>
    <t>499046739</t>
  </si>
  <si>
    <t>팸퍼스 스와들러 밴드형 기저귀 아동공용 3단계(7~13kg)</t>
  </si>
  <si>
    <t>https://www.coupang.com/vp/products/174683311?itemId=499046739</t>
  </si>
  <si>
    <t>174683303</t>
  </si>
  <si>
    <t>499046695</t>
  </si>
  <si>
    <t>팸퍼스 스와들러 밴드형 기저귀 아동공용 4단계(10~17kg)</t>
  </si>
  <si>
    <t>https://www.coupang.com/vp/products/174683303?itemId=499046695</t>
  </si>
  <si>
    <t>174683688</t>
  </si>
  <si>
    <t>499049033</t>
  </si>
  <si>
    <t>팸퍼스 스와들러 밴드형 기저귀 아동공용 5단계(12kg~)</t>
  </si>
  <si>
    <t>https://www.coupang.com/vp/products/174683688?itemId=499049033</t>
  </si>
  <si>
    <t>174662956</t>
  </si>
  <si>
    <t>498912308</t>
  </si>
  <si>
    <t>팸퍼스 스와들러 밴드형 기저귀 6단계(16kg~)</t>
  </si>
  <si>
    <t>https://www.coupang.com/vp/products/174662956?itemId=498912308</t>
  </si>
  <si>
    <t>ea</t>
  </si>
  <si>
    <t>curl 'https://search.shopping.naver.com/catalog/9606247018/products-by-mall?cardPrice=false&amp;deliveryToday=false&amp;isNPayPlus=false&amp;lowestPrice=52150&amp;nvMid=9606247018&amp;onlyBeautyWindow=false&amp;page=1&amp;pageSize=7&amp;pr=PC&amp;purchaseConditionSeq1=20043098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https://search.shopping.naver.com/catalog/9606247018?'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</si>
  <si>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21798278124/products-by-mall?cardPrice=false&amp;deliveryToday=false&amp;isNPayPlus=false&amp;lowestPrice=51070&amp;nvMid=21798278124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https://search.shopping.naver.com/catalog/21798278124?'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</si>
  <si>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20804055294/products-by-mall?cardPrice=false&amp;deliveryToday=false&amp;isNPayPlus=false&amp;lowestPrice=51600&amp;nvMid=20804055294&amp;onlyBeautyWindow=false&amp;page=1&amp;pageSize=7&amp;pr=PC&amp;purchaseConditionSeq1=20042994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https://search.shopping.naver.com/catalog/20804055294?'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</si>
  <si>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20804087696/products-by-mall?cardPrice=false&amp;deliveryToday=false&amp;isNPayPlus=false&amp;lowestPrice=53760&amp;nvMid=20804087696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https://search.shopping.naver.com/catalog/20804087696?'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</si>
  <si>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24355155523/products-by-mall?cardPrice=false&amp;deliveryToday=false&amp;isNPayPlus=false&amp;lowestPrice=39040&amp;nvMid=24355155523&amp;onlyBeautyWindow=false&amp;page=1&amp;pageSize=7&amp;pr=PC&amp;purchaseConditionSeq1=20043013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https://search.shopping.naver.com/catalog/24355155523?'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</si>
  <si>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24355221522/products-by-mall?cardPrice=false&amp;deliveryToday=false&amp;isNPayPlus=false&amp;lowestPrice=39040&amp;nvMid=24355221522&amp;onlyBeautyWindow=false&amp;page=1&amp;pageSize=7&amp;pr=PC&amp;purchaseConditionSeq1=20042980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https://search.shopping.naver.com/catalog/24355221522?'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</si>
  <si>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24355278522/products-by-mall?cardPrice=false&amp;deliveryToday=false&amp;isNPayPlus=false&amp;lowestPrice=39040&amp;nvMid=24355278522&amp;onlyBeautyWindow=false&amp;page=1&amp;pageSize=7&amp;pr=PC&amp;purchaseConditionSeq1=20043044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https://search.shopping.naver.com/catalog/24355278522?'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</si>
  <si>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21800768787/products-by-mall?cardPrice=false&amp;deliveryToday=false&amp;isNPayPlus=false&amp;lowestPrice=49900&amp;nvMid=21800768787&amp;onlyBeautyWindow=false&amp;page=1&amp;pageSize=7&amp;pr=PC&amp;purchaseConditionSeq1=20043007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https://search.shopping.naver.com/catalog/21800768787?'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</si>
  <si>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21800772029/products-by-mall?cardPrice=false&amp;deliveryToday=false&amp;isNPayPlus=false&amp;lowestPrice=49870&amp;nvMid=21800772029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https://search.shopping.naver.com/catalog/21800772029?'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</si>
  <si>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21799603401/products-by-mall?cardPrice=false&amp;deliveryToday=false&amp;isNPayPlus=false&amp;lowestPrice=40960&amp;nvMid=21799603401&amp;onlyBeautyWindow=false&amp;page=1&amp;pageSize=7&amp;pr=PC&amp;purchaseConditionSeq1=20043032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https://search.shopping.naver.com/catalog/21799603401?'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</si>
  <si>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21799480376/products-by-mall?cardPrice=false&amp;deliveryToday=false&amp;isNPayPlus=false&amp;lowestPrice=40960&amp;nvMid=21799480376&amp;onlyBeautyWindow=false&amp;page=1&amp;pageSize=7&amp;pr=PC&amp;purchaseConditionSeq1=20043053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https://search.shopping.naver.com/catalog/21799480376?'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</si>
  <si>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21800790512/products-by-mall?cardPrice=false&amp;deliveryToday=false&amp;isNPayPlus=false&amp;lowestPrice=41870&amp;nvMid=21800790512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https://search.shopping.naver.com/catalog/21800790512?'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</si>
  <si>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21793228443/products-by-mall?cardPrice=false&amp;deliveryToday=false&amp;isNPayPlus=false&amp;lowestPrice=30830&amp;nvMid=21793228443&amp;onlyBeautyWindow=false&amp;page=1&amp;pageSize=7&amp;pr=PC&amp;purchaseConditionSeq1=20043002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https://search.shopping.naver.com/catalog/21793228443?'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</si>
  <si>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21793256416/products-by-mall?cardPrice=false&amp;deliveryToday=false&amp;isNPayPlus=false&amp;lowestPrice=29110&amp;nvMid=21793256416&amp;onlyBeautyWindow=false&amp;page=1&amp;pageSize=7&amp;pr=PC&amp;purchaseConditionSeq1=20043069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</si>
  <si>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21793256419/products-by-mall?cardPrice=false&amp;deliveryToday=false&amp;isNPayPlus=false&amp;lowestPrice=38940&amp;nvMid=21793256419&amp;onlyBeautyWindow=false&amp;page=1&amp;pageSize=7&amp;pr=PC&amp;purchaseConditionSeq1=20042980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</si>
  <si>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21968910906/products-by-mall?cardPrice=false&amp;deliveryToday=false&amp;isNPayPlus=false&amp;lowestPrice=30100&amp;nvMid=21968910906&amp;onlyBeautyWindow=false&amp;page=1&amp;pageSize=7&amp;pr=PC&amp;purchaseConditionSeq1=20043044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https://search.shopping.naver.com/catalog/21968910906?'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</si>
  <si>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21793284456/products-by-mall?cardPrice=false&amp;deliveryToday=false&amp;isNPayPlus=false&amp;lowestPrice=29110&amp;nvMid=21793284456&amp;onlyBeautyWindow=false&amp;page=1&amp;pageSize=7&amp;pr=PC&amp;purchaseConditionSeq1=20043052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https://search.shopping.naver.com/catalog/21793284456?'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</si>
  <si>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23399582505/products-by-mall?cardPrice=false&amp;deliveryToday=false&amp;isNPayPlus=false&amp;lowestPrice=30400&amp;nvMid=23399582505&amp;onlyBeautyWindow=false&amp;page=1&amp;pageSize=7&amp;pr=PC&amp;purchaseConditionSeq1=20043036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https://search.shopping.naver.com/catalog/23399582505?'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</si>
  <si>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9768921714/products-by-mall?cardPrice=false&amp;deliveryToday=false&amp;isNPayPlus=false&amp;lowestPrice=1380&amp;nvMid=9768921714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https://search.shopping.naver.com/catalog/9768921714?'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</si>
  <si>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6999016004/products-by-mall?cardPrice=false&amp;deliveryToday=false&amp;isNPayPlus=false&amp;lowestPrice=10900&amp;nvMid=6999016004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https://search.shopping.naver.com/catalog/6999016004?'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</si>
  <si>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16654052240/products-by-mall?cardPrice=false&amp;deliveryToday=false&amp;isNPayPlus=false&amp;lowestPrice=16900&amp;nvMid=16654052240&amp;onlyBeautyWindow=false&amp;page=1&amp;pageSize=7&amp;pr=PC&amp;purchaseConditionSeq1=20056401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https://search.shopping.naver.com/catalog/16654052240?'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</si>
  <si>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13057454748/products-by-mall?cardPrice=false&amp;deliveryToday=false&amp;isNPayPlus=false&amp;lowestPrice=14400&amp;nvMid=13057454748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https://search.shopping.naver.com/catalog/13057454748?'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</si>
  <si>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6512752936/products-by-mall?cardPrice=false&amp;deliveryToday=false&amp;isNPayPlus=false&amp;lowestPrice=15180&amp;nvMid=6512752936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https://search.shopping.naver.com/catalog/6512752936?'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</si>
  <si>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9803321078/products-by-mall?cardPrice=false&amp;deliveryToday=false&amp;isNPayPlus=false&amp;lowestPrice=25720&amp;nvMid=9803321078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https://search.shopping.naver.com/catalog/9803321078?'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</si>
  <si>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9803321078/products-by-mall?cardPrice=false&amp;deliveryToday=false&amp;isNPayPlus=false&amp;lowestPrice=14980&amp;nvMid=9803321078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https://search.shopping.naver.com/catalog/9803321078?'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</si>
  <si>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21151605555/products-by-mall?cardPrice=false&amp;deliveryToday=false&amp;isNPayPlus=false&amp;lowestPrice=16930&amp;nvMid=21151605555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https://search.shopping.naver.com/catalog/21151605555?'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</si>
  <si>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https://search.shopping.naver.com/detail/lite.nhn?nvMid=24556793801</t>
  </si>
  <si>
    <t>H&amp;S Cool Menthol SH 850ml</t>
  </si>
  <si>
    <t>헤드앤숄더 발리 샴푸 850 쿨멘솔 (STK)</t>
  </si>
  <si>
    <t>Hair</t>
  </si>
  <si>
    <t>H&amp;S</t>
  </si>
  <si>
    <t>Shampoo</t>
  </si>
  <si>
    <t>5470740839</t>
  </si>
  <si>
    <t>헤드앤숄더 쿨 멘솔 샴푸 850ml</t>
  </si>
  <si>
    <t>https://search.shopping.naver.com/detail/detail.nhn?nvMid=5470740839</t>
  </si>
  <si>
    <t>헤드앤숄더 쿨 멘솔 샴푸</t>
  </si>
  <si>
    <t>https://www.coupang.com/vp/products/322942313?itemId=3026029033</t>
  </si>
  <si>
    <t>H&amp;S Itchy Scalp SH 850ml</t>
  </si>
  <si>
    <t>헤드앤숄더 발리 샴푸 850 가려운 두피케어 (STK)</t>
  </si>
  <si>
    <t>25261181522</t>
  </si>
  <si>
    <t>헤드앤숄더 가려운 두피케어 샴푸 850ml (신형)</t>
  </si>
  <si>
    <t>https://search.shopping.naver.com/detail/detail.nhn?nvMid=25261181522</t>
  </si>
  <si>
    <t>헤드앤숄더 가려운 두피 케어 샴푸</t>
  </si>
  <si>
    <t>https://www.coupang.com/vp/products/322942318?itemId=2993946237</t>
  </si>
  <si>
    <t>H&amp;S Perfume Fresh SH 750ml</t>
  </si>
  <si>
    <t>헤드앤숄더 퍼퓸 프레쉬 샴푸 750ml</t>
  </si>
  <si>
    <t>24380038522</t>
  </si>
  <si>
    <t>https://search.shopping.naver.com/detail/detail.nhn?nvMid=24380038522</t>
  </si>
  <si>
    <t>헤드앤숄더 퍼퓸 프레쉬 샴푸 프리지아향</t>
  </si>
  <si>
    <t>https://www.coupang.com/vp/products/1936950115?itemId=3288031754</t>
  </si>
  <si>
    <t>H&amp;S Apple Fresh SH 850ml</t>
  </si>
  <si>
    <t>헤드앤숄더 발리 샴푸 850 애플프레쉬 (STK)</t>
  </si>
  <si>
    <t>헤드앤숄더 애플 프레쉬 샴푸 850ml</t>
  </si>
  <si>
    <t>https://search.shopping.naver.com/detail/detail.nhn?nvMid=6797884339</t>
  </si>
  <si>
    <t>헤드앤숄더 애플 프레쉬 샴푸</t>
  </si>
  <si>
    <t>https://www.coupang.com/vp/products/2202975257?itemId=42104157</t>
  </si>
  <si>
    <t>H&amp;S Deep Clean SH 850ml</t>
  </si>
  <si>
    <t>헤드앤숄더 발리 샴푸 850 딥클린 (STK)</t>
  </si>
  <si>
    <t>5475105538</t>
  </si>
  <si>
    <t>헤드앤숄더 딥 클린 샴푸 850ml</t>
  </si>
  <si>
    <t>https://search.shopping.naver.com/detail/detail.nhn?nvMid=5475105538</t>
  </si>
  <si>
    <t>헤드앤숄더 딥 클린 샴푸</t>
  </si>
  <si>
    <t>https://www.coupang.com/vp/products/2212310?itemId=3998644</t>
  </si>
  <si>
    <t>Pantene SDC SH 500ml</t>
  </si>
  <si>
    <t>팬틴 콜로서스 샴푸 500ML 극손상</t>
  </si>
  <si>
    <t>Pantene</t>
  </si>
  <si>
    <t>팬틴 PRO-V 헤어스파 극손상 케어 샴푸 500ml</t>
  </si>
  <si>
    <t>https://search.shopping.naver.com/detail/detail.nhn?nvMid=6719273878</t>
  </si>
  <si>
    <t>팬틴 극손상케어샴푸500ml</t>
  </si>
  <si>
    <t>https://www.coupang.com/vp/products/9252235?itemId=40625129</t>
  </si>
  <si>
    <t>Pantene SDC TRT 220ml</t>
  </si>
  <si>
    <t>팬틴 콜로서스 트리트먼트220X24 극손상</t>
  </si>
  <si>
    <t>TRT</t>
  </si>
  <si>
    <t>13280093484</t>
  </si>
  <si>
    <t>팬틴 골든 미라클 극손상 케어 트리트먼트 220ml</t>
  </si>
  <si>
    <t>https://search.shopping.naver.com/detail/detail.nhn?nvMid=13280093484</t>
  </si>
  <si>
    <t>팬틴 극손상케어 트리트먼트</t>
  </si>
  <si>
    <t>https://www.coupang.com/vp/products/38699546?itemId=142586552</t>
  </si>
  <si>
    <t>Pantene Allure TRT 400ml</t>
  </si>
  <si>
    <t>팬틴 콜라겐 미라클 트리트먼트 400ml</t>
  </si>
  <si>
    <t>25755031522</t>
  </si>
  <si>
    <t>https://search.shopping.naver.com/detail/detail.nhn?nvMid=25755031522</t>
  </si>
  <si>
    <t>팬틴 콜라겐 미라클 헤어트리트먼트</t>
  </si>
  <si>
    <t>https://www.coupang.com/vp/products/4605310867?itemId=5685147367</t>
  </si>
  <si>
    <t>Starter Kit(1+3)x2 + Refill(10EA) x2</t>
  </si>
  <si>
    <t>스위퍼 더스터 먼지떨이 스타터킷x2 + 더스터 먼지떨이 리필 10입x2</t>
  </si>
  <si>
    <t>Swiffer</t>
  </si>
  <si>
    <t>Duster</t>
  </si>
  <si>
    <t>24074702951</t>
  </si>
  <si>
    <t>P&amp;G 스위퍼 더스터 먼지떨이 스타터킷 리필 10매 핸들 1개 리필 13매</t>
  </si>
  <si>
    <t>https://search.shopping.naver.com/detail/detail.nhn?nvMid=24074702951</t>
  </si>
  <si>
    <t>Dusters</t>
  </si>
  <si>
    <t>스위퍼 더스터 스타터 키트 + 먼지떨이 리필 10p</t>
  </si>
  <si>
    <t>https://www.coupang.com/vp/products/337040999?itemId=1075039693</t>
  </si>
  <si>
    <t>Refill(10 Refills) x4</t>
  </si>
  <si>
    <t>스위퍼 더스터 먼지떨이 리필 10입x4</t>
  </si>
  <si>
    <t>24045984820</t>
  </si>
  <si>
    <t>스위퍼 더스터 먼지떨이 리필 10장x3개</t>
  </si>
  <si>
    <t>https://search.shopping.naver.com/detail/detail.nhn?nvMid=24045984820</t>
  </si>
  <si>
    <t>스위퍼 더스터 먼지떨이 리필 10p</t>
  </si>
  <si>
    <t>https://www.coupang.com/vp/products/337040993?itemId=1075039671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</si>
</sst>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_-;\-* #,##0_-;_-* &quot;-&quot;_-;_-@_-"/>
    <numFmt numFmtId="166" formatCode="_(* #,##0_);_(* \(#,##0\);_(* &quot;-&quot;??_);_(@_)"/>
    <numFmt numFmtId="167" formatCode="0_);[Red]\(0\)"/>
  </numFmts>
  <fonts count="2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游ゴシック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>
      <alignment vertical="center"/>
    </xf>
    <xf numFmtId="0" fontId="4" fillId="0" borderId="0"/>
    <xf numFmtId="0" fontId="7" fillId="3" borderId="1" applyNumberFormat="0" applyAlignment="0" applyProtection="0"/>
    <xf numFmtId="0" fontId="8" fillId="4" borderId="0" applyNumberFormat="0" applyBorder="0" applyAlignment="0" applyProtection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3" fillId="0" borderId="0" applyNumberFormat="0" applyFill="0" applyBorder="0" applyAlignment="0" applyProtection="0">
      <alignment vertical="center"/>
    </xf>
    <xf numFmtId="0" fontId="3" fillId="0" borderId="0"/>
    <xf numFmtId="0" fontId="6" fillId="0" borderId="0"/>
    <xf numFmtId="165" fontId="2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165" fontId="26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/>
    <xf numFmtId="0" fontId="1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/>
  </cellStyleXfs>
  <cellXfs count="90">
    <xf numFmtId="0" fontId="0" fillId="0" borderId="0" xfId="0">
      <alignment vertical="center"/>
    </xf>
    <xf numFmtId="0" fontId="13" fillId="0" borderId="0" xfId="18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2" xfId="0" applyFont="1" applyBorder="1">
      <alignment vertical="center"/>
    </xf>
    <xf numFmtId="0" fontId="21" fillId="0" borderId="0" xfId="0" applyFont="1">
      <alignment vertical="center"/>
    </xf>
    <xf numFmtId="0" fontId="18" fillId="0" borderId="0" xfId="0" applyFont="1">
      <alignment vertical="center"/>
    </xf>
    <xf numFmtId="0" fontId="16" fillId="0" borderId="3" xfId="0" applyFont="1" applyBorder="1">
      <alignment vertical="center"/>
    </xf>
    <xf numFmtId="0" fontId="16" fillId="11" borderId="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12" borderId="2" xfId="0" applyFont="1" applyFill="1" applyBorder="1">
      <alignment vertical="center"/>
    </xf>
    <xf numFmtId="0" fontId="16" fillId="9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13" borderId="0" xfId="0" applyFont="1" applyFill="1">
      <alignment vertical="center"/>
    </xf>
    <xf numFmtId="0" fontId="2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3" fillId="0" borderId="0" xfId="18" applyFill="1">
      <alignment vertical="center"/>
    </xf>
    <xf numFmtId="0" fontId="19" fillId="0" borderId="0" xfId="18" applyFont="1" applyFill="1">
      <alignment vertical="center"/>
    </xf>
    <xf numFmtId="0" fontId="25" fillId="0" borderId="0" xfId="18" applyFont="1" applyFill="1">
      <alignment vertical="center"/>
    </xf>
    <xf numFmtId="0" fontId="20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165" fontId="16" fillId="0" borderId="0" xfId="21" applyFont="1" applyFill="1">
      <alignment vertical="center"/>
    </xf>
    <xf numFmtId="0" fontId="13" fillId="0" borderId="0" xfId="18" applyFill="1" applyBorder="1" applyAlignment="1">
      <alignment horizontal="left" vertical="center"/>
    </xf>
    <xf numFmtId="49" fontId="20" fillId="0" borderId="0" xfId="0" applyNumberFormat="1" applyFont="1" applyFill="1" applyBorder="1" applyAlignment="1">
      <alignment horizontal="left" vertical="center" wrapText="1"/>
    </xf>
    <xf numFmtId="166" fontId="16" fillId="0" borderId="0" xfId="22" applyNumberFormat="1" applyFont="1" applyFill="1" applyAlignment="1">
      <alignment vertical="center"/>
    </xf>
    <xf numFmtId="1" fontId="20" fillId="0" borderId="0" xfId="0" applyNumberFormat="1" applyFont="1" applyFill="1" applyBorder="1" applyAlignment="1">
      <alignment horizontal="left" vertical="center" wrapText="1"/>
    </xf>
    <xf numFmtId="165" fontId="16" fillId="0" borderId="0" xfId="0" applyNumberFormat="1" applyFont="1" applyFill="1">
      <alignment vertical="center"/>
    </xf>
    <xf numFmtId="0" fontId="24" fillId="0" borderId="0" xfId="18" applyFont="1" applyFill="1">
      <alignment vertical="center"/>
    </xf>
    <xf numFmtId="49" fontId="16" fillId="14" borderId="0" xfId="0" applyNumberFormat="1" applyFont="1" applyFill="1" applyBorder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0" fontId="25" fillId="0" borderId="0" xfId="18" applyFont="1" applyFill="1" applyAlignment="1">
      <alignment horizontal="left" vertical="center"/>
    </xf>
    <xf numFmtId="167" fontId="16" fillId="12" borderId="2" xfId="0" applyNumberFormat="1" applyFont="1" applyFill="1" applyBorder="1">
      <alignment vertical="center"/>
    </xf>
    <xf numFmtId="167" fontId="16" fillId="0" borderId="0" xfId="0" applyNumberFormat="1" applyFont="1" applyFill="1">
      <alignment vertical="center"/>
    </xf>
    <xf numFmtId="167" fontId="0" fillId="0" borderId="0" xfId="0" applyNumberFormat="1">
      <alignment vertical="center"/>
    </xf>
    <xf numFmtId="49" fontId="16" fillId="12" borderId="2" xfId="0" applyNumberFormat="1" applyFont="1" applyFill="1" applyBorder="1">
      <alignment vertical="center"/>
    </xf>
    <xf numFmtId="49" fontId="20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6" fillId="0" borderId="0" xfId="0" applyNumberFormat="1" applyFont="1" applyFill="1">
      <alignment vertical="center"/>
    </xf>
    <xf numFmtId="49" fontId="24" fillId="0" borderId="0" xfId="18" applyNumberFormat="1" applyFont="1" applyFill="1" applyAlignment="1">
      <alignment horizontal="left" vertical="center"/>
    </xf>
    <xf numFmtId="49" fontId="25" fillId="0" borderId="0" xfId="18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right" vertical="center"/>
    </xf>
    <xf numFmtId="49" fontId="24" fillId="0" borderId="0" xfId="18" applyNumberFormat="1" applyFont="1" applyFill="1">
      <alignment vertical="center"/>
    </xf>
    <xf numFmtId="49" fontId="25" fillId="0" borderId="0" xfId="18" applyNumberFormat="1" applyFont="1" applyFill="1">
      <alignment vertical="center"/>
    </xf>
    <xf numFmtId="49" fontId="19" fillId="0" borderId="0" xfId="18" applyNumberFormat="1" applyFont="1" applyFill="1">
      <alignment vertical="center"/>
    </xf>
    <xf numFmtId="167" fontId="16" fillId="0" borderId="0" xfId="21" applyNumberFormat="1" applyFont="1" applyFill="1">
      <alignment vertical="center"/>
    </xf>
    <xf numFmtId="167" fontId="16" fillId="0" borderId="0" xfId="22" applyNumberFormat="1" applyFont="1" applyFill="1" applyAlignment="1">
      <alignment vertical="center"/>
    </xf>
    <xf numFmtId="1" fontId="16" fillId="0" borderId="0" xfId="0" applyNumberFormat="1" applyFont="1">
      <alignment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>
      <alignment vertical="center"/>
    </xf>
    <xf numFmtId="49" fontId="16" fillId="11" borderId="2" xfId="0" applyNumberFormat="1" applyFont="1" applyFill="1" applyBorder="1" applyAlignment="1">
      <alignment vertical="center" wrapText="1"/>
    </xf>
    <xf numFmtId="49" fontId="16" fillId="0" borderId="0" xfId="0" applyNumberFormat="1" applyFont="1" applyAlignment="1">
      <alignment horizontal="left" vertical="center"/>
    </xf>
    <xf numFmtId="49" fontId="13" fillId="0" borderId="0" xfId="18" applyNumberFormat="1" applyFont="1" applyFill="1" applyBorder="1" applyAlignment="1">
      <alignment horizontal="left" vertical="center"/>
    </xf>
    <xf numFmtId="49" fontId="13" fillId="0" borderId="0" xfId="18" applyNumberFormat="1" applyFont="1" applyFill="1">
      <alignment vertical="center"/>
    </xf>
    <xf numFmtId="167" fontId="16" fillId="0" borderId="0" xfId="0" applyNumberFormat="1" applyFont="1">
      <alignment vertical="center"/>
    </xf>
    <xf numFmtId="49" fontId="16" fillId="12" borderId="2" xfId="0" applyNumberFormat="1" applyFont="1" applyFill="1" applyBorder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13" borderId="0" xfId="0" applyFont="1" applyFill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12" borderId="2" xfId="0" applyFont="1" applyFill="1" applyBorder="1" applyAlignment="1">
      <alignment vertical="center"/>
    </xf>
    <xf numFmtId="0" fontId="24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 wrapText="1"/>
    </xf>
    <xf numFmtId="0" fontId="13" fillId="0" borderId="0" xfId="18" applyFill="1" applyAlignment="1">
      <alignment horizontal="left" vertical="center"/>
    </xf>
    <xf numFmtId="0" fontId="16" fillId="6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</cellXfs>
  <cellStyles count="41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Normal 2 2 2" xfId="39" xr:uid="{7ED4B2BE-C338-4559-8194-775925CF7492}"/>
    <cellStyle name="Normal 2 3" xfId="28" xr:uid="{5A226FC5-7633-4ABD-A6C4-94D156567E69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백분율 2 2 2 2" xfId="35" xr:uid="{7CD35028-07DB-4839-97F4-F06C336BA046}"/>
    <cellStyle name="백분율 2 2 3" xfId="30" xr:uid="{EAEB268C-78D3-4645-8979-C9DCD47C9CB7}"/>
    <cellStyle name="쉼표 [0] 2" xfId="26" xr:uid="{C97F629B-9968-46CB-897E-3FDE3E5D2787}"/>
    <cellStyle name="쉼표 [0] 2 2 10 2" xfId="13" xr:uid="{985EC853-779B-4439-BD83-87878B8C29B7}"/>
    <cellStyle name="쉼표 [0] 2 2 10 2 2" xfId="34" xr:uid="{5758EC4D-BE1A-4423-B48E-39214134DDA6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12 2" xfId="38" xr:uid="{D0C1F75B-0720-434C-9B2B-7AA6A1346424}"/>
    <cellStyle name="표준 2" xfId="8" xr:uid="{4AF07777-0331-4824-9328-4B8C4FA9D6B8}"/>
    <cellStyle name="표준 2 2" xfId="12" xr:uid="{2449B9C0-4AAE-4931-880D-596972103349}"/>
    <cellStyle name="표준 2 2 2" xfId="33" xr:uid="{DE193727-13CE-4B02-B3C6-4CBD95935293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 3 2 2" xfId="37" xr:uid="{B9F74D97-25E6-4C1F-8148-94B4F80DFC16}"/>
    <cellStyle name="표준 2 4" xfId="32" xr:uid="{45001262-30EA-4107-AF05-2BB73A28CA74}"/>
    <cellStyle name="표준 25" xfId="20" xr:uid="{2F307373-4F3B-45D2-BF28-D41FDF6CBB89}"/>
    <cellStyle name="표준 25 2" xfId="40" xr:uid="{5AF0BD58-7DDE-4333-B08B-4947494FAABF}"/>
    <cellStyle name="표준 3" xfId="15" xr:uid="{A157B020-D4AF-4EAE-B97C-42B65F5881CF}"/>
    <cellStyle name="표준 3 2" xfId="36" xr:uid="{593A304E-B33F-4DD5-AE6C-5EC4203B5892}"/>
    <cellStyle name="표준 4" xfId="4" xr:uid="{99D950CB-BAA1-4230-A942-4E456B745BA6}"/>
    <cellStyle name="표준 4 2" xfId="29" xr:uid="{C75ED153-8C33-4222-96B5-B82C02FC725D}"/>
    <cellStyle name="표준 5" xfId="6" xr:uid="{0A89C352-BF6C-489E-9EAF-1AE4462E684E}"/>
    <cellStyle name="표준 5 2" xfId="31" xr:uid="{25D6D79A-551E-4391-8701-381D5933545C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pang.com/vp/products/5740084?itemId=6751262" TargetMode="External"/><Relationship Id="rId117" Type="http://schemas.openxmlformats.org/officeDocument/2006/relationships/hyperlink" Target="https://search.shopping.naver.com/detail/detail.nhn?nvMid=21799603401" TargetMode="External"/><Relationship Id="rId21" Type="http://schemas.openxmlformats.org/officeDocument/2006/relationships/hyperlink" Target="https://www.coupang.com/vp/products/324202666?itemId=1038077454" TargetMode="External"/><Relationship Id="rId42" Type="http://schemas.openxmlformats.org/officeDocument/2006/relationships/hyperlink" Target="https://search.shopping.naver.com/detail/detail.nhn?nvMid=6197001049" TargetMode="External"/><Relationship Id="rId47" Type="http://schemas.openxmlformats.org/officeDocument/2006/relationships/hyperlink" Target="https://search.shopping.naver.com/detail/detail.nhn?nvMid=7334104980" TargetMode="External"/><Relationship Id="rId63" Type="http://schemas.openxmlformats.org/officeDocument/2006/relationships/hyperlink" Target="https://search.shopping.naver.com/detail/detail.nhn?nvMid=21151447589" TargetMode="External"/><Relationship Id="rId68" Type="http://schemas.openxmlformats.org/officeDocument/2006/relationships/hyperlink" Target="https://www.coupang.com/vp/products/31133?itemId=74126" TargetMode="External"/><Relationship Id="rId84" Type="http://schemas.openxmlformats.org/officeDocument/2006/relationships/hyperlink" Target="https://search.shopping.naver.com/detail/detail.nhn?nvMid=23684180490" TargetMode="External"/><Relationship Id="rId89" Type="http://schemas.openxmlformats.org/officeDocument/2006/relationships/hyperlink" Target="https://www.coupang.com/vp/products/303787245?itemId=955714244" TargetMode="External"/><Relationship Id="rId112" Type="http://schemas.openxmlformats.org/officeDocument/2006/relationships/hyperlink" Target="https://search.shopping.naver.com/detail/detail.nhn?nvMid=21793284456" TargetMode="External"/><Relationship Id="rId16" Type="http://schemas.openxmlformats.org/officeDocument/2006/relationships/hyperlink" Target="https://search.shopping.naver.com/detail/detail.nhn?nvMid=23076875490" TargetMode="External"/><Relationship Id="rId107" Type="http://schemas.openxmlformats.org/officeDocument/2006/relationships/hyperlink" Target="https://search.shopping.naver.com/detail/detail.nhn?nvMid=21800772029" TargetMode="External"/><Relationship Id="rId11" Type="http://schemas.openxmlformats.org/officeDocument/2006/relationships/hyperlink" Target="https://search.shopping.naver.com/detail/detail.nhn?nvMid=5825518465" TargetMode="External"/><Relationship Id="rId32" Type="http://schemas.openxmlformats.org/officeDocument/2006/relationships/hyperlink" Target="https://www.coupang.com/vp/products/165399844?itemId=474372068" TargetMode="External"/><Relationship Id="rId37" Type="http://schemas.openxmlformats.org/officeDocument/2006/relationships/hyperlink" Target="https://www.coupang.com/vp/products/9565221?itemId=103784901" TargetMode="External"/><Relationship Id="rId53" Type="http://schemas.openxmlformats.org/officeDocument/2006/relationships/hyperlink" Target="https://www.coupang.com/vp/products/264024078?itemId=827919616" TargetMode="External"/><Relationship Id="rId58" Type="http://schemas.openxmlformats.org/officeDocument/2006/relationships/hyperlink" Target="https://search.shopping.naver.com/detail/detail.nhn?nvMid=9803321078" TargetMode="External"/><Relationship Id="rId74" Type="http://schemas.openxmlformats.org/officeDocument/2006/relationships/hyperlink" Target="https://www.coupang.com/vp/products/306203941?itemId=965459183" TargetMode="External"/><Relationship Id="rId79" Type="http://schemas.openxmlformats.org/officeDocument/2006/relationships/hyperlink" Target="https://www.coupang.com/vp/products/1236671?itemId=11378191" TargetMode="External"/><Relationship Id="rId102" Type="http://schemas.openxmlformats.org/officeDocument/2006/relationships/hyperlink" Target="https://search.shopping.naver.com/detail/detail.nhn?nvMid=9606247018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12957053771" TargetMode="External"/><Relationship Id="rId82" Type="http://schemas.openxmlformats.org/officeDocument/2006/relationships/hyperlink" Target="https://www.coupang.com/vp/products/1197428315?itemId=2181312129" TargetMode="External"/><Relationship Id="rId90" Type="http://schemas.openxmlformats.org/officeDocument/2006/relationships/hyperlink" Target="https://www.coupang.com/vp/products/303787245?itemId=955714244" TargetMode="External"/><Relationship Id="rId95" Type="http://schemas.openxmlformats.org/officeDocument/2006/relationships/hyperlink" Target="https://search.shopping.naver.com/detail/detail.nhn?nvMid=21033910847" TargetMode="External"/><Relationship Id="rId19" Type="http://schemas.openxmlformats.org/officeDocument/2006/relationships/hyperlink" Target="https://search.shopping.naver.com/detail/detail.nhn?nvMid=6746609696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51?itemId=1038077401" TargetMode="External"/><Relationship Id="rId27" Type="http://schemas.openxmlformats.org/officeDocument/2006/relationships/hyperlink" Target="https://www.coupang.com/vp/products/1248271299?itemId=2247472071" TargetMode="External"/><Relationship Id="rId30" Type="http://schemas.openxmlformats.org/officeDocument/2006/relationships/hyperlink" Target="https://www.coupang.com/vp/products/264023635?itemId=827918177" TargetMode="External"/><Relationship Id="rId35" Type="http://schemas.openxmlformats.org/officeDocument/2006/relationships/hyperlink" Target="https://www.coupang.com/vp/products/315183740?itemId=1001692898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4715008?itemId=978219721" TargetMode="External"/><Relationship Id="rId56" Type="http://schemas.openxmlformats.org/officeDocument/2006/relationships/hyperlink" Target="https://search.shopping.naver.com/detail/detail.nhn?nvMid=6512752936" TargetMode="External"/><Relationship Id="rId64" Type="http://schemas.openxmlformats.org/officeDocument/2006/relationships/hyperlink" Target="https://search.shopping.naver.com/detail/detail.nhn?nvMid=21327584995" TargetMode="External"/><Relationship Id="rId69" Type="http://schemas.openxmlformats.org/officeDocument/2006/relationships/hyperlink" Target="https://www.coupang.com/vp/products/24721848?itemId=96206874" TargetMode="External"/><Relationship Id="rId77" Type="http://schemas.openxmlformats.org/officeDocument/2006/relationships/hyperlink" Target="https://www.coupang.com/vp/products/1867482338?itemId=3174178010" TargetMode="External"/><Relationship Id="rId100" Type="http://schemas.openxmlformats.org/officeDocument/2006/relationships/hyperlink" Target="https://www.coupang.com/vp/products/303787233?itemId=955714172" TargetMode="External"/><Relationship Id="rId105" Type="http://schemas.openxmlformats.org/officeDocument/2006/relationships/hyperlink" Target="https://search.shopping.naver.com/detail/detail.nhn?nvMid=24355221522" TargetMode="External"/><Relationship Id="rId113" Type="http://schemas.openxmlformats.org/officeDocument/2006/relationships/hyperlink" Target="https://search.shopping.naver.com/detail/detail.nhn?nvMid=23399582505" TargetMode="External"/><Relationship Id="rId118" Type="http://schemas.openxmlformats.org/officeDocument/2006/relationships/hyperlink" Target="https://search.shopping.naver.com/detail/detail.nhn?nvMid=21799480376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3199234?itemId=3903076" TargetMode="External"/><Relationship Id="rId72" Type="http://schemas.openxmlformats.org/officeDocument/2006/relationships/hyperlink" Target="https://www.coupang.com/vp/products/1741089036?itemId=2964203271" TargetMode="External"/><Relationship Id="rId80" Type="http://schemas.openxmlformats.org/officeDocument/2006/relationships/hyperlink" Target="https://search.shopping.naver.com/detail/detail.nhn?nvMid=23684181490" TargetMode="External"/><Relationship Id="rId85" Type="http://schemas.openxmlformats.org/officeDocument/2006/relationships/hyperlink" Target="https://search.shopping.naver.com/detail/detail.nhn?nvMid=12957053771" TargetMode="External"/><Relationship Id="rId93" Type="http://schemas.openxmlformats.org/officeDocument/2006/relationships/hyperlink" Target="https://search.shopping.naver.com/detail/detail.nhn?nvMid=21032656061" TargetMode="External"/><Relationship Id="rId98" Type="http://schemas.openxmlformats.org/officeDocument/2006/relationships/hyperlink" Target="https://search.shopping.naver.com/detail/detail.nhn?nvMid=23379646490" TargetMode="External"/><Relationship Id="rId121" Type="http://schemas.openxmlformats.org/officeDocument/2006/relationships/hyperlink" Target="https://www.coupang.com/vp/products/204657826?itemId=601937197" TargetMode="External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2237184136?itemId=3820245844" TargetMode="External"/><Relationship Id="rId33" Type="http://schemas.openxmlformats.org/officeDocument/2006/relationships/hyperlink" Target="https://www.coupang.com/vp/products/2992229?itemId=421317" TargetMode="External"/><Relationship Id="rId38" Type="http://schemas.openxmlformats.org/officeDocument/2006/relationships/hyperlink" Target="https://www.coupang.com/vp/products/1652632305?itemId=4011670917" TargetMode="External"/><Relationship Id="rId46" Type="http://schemas.openxmlformats.org/officeDocument/2006/relationships/hyperlink" Target="https://search.shopping.naver.com/detail/detail.nhn?nvMid=18620494198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31427430?itemId=118660227" TargetMode="External"/><Relationship Id="rId103" Type="http://schemas.openxmlformats.org/officeDocument/2006/relationships/hyperlink" Target="https://search.shopping.naver.com/detail/detail.nhn?nvMid=21798278124" TargetMode="External"/><Relationship Id="rId108" Type="http://schemas.openxmlformats.org/officeDocument/2006/relationships/hyperlink" Target="https://search.shopping.naver.com/detail/detail.nhn?nvMid=21800790512" TargetMode="External"/><Relationship Id="rId116" Type="http://schemas.openxmlformats.org/officeDocument/2006/relationships/hyperlink" Target="https://search.shopping.naver.com/detail/detail.nhn?nvMid=24355278522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9768921714" TargetMode="External"/><Relationship Id="rId54" Type="http://schemas.openxmlformats.org/officeDocument/2006/relationships/hyperlink" Target="https://search.shopping.naver.com/detail/detail.nhn?nvMid=13057454748" TargetMode="External"/><Relationship Id="rId62" Type="http://schemas.openxmlformats.org/officeDocument/2006/relationships/hyperlink" Target="https://search.shopping.naver.com/detail/detail.nhn?nvMid=12956890511" TargetMode="External"/><Relationship Id="rId70" Type="http://schemas.openxmlformats.org/officeDocument/2006/relationships/hyperlink" Target="https://www.coupang.com/vp/products/1862953402?itemId=3166722696" TargetMode="External"/><Relationship Id="rId75" Type="http://schemas.openxmlformats.org/officeDocument/2006/relationships/hyperlink" Target="https://www.coupang.com/vp/products/306203943?itemId=965459189" TargetMode="External"/><Relationship Id="rId83" Type="http://schemas.openxmlformats.org/officeDocument/2006/relationships/hyperlink" Target="https://www.coupang.com/vp/products/2400087?itemId=11040462" TargetMode="External"/><Relationship Id="rId88" Type="http://schemas.openxmlformats.org/officeDocument/2006/relationships/hyperlink" Target="https://www.coupang.com/vp/products/303787233?itemId=955714172" TargetMode="External"/><Relationship Id="rId91" Type="http://schemas.openxmlformats.org/officeDocument/2006/relationships/hyperlink" Target="https://search.shopping.naver.com/detail/detail.nhn?nvMid=23378976493" TargetMode="External"/><Relationship Id="rId96" Type="http://schemas.openxmlformats.org/officeDocument/2006/relationships/hyperlink" Target="https://search.shopping.naver.com/detail/detail.nhn?nvMid=21032592926" TargetMode="External"/><Relationship Id="rId111" Type="http://schemas.openxmlformats.org/officeDocument/2006/relationships/hyperlink" Target="https://search.shopping.naver.com/detail/detail.nhn?nvMid=21968910906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1370801527?itemId=2403399112" TargetMode="External"/><Relationship Id="rId28" Type="http://schemas.openxmlformats.org/officeDocument/2006/relationships/hyperlink" Target="https://www.coupang.com/vp/products/264023657?itemId=827918246" TargetMode="External"/><Relationship Id="rId36" Type="http://schemas.openxmlformats.org/officeDocument/2006/relationships/hyperlink" Target="https://www.coupang.com/vp/products/264023639?itemId=827918181" TargetMode="External"/><Relationship Id="rId49" Type="http://schemas.openxmlformats.org/officeDocument/2006/relationships/hyperlink" Target="https://www.coupang.com/vp/products/6134245?itemId=27438062" TargetMode="External"/><Relationship Id="rId57" Type="http://schemas.openxmlformats.org/officeDocument/2006/relationships/hyperlink" Target="https://search.shopping.naver.com/detail/detail.nhn?nvMid=6512752936" TargetMode="External"/><Relationship Id="rId106" Type="http://schemas.openxmlformats.org/officeDocument/2006/relationships/hyperlink" Target="https://search.shopping.naver.com/detail/detail.nhn?nvMid=21800768787" TargetMode="External"/><Relationship Id="rId114" Type="http://schemas.openxmlformats.org/officeDocument/2006/relationships/hyperlink" Target="https://search.shopping.naver.com/detail/detail.nhn?nvMid=20804055294" TargetMode="External"/><Relationship Id="rId119" Type="http://schemas.openxmlformats.org/officeDocument/2006/relationships/hyperlink" Target="https://search.shopping.naver.com/detail/detail.nhn?nvMid=21793256419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315183733?itemId=1001692867" TargetMode="External"/><Relationship Id="rId44" Type="http://schemas.openxmlformats.org/officeDocument/2006/relationships/hyperlink" Target="https://search.shopping.naver.com/detail/detail.nhn?nvMid=18621865118" TargetMode="External"/><Relationship Id="rId52" Type="http://schemas.openxmlformats.org/officeDocument/2006/relationships/hyperlink" Target="https://www.coupang.com/vp/products/1541175413?itemId=2639747991" TargetMode="External"/><Relationship Id="rId60" Type="http://schemas.openxmlformats.org/officeDocument/2006/relationships/hyperlink" Target="https://search.shopping.naver.com/detail/detail.nhn?nvMid=21151605555" TargetMode="External"/><Relationship Id="rId65" Type="http://schemas.openxmlformats.org/officeDocument/2006/relationships/hyperlink" Target="https://search.shopping.naver.com/detail/detail.nhn?nvMid=16654052240" TargetMode="External"/><Relationship Id="rId73" Type="http://schemas.openxmlformats.org/officeDocument/2006/relationships/hyperlink" Target="https://www.coupang.com/vp/products/306203944?itemId=965459191" TargetMode="External"/><Relationship Id="rId7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81" Type="http://schemas.openxmlformats.org/officeDocument/2006/relationships/hyperlink" Target="https://www.coupang.com/vp/products/5441794?itemId=9153860" TargetMode="External"/><Relationship Id="rId86" Type="http://schemas.openxmlformats.org/officeDocument/2006/relationships/hyperlink" Target="https://www.coupang.com/vp/products/1740658839?itemId=2963460233" TargetMode="External"/><Relationship Id="rId94" Type="http://schemas.openxmlformats.org/officeDocument/2006/relationships/hyperlink" Target="https://search.shopping.naver.com/detail/detail.nhn?nvMid=21833037524" TargetMode="External"/><Relationship Id="rId99" Type="http://schemas.openxmlformats.org/officeDocument/2006/relationships/hyperlink" Target="https://www.coupang.com/vp/products/1740658839?itemId=2963460233" TargetMode="External"/><Relationship Id="rId101" Type="http://schemas.openxmlformats.org/officeDocument/2006/relationships/hyperlink" Target="https://www.coupang.com/vp/products/303787245?itemId=955714244" TargetMode="External"/><Relationship Id="rId122" Type="http://schemas.openxmlformats.org/officeDocument/2006/relationships/hyperlink" Target="https://search.shopping.naver.com/detail/lite.nhn?nvMid=24556793801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39" Type="http://schemas.openxmlformats.org/officeDocument/2006/relationships/hyperlink" Target="https://search.shopping.naver.com/detail/detail.nhn?nvMid=11328654902" TargetMode="External"/><Relationship Id="rId109" Type="http://schemas.openxmlformats.org/officeDocument/2006/relationships/hyperlink" Target="https://search.shopping.naver.com/detail/detail.nhn?nvMid=21793228443" TargetMode="External"/><Relationship Id="rId34" Type="http://schemas.openxmlformats.org/officeDocument/2006/relationships/hyperlink" Target="https://www.coupang.com/vp/products/166986485?itemId=478216181" TargetMode="External"/><Relationship Id="rId50" Type="http://schemas.openxmlformats.org/officeDocument/2006/relationships/hyperlink" Target="https://www.coupang.com/vp/products/10843669?itemId=31255053" TargetMode="External"/><Relationship Id="rId55" Type="http://schemas.openxmlformats.org/officeDocument/2006/relationships/hyperlink" Target="https://search.shopping.naver.com/detail/detail.nhn?nvMid=13057454748" TargetMode="External"/><Relationship Id="rId76" Type="http://schemas.openxmlformats.org/officeDocument/2006/relationships/hyperlink" Target="https://search.shopping.naver.com/detail/detail.nhn?nvMid=18625174654" TargetMode="External"/><Relationship Id="rId97" Type="http://schemas.openxmlformats.org/officeDocument/2006/relationships/hyperlink" Target="https://search.shopping.naver.com/detail/detail.nhn?nvMid=21032565501" TargetMode="External"/><Relationship Id="rId104" Type="http://schemas.openxmlformats.org/officeDocument/2006/relationships/hyperlink" Target="https://search.shopping.naver.com/detail/detail.nhn?nvMid=20804087696" TargetMode="External"/><Relationship Id="rId120" Type="http://schemas.openxmlformats.org/officeDocument/2006/relationships/hyperlink" Target="https://www.coupang.com/vp/products/27050468?itemId=104453582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2154407401?itemId=3659204667" TargetMode="External"/><Relationship Id="rId92" Type="http://schemas.openxmlformats.org/officeDocument/2006/relationships/hyperlink" Target="https://search.shopping.naver.com/detail/detail.nhn?nvMid=21033910311" TargetMode="External"/><Relationship Id="rId2" Type="http://schemas.openxmlformats.org/officeDocument/2006/relationships/hyperlink" Target="https://www.coupang.com/vp/products/8403247?itemId=1038077450" TargetMode="External"/><Relationship Id="rId29" Type="http://schemas.openxmlformats.org/officeDocument/2006/relationships/hyperlink" Target="https://www.coupang.com/vp/products/2992320?itemId=827918225" TargetMode="External"/><Relationship Id="rId24" Type="http://schemas.openxmlformats.org/officeDocument/2006/relationships/hyperlink" Target="https://www.coupang.com/vp/products/127467695?itemId=877623215" TargetMode="External"/><Relationship Id="rId40" Type="http://schemas.openxmlformats.org/officeDocument/2006/relationships/hyperlink" Target="https://search.shopping.naver.com/detail/detail.nhn?nvMid=11328649753" TargetMode="External"/><Relationship Id="rId45" Type="http://schemas.openxmlformats.org/officeDocument/2006/relationships/hyperlink" Target="https://search.shopping.naver.com/detail/detail.nhn?nvMid=23692847497" TargetMode="External"/><Relationship Id="rId66" Type="http://schemas.openxmlformats.org/officeDocument/2006/relationships/hyperlink" Target="https://www.coupang.com/vp/products/8622614?itemId=37579763" TargetMode="External"/><Relationship Id="rId87" Type="http://schemas.openxmlformats.org/officeDocument/2006/relationships/hyperlink" Target="https://www.coupang.com/vp/products/303787233?itemId=955714172" TargetMode="External"/><Relationship Id="rId110" Type="http://schemas.openxmlformats.org/officeDocument/2006/relationships/hyperlink" Target="https://search.shopping.naver.com/detail/detail.nhn?nvMid=21793256416" TargetMode="External"/><Relationship Id="rId115" Type="http://schemas.openxmlformats.org/officeDocument/2006/relationships/hyperlink" Target="https://search.shopping.naver.com/detail/detail.nhn?nvMid=2435515552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306203944?itemId=965459191" TargetMode="External"/><Relationship Id="rId18" Type="http://schemas.openxmlformats.org/officeDocument/2006/relationships/hyperlink" Target="https://www.coupang.com/vp/products/31133?itemId=74126" TargetMode="External"/><Relationship Id="rId26" Type="http://schemas.openxmlformats.org/officeDocument/2006/relationships/hyperlink" Target="https://search.shopping.naver.com/detail/detail.nhn?nvMid=21151605555" TargetMode="External"/><Relationship Id="rId39" Type="http://schemas.openxmlformats.org/officeDocument/2006/relationships/hyperlink" Target="https://search.shopping.naver.com/detail/detail.nhn?nvMid=7334104980" TargetMode="External"/><Relationship Id="rId21" Type="http://schemas.openxmlformats.org/officeDocument/2006/relationships/hyperlink" Target="https://search.shopping.naver.com/detail/detail.nhn?nvMid=16654052240" TargetMode="External"/><Relationship Id="rId34" Type="http://schemas.openxmlformats.org/officeDocument/2006/relationships/hyperlink" Target="https://www.coupang.com/vp/products/1541175413?itemId=2639747991" TargetMode="External"/><Relationship Id="rId42" Type="http://schemas.openxmlformats.org/officeDocument/2006/relationships/hyperlink" Target="https://search.shopping.naver.com/detail/detail.nhn?nvMid=18621865118" TargetMode="External"/><Relationship Id="rId47" Type="http://schemas.openxmlformats.org/officeDocument/2006/relationships/hyperlink" Target="https://search.shopping.naver.com/detail/detail.nhn?nvMid=11328654902" TargetMode="External"/><Relationship Id="rId50" Type="http://schemas.openxmlformats.org/officeDocument/2006/relationships/hyperlink" Target="https://www.coupang.com/vp/products/264023639?itemId=827918181" TargetMode="External"/><Relationship Id="rId55" Type="http://schemas.openxmlformats.org/officeDocument/2006/relationships/hyperlink" Target="https://www.coupang.com/vp/products/315183733?itemId=1001692867" TargetMode="External"/><Relationship Id="rId63" Type="http://schemas.openxmlformats.org/officeDocument/2006/relationships/hyperlink" Target="https://www.coupang.com/vp/products/1370801527?itemId=2403399112" TargetMode="External"/><Relationship Id="rId68" Type="http://schemas.openxmlformats.org/officeDocument/2006/relationships/hyperlink" Target="https://search.shopping.naver.com/detail/detail.nhn?nvMid=6746609696" TargetMode="External"/><Relationship Id="rId76" Type="http://schemas.openxmlformats.org/officeDocument/2006/relationships/hyperlink" Target="https://search.shopping.naver.com/detail/detail.nhn?nvMid=5825518465" TargetMode="External"/><Relationship Id="rId84" Type="http://schemas.openxmlformats.org/officeDocument/2006/relationships/hyperlink" Target="https://www.coupang.com/vp/products/1366695533?itemId=2246825376" TargetMode="External"/><Relationship Id="rId7" Type="http://schemas.openxmlformats.org/officeDocument/2006/relationships/hyperlink" Target="https://www.coupang.com/vp/products/1236671?itemId=11378191" TargetMode="External"/><Relationship Id="rId71" Type="http://schemas.openxmlformats.org/officeDocument/2006/relationships/hyperlink" Target="https://search.shopping.naver.com/detail/detail.nhn?nvMid=23076875490" TargetMode="External"/><Relationship Id="rId2" Type="http://schemas.openxmlformats.org/officeDocument/2006/relationships/hyperlink" Target="https://search.shopping.naver.com/detail/detail.nhn?nvMid=23684180490" TargetMode="External"/><Relationship Id="rId16" Type="http://schemas.openxmlformats.org/officeDocument/2006/relationships/hyperlink" Target="https://www.coupang.com/vp/products/1862953402?itemId=3166722696" TargetMode="External"/><Relationship Id="rId29" Type="http://schemas.openxmlformats.org/officeDocument/2006/relationships/hyperlink" Target="https://search.shopping.naver.com/detail/detail.nhn?nvMid=6512752936" TargetMode="External"/><Relationship Id="rId11" Type="http://schemas.openxmlformats.org/officeDocument/2006/relationships/hyperlink" Target="https://www.coupang.com/vp/products/306203943?itemId=965459189" TargetMode="External"/><Relationship Id="rId24" Type="http://schemas.openxmlformats.org/officeDocument/2006/relationships/hyperlink" Target="https://search.shopping.naver.com/detail/detail.nhn?nvMid=12956890511" TargetMode="External"/><Relationship Id="rId32" Type="http://schemas.openxmlformats.org/officeDocument/2006/relationships/hyperlink" Target="https://search.shopping.naver.com/detail/detail.nhn?nvMid=13057454748" TargetMode="External"/><Relationship Id="rId37" Type="http://schemas.openxmlformats.org/officeDocument/2006/relationships/hyperlink" Target="https://www.coupang.com/vp/products/6134245?itemId=27438062" TargetMode="External"/><Relationship Id="rId40" Type="http://schemas.openxmlformats.org/officeDocument/2006/relationships/hyperlink" Target="https://search.shopping.naver.com/detail/detail.nhn?nvMid=18620494198" TargetMode="External"/><Relationship Id="rId45" Type="http://schemas.openxmlformats.org/officeDocument/2006/relationships/hyperlink" Target="https://search.shopping.naver.com/detail/detail.nhn?nvMid=9768921714" TargetMode="External"/><Relationship Id="rId53" Type="http://schemas.openxmlformats.org/officeDocument/2006/relationships/hyperlink" Target="https://www.coupang.com/vp/products/2992229?itemId=421317" TargetMode="External"/><Relationship Id="rId58" Type="http://schemas.openxmlformats.org/officeDocument/2006/relationships/hyperlink" Target="https://www.coupang.com/vp/products/264023657?itemId=827918246" TargetMode="External"/><Relationship Id="rId66" Type="http://schemas.openxmlformats.org/officeDocument/2006/relationships/hyperlink" Target="https://search.shopping.naver.com/detail/lite.nhn?nvMid=24075395989" TargetMode="External"/><Relationship Id="rId74" Type="http://schemas.openxmlformats.org/officeDocument/2006/relationships/hyperlink" Target="https://search.shopping.naver.com/detail/detail.nhn?nvMid=5825519252" TargetMode="External"/><Relationship Id="rId79" Type="http://schemas.openxmlformats.org/officeDocument/2006/relationships/hyperlink" Target="https://search.shopping.naver.com/detail/detail.nhn?nvMid=22470992398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5441794?itemId=9153860" TargetMode="External"/><Relationship Id="rId61" Type="http://schemas.openxmlformats.org/officeDocument/2006/relationships/hyperlink" Target="https://www.coupang.com/vp/products/2237184136?itemId=3820245844" TargetMode="External"/><Relationship Id="rId82" Type="http://schemas.openxmlformats.org/officeDocument/2006/relationships/hyperlink" Target="https://search.shopping.naver.com/detail/detail.nhn?nvMid=6205084952" TargetMode="External"/><Relationship Id="rId19" Type="http://schemas.openxmlformats.org/officeDocument/2006/relationships/hyperlink" Target="https://www.coupang.com/vp/products/31427430?itemId=118660227" TargetMode="External"/><Relationship Id="rId4" Type="http://schemas.openxmlformats.org/officeDocument/2006/relationships/hyperlink" Target="https://www.coupang.com/vp/products/1197428315?itemId=2181312129" TargetMode="External"/><Relationship Id="rId9" Type="http://schemas.openxmlformats.org/officeDocument/2006/relationships/hyperlink" Target="https://www.coupang.com/vp/products/1867482338?itemId=3174178010" TargetMode="External"/><Relationship Id="rId14" Type="http://schemas.openxmlformats.org/officeDocument/2006/relationships/hyperlink" Target="https://www.coupang.com/vp/products/1741089036?itemId=2964203271" TargetMode="External"/><Relationship Id="rId22" Type="http://schemas.openxmlformats.org/officeDocument/2006/relationships/hyperlink" Target="https://search.shopping.naver.com/detail/detail.nhn?nvMid=21327584995" TargetMode="External"/><Relationship Id="rId27" Type="http://schemas.openxmlformats.org/officeDocument/2006/relationships/hyperlink" Target="https://search.shopping.naver.com/detail/detail.nhn?nvMid=9803321078" TargetMode="External"/><Relationship Id="rId30" Type="http://schemas.openxmlformats.org/officeDocument/2006/relationships/hyperlink" Target="https://search.shopping.naver.com/detail/detail.nhn?nvMid=6512752936" TargetMode="External"/><Relationship Id="rId35" Type="http://schemas.openxmlformats.org/officeDocument/2006/relationships/hyperlink" Target="https://www.coupang.com/vp/products/3199234?itemId=3903076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206774214?itemId=610956818" TargetMode="External"/><Relationship Id="rId56" Type="http://schemas.openxmlformats.org/officeDocument/2006/relationships/hyperlink" Target="https://www.coupang.com/vp/products/264023635?itemId=827918177" TargetMode="External"/><Relationship Id="rId64" Type="http://schemas.openxmlformats.org/officeDocument/2006/relationships/hyperlink" Target="https://www.coupang.com/vp/products/324202651?itemId=1038077401" TargetMode="External"/><Relationship Id="rId69" Type="http://schemas.openxmlformats.org/officeDocument/2006/relationships/hyperlink" Target="https://search.shopping.naver.com/detail/detail.nhn?nvMid=6973866336" TargetMode="External"/><Relationship Id="rId77" Type="http://schemas.openxmlformats.org/officeDocument/2006/relationships/hyperlink" Target="https://search.shopping.naver.com/detail/detail.nhn?nvMid=6205084317" TargetMode="External"/><Relationship Id="rId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51" Type="http://schemas.openxmlformats.org/officeDocument/2006/relationships/hyperlink" Target="https://www.coupang.com/vp/products/315183740?itemId=1001692898" TargetMode="External"/><Relationship Id="rId72" Type="http://schemas.openxmlformats.org/officeDocument/2006/relationships/hyperlink" Target="https://search.shopping.naver.com/detail/detail.nhn?nvMid=5825518967" TargetMode="External"/><Relationship Id="rId80" Type="http://schemas.openxmlformats.org/officeDocument/2006/relationships/hyperlink" Target="https://search.shopping.naver.com/detail/detail.nhn?nvMid=6999016004" TargetMode="External"/><Relationship Id="rId85" Type="http://schemas.openxmlformats.org/officeDocument/2006/relationships/hyperlink" Target="https://www.coupang.com/vp/products/8403247?itemId=1038077450" TargetMode="External"/><Relationship Id="rId3" Type="http://schemas.openxmlformats.org/officeDocument/2006/relationships/hyperlink" Target="https://www.coupang.com/vp/products/2400087?itemId=11040462" TargetMode="External"/><Relationship Id="rId12" Type="http://schemas.openxmlformats.org/officeDocument/2006/relationships/hyperlink" Target="https://www.coupang.com/vp/products/306203941?itemId=965459183" TargetMode="External"/><Relationship Id="rId17" Type="http://schemas.openxmlformats.org/officeDocument/2006/relationships/hyperlink" Target="https://www.coupang.com/vp/products/24721848?itemId=96206874" TargetMode="External"/><Relationship Id="rId25" Type="http://schemas.openxmlformats.org/officeDocument/2006/relationships/hyperlink" Target="https://search.shopping.naver.com/detail/detail.nhn?nvMid=12957053771" TargetMode="External"/><Relationship Id="rId33" Type="http://schemas.openxmlformats.org/officeDocument/2006/relationships/hyperlink" Target="https://www.coupang.com/vp/products/264024078?itemId=827919616" TargetMode="External"/><Relationship Id="rId38" Type="http://schemas.openxmlformats.org/officeDocument/2006/relationships/hyperlink" Target="https://www.coupang.com/vp/products/4715008?itemId=978219721" TargetMode="External"/><Relationship Id="rId46" Type="http://schemas.openxmlformats.org/officeDocument/2006/relationships/hyperlink" Target="https://search.shopping.naver.com/detail/detail.nhn?nvMid=11328649753" TargetMode="External"/><Relationship Id="rId59" Type="http://schemas.openxmlformats.org/officeDocument/2006/relationships/hyperlink" Target="https://www.coupang.com/vp/products/1248271299?itemId=2247472071" TargetMode="External"/><Relationship Id="rId67" Type="http://schemas.openxmlformats.org/officeDocument/2006/relationships/hyperlink" Target="https://search.shopping.naver.com/detail/lite.nhn?nvMid=24030635784" TargetMode="External"/><Relationship Id="rId20" Type="http://schemas.openxmlformats.org/officeDocument/2006/relationships/hyperlink" Target="https://www.coupang.com/vp/products/8622614?itemId=37579763" TargetMode="External"/><Relationship Id="rId41" Type="http://schemas.openxmlformats.org/officeDocument/2006/relationships/hyperlink" Target="https://search.shopping.naver.com/detail/detail.nhn?nvMid=23692847497" TargetMode="External"/><Relationship Id="rId54" Type="http://schemas.openxmlformats.org/officeDocument/2006/relationships/hyperlink" Target="https://www.coupang.com/vp/products/165399844?itemId=474372068" TargetMode="External"/><Relationship Id="rId62" Type="http://schemas.openxmlformats.org/officeDocument/2006/relationships/hyperlink" Target="https://www.coupang.com/vp/products/127467695?itemId=877623215" TargetMode="External"/><Relationship Id="rId70" Type="http://schemas.openxmlformats.org/officeDocument/2006/relationships/hyperlink" Target="https://search.shopping.naver.com/detail/detail.nhn?nvMid=5825510700" TargetMode="External"/><Relationship Id="rId75" Type="http://schemas.openxmlformats.org/officeDocument/2006/relationships/hyperlink" Target="https://search.shopping.naver.com/detail/detail.nhn?nvMid=6182316144" TargetMode="External"/><Relationship Id="rId83" Type="http://schemas.openxmlformats.org/officeDocument/2006/relationships/hyperlink" Target="https://search.shopping.naver.com/detail/detail.nhn?nvMid=6205110708" TargetMode="External"/><Relationship Id="rId1" Type="http://schemas.openxmlformats.org/officeDocument/2006/relationships/hyperlink" Target="https://search.shopping.naver.com/detail/detail.nhn?nvMid=12957053771" TargetMode="External"/><Relationship Id="rId6" Type="http://schemas.openxmlformats.org/officeDocument/2006/relationships/hyperlink" Target="https://search.shopping.naver.com/detail/detail.nhn?nvMid=23684181490" TargetMode="External"/><Relationship Id="rId15" Type="http://schemas.openxmlformats.org/officeDocument/2006/relationships/hyperlink" Target="https://www.coupang.com/vp/products/2154407401?itemId=3659204667" TargetMode="External"/><Relationship Id="rId23" Type="http://schemas.openxmlformats.org/officeDocument/2006/relationships/hyperlink" Target="https://search.shopping.naver.com/detail/detail.nhn?nvMid=21151447589" TargetMode="External"/><Relationship Id="rId28" Type="http://schemas.openxmlformats.org/officeDocument/2006/relationships/hyperlink" Target="https://search.shopping.naver.com/detail/detail.nhn?nvMid=9803321078" TargetMode="External"/><Relationship Id="rId36" Type="http://schemas.openxmlformats.org/officeDocument/2006/relationships/hyperlink" Target="https://www.coupang.com/vp/products/10843669?itemId=31255053" TargetMode="External"/><Relationship Id="rId49" Type="http://schemas.openxmlformats.org/officeDocument/2006/relationships/hyperlink" Target="https://www.coupang.com/vp/products/9565221?itemId=103784901" TargetMode="External"/><Relationship Id="rId57" Type="http://schemas.openxmlformats.org/officeDocument/2006/relationships/hyperlink" Target="https://www.coupang.com/vp/products/2992320?itemId=827918225" TargetMode="External"/><Relationship Id="rId10" Type="http://schemas.openxmlformats.org/officeDocument/2006/relationships/hyperlink" Target="https://search.shopping.naver.com/detail/detail.nhn?nvMid=18625174654" TargetMode="External"/><Relationship Id="rId31" Type="http://schemas.openxmlformats.org/officeDocument/2006/relationships/hyperlink" Target="https://search.shopping.naver.com/detail/detail.nhn?nvMid=13057454748" TargetMode="External"/><Relationship Id="rId44" Type="http://schemas.openxmlformats.org/officeDocument/2006/relationships/hyperlink" Target="https://search.shopping.naver.com/detail/detail.nhn?nvMid=6197001049" TargetMode="External"/><Relationship Id="rId52" Type="http://schemas.openxmlformats.org/officeDocument/2006/relationships/hyperlink" Target="https://www.coupang.com/vp/products/166986485?itemId=478216181" TargetMode="External"/><Relationship Id="rId60" Type="http://schemas.openxmlformats.org/officeDocument/2006/relationships/hyperlink" Target="https://www.coupang.com/vp/products/5740084?itemId=6751262" TargetMode="External"/><Relationship Id="rId65" Type="http://schemas.openxmlformats.org/officeDocument/2006/relationships/hyperlink" Target="https://www.coupang.com/vp/products/324202666?itemId=1038077454" TargetMode="External"/><Relationship Id="rId73" Type="http://schemas.openxmlformats.org/officeDocument/2006/relationships/hyperlink" Target="https://search.shopping.naver.com/detail/detail.nhn?nvMid=10335014076" TargetMode="External"/><Relationship Id="rId78" Type="http://schemas.openxmlformats.org/officeDocument/2006/relationships/hyperlink" Target="https://search.shopping.naver.com/detail/detail.nhn?nvMid=20703609360" TargetMode="External"/><Relationship Id="rId81" Type="http://schemas.openxmlformats.org/officeDocument/2006/relationships/hyperlink" Target="https://search.shopping.naver.com/detail/detail.nhn?nvMid=6205110388" TargetMode="External"/><Relationship Id="rId86" Type="http://schemas.openxmlformats.org/officeDocument/2006/relationships/hyperlink" Target="https://search.shopping.naver.com/detail/detail.nhn?nvMid=186220154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J91"/>
  <sheetViews>
    <sheetView tabSelected="1" zoomScale="80" zoomScaleNormal="80" workbookViewId="0">
      <pane xSplit="9" ySplit="11" topLeftCell="AG70" activePane="bottomRight" state="frozen"/>
      <selection pane="topRight" activeCell="J1" sqref="J1"/>
      <selection pane="bottomLeft" activeCell="A11" sqref="A11"/>
      <selection pane="bottomRight" activeCell="L95" sqref="L94:AO95"/>
    </sheetView>
  </sheetViews>
  <sheetFormatPr defaultColWidth="9" defaultRowHeight="15" outlineLevelCol="1"/>
  <cols>
    <col min="1" max="1" width="5.28515625" style="17" customWidth="1"/>
    <col min="2" max="2" width="32.1406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55" bestFit="1" customWidth="1"/>
    <col min="11" max="11" width="64.42578125" style="17" bestFit="1" customWidth="1"/>
    <col min="12" max="12" width="76.7109375" style="17" bestFit="1" customWidth="1"/>
    <col min="13" max="13" width="76.7109375" style="65" customWidth="1"/>
    <col min="14" max="15" width="20.140625" style="17" customWidth="1"/>
    <col min="16" max="16" width="18.42578125" style="17" customWidth="1"/>
    <col min="17" max="17" width="18.140625" style="17" customWidth="1" outlineLevel="1"/>
    <col min="18" max="18" width="13" style="17" customWidth="1" outlineLevel="1"/>
    <col min="19" max="19" width="26.28515625" style="17" customWidth="1" outlineLevel="1"/>
    <col min="20" max="20" width="67.42578125" style="17" customWidth="1" outlineLevel="1"/>
    <col min="21" max="21" width="70.28515625" style="17" customWidth="1" outlineLevel="1"/>
    <col min="22" max="22" width="20.42578125" style="17" bestFit="1" customWidth="1"/>
    <col min="23" max="23" width="20.42578125" style="17" customWidth="1"/>
    <col min="24" max="24" width="19.28515625" style="17" customWidth="1"/>
    <col min="25" max="25" width="14.28515625" style="17" customWidth="1"/>
    <col min="26" max="26" width="15.28515625" style="17" customWidth="1"/>
    <col min="27" max="30" width="23" style="17" customWidth="1"/>
    <col min="31" max="31" width="14" style="17" customWidth="1"/>
    <col min="32" max="32" width="30" style="17" bestFit="1" customWidth="1"/>
    <col min="33" max="33" width="30" style="17" customWidth="1"/>
    <col min="34" max="35" width="23.5703125" style="17" customWidth="1"/>
    <col min="36" max="36" width="20.85546875" style="17" bestFit="1" customWidth="1"/>
    <col min="37" max="37" width="19.42578125" style="17" bestFit="1" customWidth="1"/>
    <col min="38" max="38" width="18.5703125" style="17" customWidth="1"/>
    <col min="39" max="39" width="19.28515625" style="17" customWidth="1"/>
    <col min="40" max="40" width="17.28515625" style="17" customWidth="1"/>
    <col min="41" max="41" width="20.5703125" style="17" customWidth="1"/>
    <col min="42" max="42" width="18.140625" style="17" customWidth="1"/>
    <col min="43" max="43" width="20.42578125" style="17" bestFit="1" customWidth="1"/>
    <col min="44" max="44" width="19.28515625" style="17" bestFit="1" customWidth="1"/>
    <col min="45" max="48" width="23" style="17" customWidth="1"/>
    <col min="49" max="49" width="14" style="17" customWidth="1"/>
    <col min="50" max="50" width="30" style="17" bestFit="1" customWidth="1"/>
    <col min="51" max="51" width="30" style="17" customWidth="1"/>
    <col min="52" max="53" width="23.5703125" style="17" customWidth="1"/>
    <col min="54" max="54" width="20.85546875" style="17" bestFit="1" customWidth="1"/>
    <col min="55" max="55" width="22" style="17" bestFit="1" customWidth="1"/>
    <col min="56" max="56" width="18.5703125" style="17" customWidth="1"/>
    <col min="57" max="57" width="19.28515625" style="17" customWidth="1"/>
    <col min="58" max="58" width="17.28515625" style="17" customWidth="1"/>
    <col min="59" max="59" width="20.5703125" style="17" customWidth="1"/>
    <col min="60" max="60" width="18.140625" style="17" customWidth="1"/>
    <col min="61" max="61" width="20.42578125" style="17" bestFit="1" customWidth="1"/>
    <col min="62" max="62" width="19.42578125" style="17" bestFit="1" customWidth="1"/>
    <col min="63" max="16384" width="9" style="17"/>
  </cols>
  <sheetData>
    <row r="1" spans="1:62" ht="21">
      <c r="A1" s="5" t="s">
        <v>125</v>
      </c>
    </row>
    <row r="2" spans="1:62">
      <c r="A2" s="17" t="s">
        <v>137</v>
      </c>
      <c r="L2" s="11" t="s">
        <v>59</v>
      </c>
      <c r="M2" s="66"/>
    </row>
    <row r="3" spans="1:62">
      <c r="A3" s="17" t="s">
        <v>141</v>
      </c>
      <c r="L3" s="12" t="s">
        <v>41</v>
      </c>
      <c r="M3" s="67"/>
    </row>
    <row r="4" spans="1:62">
      <c r="A4" s="17" t="s">
        <v>138</v>
      </c>
      <c r="L4" s="13" t="s">
        <v>135</v>
      </c>
      <c r="M4" s="68"/>
    </row>
    <row r="5" spans="1:62">
      <c r="A5" s="17" t="s">
        <v>139</v>
      </c>
    </row>
    <row r="6" spans="1:62">
      <c r="A6" s="17" t="s">
        <v>140</v>
      </c>
      <c r="Y6" s="14" t="s">
        <v>136</v>
      </c>
      <c r="AS6" s="17" t="s">
        <v>134</v>
      </c>
    </row>
    <row r="7" spans="1:62">
      <c r="A7" s="6"/>
      <c r="Y7" s="14"/>
    </row>
    <row r="8" spans="1:62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56"/>
      <c r="K8" s="8"/>
      <c r="L8" s="8"/>
      <c r="M8" s="69"/>
      <c r="N8" s="8" t="s">
        <v>128</v>
      </c>
      <c r="O8" s="8"/>
      <c r="P8" s="8" t="s">
        <v>127</v>
      </c>
      <c r="Q8" s="8"/>
      <c r="R8" s="8"/>
      <c r="S8" s="8"/>
      <c r="T8" s="8"/>
      <c r="U8" s="8"/>
      <c r="V8" s="8" t="s">
        <v>128</v>
      </c>
      <c r="W8" s="8"/>
      <c r="X8" s="8" t="s">
        <v>305</v>
      </c>
      <c r="Y8" s="77" t="s">
        <v>133</v>
      </c>
      <c r="Z8" s="77"/>
      <c r="AA8" s="8"/>
      <c r="AB8" s="8"/>
      <c r="AC8" s="8"/>
      <c r="AD8" s="8"/>
      <c r="AE8" s="8"/>
      <c r="AF8" s="8"/>
      <c r="AG8" s="8"/>
      <c r="AH8" s="8"/>
      <c r="AI8" s="8"/>
      <c r="AJ8" s="8" t="s">
        <v>128</v>
      </c>
      <c r="AK8" s="8" t="s">
        <v>127</v>
      </c>
      <c r="AL8" s="8"/>
      <c r="AM8" s="8"/>
      <c r="AN8" s="8"/>
      <c r="AO8" s="8"/>
      <c r="AP8" s="8"/>
      <c r="AQ8" s="8" t="s">
        <v>128</v>
      </c>
      <c r="AR8" s="8" t="s">
        <v>127</v>
      </c>
      <c r="AS8" s="8"/>
      <c r="AT8" s="8"/>
      <c r="AU8" s="8"/>
      <c r="AV8" s="8"/>
      <c r="AW8" s="8"/>
      <c r="AX8" s="8"/>
      <c r="AY8" s="8"/>
      <c r="AZ8" s="8"/>
      <c r="BA8" s="8"/>
      <c r="BB8" s="8" t="s">
        <v>128</v>
      </c>
      <c r="BC8" s="8" t="s">
        <v>127</v>
      </c>
      <c r="BD8" s="8"/>
      <c r="BE8" s="8"/>
      <c r="BF8" s="8"/>
      <c r="BG8" s="8"/>
      <c r="BH8" s="8"/>
      <c r="BI8" s="8" t="s">
        <v>128</v>
      </c>
      <c r="BJ8" s="8" t="s">
        <v>127</v>
      </c>
    </row>
    <row r="9" spans="1:62" ht="15.75">
      <c r="A9" s="7"/>
      <c r="B9" s="78" t="s">
        <v>59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0"/>
      <c r="AA9" s="81" t="s">
        <v>41</v>
      </c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4" t="s">
        <v>135</v>
      </c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6"/>
    </row>
    <row r="10" spans="1:62">
      <c r="A10" s="4"/>
      <c r="B10" s="87" t="s">
        <v>314</v>
      </c>
      <c r="C10" s="88"/>
      <c r="D10" s="88"/>
      <c r="E10" s="88"/>
      <c r="F10" s="88"/>
      <c r="G10" s="88"/>
      <c r="H10" s="88"/>
      <c r="I10" s="89"/>
      <c r="J10" s="75" t="s">
        <v>43</v>
      </c>
      <c r="K10" s="75"/>
      <c r="L10" s="75"/>
      <c r="M10" s="75"/>
      <c r="N10" s="75"/>
      <c r="O10" s="75"/>
      <c r="P10" s="75"/>
      <c r="Q10" s="76" t="s">
        <v>58</v>
      </c>
      <c r="R10" s="76"/>
      <c r="S10" s="76"/>
      <c r="T10" s="76"/>
      <c r="U10" s="76"/>
      <c r="V10" s="76"/>
      <c r="W10" s="76"/>
      <c r="X10" s="76"/>
      <c r="Y10" s="76"/>
      <c r="Z10" s="76"/>
      <c r="AA10" s="74" t="s">
        <v>42</v>
      </c>
      <c r="AB10" s="74"/>
      <c r="AC10" s="74"/>
      <c r="AD10" s="74"/>
      <c r="AE10" s="74"/>
      <c r="AF10" s="75" t="s">
        <v>43</v>
      </c>
      <c r="AG10" s="75"/>
      <c r="AH10" s="75"/>
      <c r="AI10" s="75"/>
      <c r="AJ10" s="75"/>
      <c r="AK10" s="75"/>
      <c r="AL10" s="76" t="s">
        <v>58</v>
      </c>
      <c r="AM10" s="76"/>
      <c r="AN10" s="76"/>
      <c r="AO10" s="76"/>
      <c r="AP10" s="76"/>
      <c r="AQ10" s="76"/>
      <c r="AR10" s="76"/>
      <c r="AS10" s="74" t="s">
        <v>42</v>
      </c>
      <c r="AT10" s="74"/>
      <c r="AU10" s="74"/>
      <c r="AV10" s="74"/>
      <c r="AW10" s="74"/>
      <c r="AX10" s="75" t="s">
        <v>43</v>
      </c>
      <c r="AY10" s="75"/>
      <c r="AZ10" s="75"/>
      <c r="BA10" s="75"/>
      <c r="BB10" s="75"/>
      <c r="BC10" s="75"/>
      <c r="BD10" s="76" t="s">
        <v>58</v>
      </c>
      <c r="BE10" s="76"/>
      <c r="BF10" s="76"/>
      <c r="BG10" s="76"/>
      <c r="BH10" s="76"/>
      <c r="BI10" s="76"/>
      <c r="BJ10" s="76"/>
    </row>
    <row r="11" spans="1:62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39" t="s">
        <v>45</v>
      </c>
      <c r="K11" s="10" t="s">
        <v>46</v>
      </c>
      <c r="L11" s="10" t="s">
        <v>315</v>
      </c>
      <c r="M11" s="70" t="s">
        <v>558</v>
      </c>
      <c r="N11" s="10" t="s">
        <v>48</v>
      </c>
      <c r="O11" s="39" t="s">
        <v>460</v>
      </c>
      <c r="P11" s="10" t="s">
        <v>49</v>
      </c>
      <c r="Q11" s="10" t="s">
        <v>50</v>
      </c>
      <c r="R11" s="10" t="s">
        <v>316</v>
      </c>
      <c r="S11" s="10" t="s">
        <v>313</v>
      </c>
      <c r="T11" s="10" t="s">
        <v>53</v>
      </c>
      <c r="U11" s="10" t="s">
        <v>54</v>
      </c>
      <c r="V11" s="10" t="s">
        <v>304</v>
      </c>
      <c r="W11" s="39" t="s">
        <v>472</v>
      </c>
      <c r="X11" s="10" t="s">
        <v>56</v>
      </c>
      <c r="Y11" s="10" t="s">
        <v>424</v>
      </c>
      <c r="Z11" s="10" t="s">
        <v>44</v>
      </c>
      <c r="AA11" s="10" t="s">
        <v>108</v>
      </c>
      <c r="AB11" s="10" t="s">
        <v>109</v>
      </c>
      <c r="AC11" s="10" t="s">
        <v>3</v>
      </c>
      <c r="AD11" s="10" t="s">
        <v>57</v>
      </c>
      <c r="AE11" s="10" t="s">
        <v>2</v>
      </c>
      <c r="AF11" s="10" t="s">
        <v>45</v>
      </c>
      <c r="AG11" s="10" t="s">
        <v>46</v>
      </c>
      <c r="AH11" s="10" t="s">
        <v>47</v>
      </c>
      <c r="AI11" s="10" t="s">
        <v>558</v>
      </c>
      <c r="AJ11" s="10" t="s">
        <v>48</v>
      </c>
      <c r="AK11" s="10" t="s">
        <v>49</v>
      </c>
      <c r="AL11" s="10" t="s">
        <v>50</v>
      </c>
      <c r="AM11" s="10" t="s">
        <v>51</v>
      </c>
      <c r="AN11" s="10" t="s">
        <v>52</v>
      </c>
      <c r="AO11" s="10" t="s">
        <v>53</v>
      </c>
      <c r="AP11" s="10" t="s">
        <v>54</v>
      </c>
      <c r="AQ11" s="10" t="s">
        <v>55</v>
      </c>
      <c r="AR11" s="10" t="s">
        <v>56</v>
      </c>
      <c r="AS11" s="10" t="s">
        <v>108</v>
      </c>
      <c r="AT11" s="10" t="s">
        <v>109</v>
      </c>
      <c r="AU11" s="10" t="s">
        <v>3</v>
      </c>
      <c r="AV11" s="10" t="s">
        <v>57</v>
      </c>
      <c r="AW11" s="10" t="s">
        <v>2</v>
      </c>
      <c r="AX11" s="10" t="s">
        <v>45</v>
      </c>
      <c r="AY11" s="10" t="s">
        <v>46</v>
      </c>
      <c r="AZ11" s="10" t="s">
        <v>47</v>
      </c>
      <c r="BA11" s="10" t="s">
        <v>558</v>
      </c>
      <c r="BB11" s="10" t="s">
        <v>48</v>
      </c>
      <c r="BC11" s="10" t="s">
        <v>49</v>
      </c>
      <c r="BD11" s="10" t="s">
        <v>50</v>
      </c>
      <c r="BE11" s="10" t="s">
        <v>51</v>
      </c>
      <c r="BF11" s="10" t="s">
        <v>52</v>
      </c>
      <c r="BG11" s="10" t="s">
        <v>53</v>
      </c>
      <c r="BH11" s="10" t="s">
        <v>54</v>
      </c>
      <c r="BI11" s="10" t="s">
        <v>55</v>
      </c>
      <c r="BJ11" s="10" t="s">
        <v>56</v>
      </c>
    </row>
    <row r="12" spans="1:62" s="16" customFormat="1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44">
        <v>18622015409</v>
      </c>
      <c r="K12" s="16" t="s">
        <v>372</v>
      </c>
      <c r="L12" s="34" t="s">
        <v>156</v>
      </c>
      <c r="M12" s="34" t="s">
        <v>559</v>
      </c>
      <c r="N12" s="16">
        <v>1000</v>
      </c>
      <c r="O12" s="44" t="s">
        <v>459</v>
      </c>
      <c r="P12" s="17">
        <v>3</v>
      </c>
      <c r="Q12" s="16" t="s">
        <v>317</v>
      </c>
      <c r="R12" s="16" t="s">
        <v>318</v>
      </c>
      <c r="S12" s="16" t="s">
        <v>157</v>
      </c>
      <c r="T12" s="16" t="s">
        <v>373</v>
      </c>
      <c r="U12" s="32" t="s">
        <v>374</v>
      </c>
      <c r="V12" s="16">
        <v>1050</v>
      </c>
      <c r="W12" s="44" t="s">
        <v>459</v>
      </c>
      <c r="X12" s="16">
        <v>3</v>
      </c>
      <c r="Y12" s="26">
        <v>16900</v>
      </c>
      <c r="Z12" s="26">
        <v>19400</v>
      </c>
    </row>
    <row r="13" spans="1:62" s="16" customFormat="1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44">
        <v>6205110708</v>
      </c>
      <c r="K13" s="16" t="s">
        <v>375</v>
      </c>
      <c r="L13" s="34" t="s">
        <v>158</v>
      </c>
      <c r="M13" s="34" t="s">
        <v>560</v>
      </c>
      <c r="N13" s="16">
        <v>1000</v>
      </c>
      <c r="O13" s="44" t="s">
        <v>459</v>
      </c>
      <c r="P13" s="17">
        <v>3</v>
      </c>
      <c r="Q13" s="16" t="s">
        <v>382</v>
      </c>
      <c r="R13" s="16" t="s">
        <v>357</v>
      </c>
      <c r="S13" s="16" t="s">
        <v>157</v>
      </c>
      <c r="T13" s="16" t="s">
        <v>376</v>
      </c>
      <c r="U13" s="32" t="s">
        <v>377</v>
      </c>
      <c r="V13" s="16">
        <v>1050</v>
      </c>
      <c r="W13" s="44" t="s">
        <v>459</v>
      </c>
      <c r="X13" s="16">
        <v>3</v>
      </c>
      <c r="Y13" s="26">
        <v>14100</v>
      </c>
      <c r="Z13" s="26">
        <v>15800</v>
      </c>
    </row>
    <row r="14" spans="1:62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44">
        <v>6205084952</v>
      </c>
      <c r="K14" s="16" t="s">
        <v>159</v>
      </c>
      <c r="L14" s="35" t="s">
        <v>160</v>
      </c>
      <c r="M14" s="34" t="s">
        <v>561</v>
      </c>
      <c r="N14" s="16">
        <v>1000</v>
      </c>
      <c r="O14" s="44" t="s">
        <v>459</v>
      </c>
      <c r="P14" s="17">
        <v>3</v>
      </c>
      <c r="Q14" s="16" t="s">
        <v>383</v>
      </c>
      <c r="R14" s="16" t="s">
        <v>358</v>
      </c>
      <c r="S14" s="16" t="s">
        <v>157</v>
      </c>
      <c r="T14" s="16" t="s">
        <v>161</v>
      </c>
      <c r="U14" s="22" t="s">
        <v>378</v>
      </c>
      <c r="V14" s="16">
        <v>1050</v>
      </c>
      <c r="W14" s="44" t="s">
        <v>459</v>
      </c>
      <c r="X14" s="16">
        <v>3</v>
      </c>
      <c r="Y14" s="26">
        <v>14100</v>
      </c>
      <c r="Z14" s="26">
        <v>15800</v>
      </c>
    </row>
    <row r="15" spans="1:62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44">
        <v>6205110388</v>
      </c>
      <c r="K15" s="16" t="s">
        <v>162</v>
      </c>
      <c r="L15" s="35" t="s">
        <v>163</v>
      </c>
      <c r="M15" s="34" t="s">
        <v>562</v>
      </c>
      <c r="N15" s="16">
        <v>1000</v>
      </c>
      <c r="O15" s="44" t="s">
        <v>459</v>
      </c>
      <c r="P15" s="17">
        <v>3</v>
      </c>
      <c r="Q15" s="16" t="s">
        <v>384</v>
      </c>
      <c r="R15" s="16" t="s">
        <v>359</v>
      </c>
      <c r="S15" s="16" t="s">
        <v>157</v>
      </c>
      <c r="T15" s="16" t="s">
        <v>164</v>
      </c>
      <c r="U15" s="22" t="s">
        <v>379</v>
      </c>
      <c r="V15" s="16">
        <v>1050</v>
      </c>
      <c r="W15" s="44" t="s">
        <v>459</v>
      </c>
      <c r="X15" s="16">
        <v>3</v>
      </c>
      <c r="Y15" s="26">
        <v>14100</v>
      </c>
      <c r="Z15" s="26">
        <v>15800</v>
      </c>
    </row>
    <row r="16" spans="1:62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44">
        <v>6999016004</v>
      </c>
      <c r="K16" s="16" t="s">
        <v>165</v>
      </c>
      <c r="L16" s="73" t="s">
        <v>166</v>
      </c>
      <c r="M16" s="71" t="s">
        <v>777</v>
      </c>
      <c r="N16" s="16">
        <v>1000</v>
      </c>
      <c r="O16" s="44" t="s">
        <v>459</v>
      </c>
      <c r="P16" s="17">
        <v>3</v>
      </c>
      <c r="Q16" s="16" t="s">
        <v>371</v>
      </c>
      <c r="R16" s="16" t="s">
        <v>319</v>
      </c>
      <c r="S16" s="16" t="s">
        <v>157</v>
      </c>
      <c r="T16" s="16" t="s">
        <v>167</v>
      </c>
      <c r="U16" s="22" t="s">
        <v>168</v>
      </c>
      <c r="V16" s="16">
        <v>1050</v>
      </c>
      <c r="W16" s="44" t="s">
        <v>459</v>
      </c>
      <c r="X16" s="16">
        <v>3</v>
      </c>
      <c r="Y16" s="26">
        <v>16900</v>
      </c>
      <c r="Z16" s="26">
        <v>19400</v>
      </c>
    </row>
    <row r="17" spans="1:29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44">
        <v>22470992398</v>
      </c>
      <c r="K17" s="16" t="s">
        <v>169</v>
      </c>
      <c r="L17" s="35" t="s">
        <v>170</v>
      </c>
      <c r="M17" s="34" t="s">
        <v>563</v>
      </c>
      <c r="N17" s="16">
        <v>1000</v>
      </c>
      <c r="O17" s="44" t="s">
        <v>459</v>
      </c>
      <c r="P17" s="17">
        <v>3</v>
      </c>
      <c r="Q17" s="16" t="s">
        <v>385</v>
      </c>
      <c r="R17" s="16" t="s">
        <v>360</v>
      </c>
      <c r="S17" s="16" t="s">
        <v>157</v>
      </c>
      <c r="T17" s="16" t="s">
        <v>171</v>
      </c>
      <c r="U17" s="22" t="s">
        <v>380</v>
      </c>
      <c r="V17" s="16">
        <v>1050</v>
      </c>
      <c r="W17" s="44" t="s">
        <v>459</v>
      </c>
      <c r="X17" s="16">
        <v>3</v>
      </c>
      <c r="Y17" s="26">
        <v>16900</v>
      </c>
      <c r="Z17" s="26">
        <v>19400</v>
      </c>
    </row>
    <row r="18" spans="1:29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44">
        <v>18625174654</v>
      </c>
      <c r="K18" s="16" t="s">
        <v>172</v>
      </c>
      <c r="L18" s="35" t="s">
        <v>173</v>
      </c>
      <c r="M18" s="34" t="s">
        <v>564</v>
      </c>
      <c r="N18" s="16">
        <v>1000</v>
      </c>
      <c r="O18" s="44" t="s">
        <v>459</v>
      </c>
      <c r="P18" s="17">
        <v>3</v>
      </c>
      <c r="Q18" s="16" t="s">
        <v>386</v>
      </c>
      <c r="R18" s="16" t="s">
        <v>361</v>
      </c>
      <c r="S18" s="16" t="s">
        <v>157</v>
      </c>
      <c r="T18" s="16" t="s">
        <v>174</v>
      </c>
      <c r="U18" s="22" t="s">
        <v>381</v>
      </c>
      <c r="V18" s="16">
        <v>1050</v>
      </c>
      <c r="W18" s="44" t="s">
        <v>459</v>
      </c>
      <c r="X18" s="16">
        <v>3</v>
      </c>
      <c r="Y18" s="26">
        <v>16900</v>
      </c>
      <c r="Z18" s="26">
        <v>19400</v>
      </c>
    </row>
    <row r="19" spans="1:29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44">
        <v>20703609360</v>
      </c>
      <c r="K19" s="16" t="s">
        <v>175</v>
      </c>
      <c r="L19" s="35" t="s">
        <v>176</v>
      </c>
      <c r="M19" s="34" t="s">
        <v>565</v>
      </c>
      <c r="N19" s="16">
        <v>1600</v>
      </c>
      <c r="O19" s="44" t="s">
        <v>459</v>
      </c>
      <c r="P19" s="16">
        <v>1</v>
      </c>
      <c r="Q19" s="16" t="s">
        <v>370</v>
      </c>
      <c r="R19" s="16" t="s">
        <v>362</v>
      </c>
      <c r="S19" s="16" t="s">
        <v>157</v>
      </c>
      <c r="T19" s="16" t="s">
        <v>177</v>
      </c>
      <c r="U19" s="20" t="s">
        <v>475</v>
      </c>
      <c r="V19" s="16">
        <v>1600</v>
      </c>
      <c r="W19" s="44" t="s">
        <v>459</v>
      </c>
      <c r="X19" s="16">
        <v>1</v>
      </c>
      <c r="Y19" s="26">
        <v>10300</v>
      </c>
      <c r="Z19" s="26">
        <v>10300</v>
      </c>
    </row>
    <row r="20" spans="1:29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44">
        <v>6205084317</v>
      </c>
      <c r="K20" s="16" t="s">
        <v>178</v>
      </c>
      <c r="L20" s="35" t="s">
        <v>179</v>
      </c>
      <c r="M20" s="34" t="s">
        <v>566</v>
      </c>
      <c r="N20" s="16">
        <v>2000</v>
      </c>
      <c r="O20" s="44" t="s">
        <v>459</v>
      </c>
      <c r="P20" s="16">
        <v>1</v>
      </c>
      <c r="Q20" s="16" t="s">
        <v>369</v>
      </c>
      <c r="R20" s="16" t="s">
        <v>363</v>
      </c>
      <c r="S20" s="16" t="s">
        <v>157</v>
      </c>
      <c r="T20" s="16" t="s">
        <v>180</v>
      </c>
      <c r="U20" s="22" t="s">
        <v>284</v>
      </c>
      <c r="V20" s="16">
        <v>2000</v>
      </c>
      <c r="W20" s="44" t="s">
        <v>459</v>
      </c>
      <c r="X20" s="16">
        <v>1</v>
      </c>
      <c r="Y20" s="26">
        <v>11400</v>
      </c>
      <c r="Z20" s="26">
        <v>11400</v>
      </c>
    </row>
    <row r="21" spans="1:29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44">
        <v>5825518465</v>
      </c>
      <c r="K21" s="16" t="s">
        <v>183</v>
      </c>
      <c r="L21" s="35" t="s">
        <v>184</v>
      </c>
      <c r="M21" s="34"/>
      <c r="N21" s="16">
        <v>370</v>
      </c>
      <c r="O21" s="44" t="s">
        <v>459</v>
      </c>
      <c r="P21" s="16">
        <v>1</v>
      </c>
      <c r="Q21" s="16" t="s">
        <v>387</v>
      </c>
      <c r="R21" s="16" t="s">
        <v>320</v>
      </c>
      <c r="S21" s="16" t="s">
        <v>157</v>
      </c>
      <c r="T21" s="16" t="s">
        <v>185</v>
      </c>
      <c r="U21" s="22" t="s">
        <v>186</v>
      </c>
      <c r="V21" s="16">
        <v>360</v>
      </c>
      <c r="W21" s="44" t="s">
        <v>459</v>
      </c>
      <c r="X21" s="16">
        <v>3</v>
      </c>
      <c r="Y21" s="26">
        <v>11610</v>
      </c>
      <c r="Z21" s="26">
        <v>12900</v>
      </c>
    </row>
    <row r="22" spans="1:29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44">
        <v>6182316144</v>
      </c>
      <c r="K22" s="16" t="s">
        <v>187</v>
      </c>
      <c r="L22" s="35" t="s">
        <v>188</v>
      </c>
      <c r="M22" s="71"/>
      <c r="N22" s="16">
        <v>370</v>
      </c>
      <c r="O22" s="44" t="s">
        <v>459</v>
      </c>
      <c r="P22" s="16">
        <v>1</v>
      </c>
      <c r="Q22" s="16" t="s">
        <v>388</v>
      </c>
      <c r="R22" s="16" t="s">
        <v>321</v>
      </c>
      <c r="S22" s="16" t="s">
        <v>157</v>
      </c>
      <c r="T22" s="16" t="s">
        <v>189</v>
      </c>
      <c r="U22" s="22" t="s">
        <v>190</v>
      </c>
      <c r="V22" s="16">
        <v>360</v>
      </c>
      <c r="W22" s="44" t="s">
        <v>459</v>
      </c>
      <c r="X22" s="16">
        <v>3</v>
      </c>
      <c r="Y22" s="26">
        <v>11610</v>
      </c>
      <c r="Z22" s="26">
        <v>12900</v>
      </c>
    </row>
    <row r="23" spans="1:29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44">
        <v>5825519252</v>
      </c>
      <c r="K23" s="16" t="s">
        <v>191</v>
      </c>
      <c r="L23" s="35" t="s">
        <v>192</v>
      </c>
      <c r="M23" s="72"/>
      <c r="N23" s="16">
        <v>370</v>
      </c>
      <c r="O23" s="44" t="s">
        <v>459</v>
      </c>
      <c r="P23" s="16">
        <v>1</v>
      </c>
      <c r="Q23" s="16" t="s">
        <v>389</v>
      </c>
      <c r="R23" s="16" t="s">
        <v>322</v>
      </c>
      <c r="S23" s="16" t="s">
        <v>157</v>
      </c>
      <c r="T23" s="16" t="s">
        <v>193</v>
      </c>
      <c r="U23" s="22" t="s">
        <v>194</v>
      </c>
      <c r="V23" s="16">
        <v>360</v>
      </c>
      <c r="W23" s="44" t="s">
        <v>459</v>
      </c>
      <c r="X23" s="16">
        <v>3</v>
      </c>
      <c r="Y23" s="26">
        <v>11610</v>
      </c>
      <c r="Z23" s="26">
        <v>12900</v>
      </c>
    </row>
    <row r="24" spans="1:29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44">
        <v>10335014076</v>
      </c>
      <c r="K24" s="16" t="s">
        <v>195</v>
      </c>
      <c r="L24" s="35" t="s">
        <v>196</v>
      </c>
      <c r="M24" s="34"/>
      <c r="N24" s="16">
        <v>370</v>
      </c>
      <c r="O24" s="44" t="s">
        <v>459</v>
      </c>
      <c r="P24" s="16">
        <v>1</v>
      </c>
      <c r="Q24" s="16" t="s">
        <v>390</v>
      </c>
      <c r="R24" s="16" t="s">
        <v>323</v>
      </c>
      <c r="S24" s="16" t="s">
        <v>157</v>
      </c>
      <c r="T24" s="16" t="s">
        <v>197</v>
      </c>
      <c r="U24" s="22" t="s">
        <v>198</v>
      </c>
      <c r="V24" s="16">
        <v>360</v>
      </c>
      <c r="W24" s="44" t="s">
        <v>459</v>
      </c>
      <c r="X24" s="16">
        <v>3</v>
      </c>
      <c r="Y24" s="26">
        <v>13410</v>
      </c>
      <c r="Z24" s="26">
        <v>14900</v>
      </c>
    </row>
    <row r="25" spans="1:29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44">
        <v>5825518967</v>
      </c>
      <c r="K25" s="16" t="s">
        <v>199</v>
      </c>
      <c r="L25" s="35" t="s">
        <v>200</v>
      </c>
      <c r="M25" s="34"/>
      <c r="N25" s="16">
        <v>900</v>
      </c>
      <c r="O25" s="44" t="s">
        <v>459</v>
      </c>
      <c r="P25" s="16">
        <v>1</v>
      </c>
      <c r="Q25" s="16" t="s">
        <v>391</v>
      </c>
      <c r="R25" s="16" t="s">
        <v>324</v>
      </c>
      <c r="S25" s="16" t="s">
        <v>157</v>
      </c>
      <c r="T25" s="16" t="s">
        <v>185</v>
      </c>
      <c r="U25" s="22" t="s">
        <v>201</v>
      </c>
      <c r="V25" s="16">
        <v>880</v>
      </c>
      <c r="W25" s="44" t="s">
        <v>459</v>
      </c>
      <c r="X25" s="16">
        <v>2</v>
      </c>
      <c r="Y25" s="26">
        <v>9900</v>
      </c>
      <c r="Z25" s="26">
        <v>10900</v>
      </c>
    </row>
    <row r="26" spans="1:29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44">
        <v>23076875490</v>
      </c>
      <c r="K26" s="16" t="s">
        <v>202</v>
      </c>
      <c r="L26" s="35" t="s">
        <v>203</v>
      </c>
      <c r="M26" s="34"/>
      <c r="N26" s="16">
        <v>275</v>
      </c>
      <c r="O26" s="44" t="s">
        <v>459</v>
      </c>
      <c r="P26" s="16">
        <v>1</v>
      </c>
      <c r="Q26" s="16" t="s">
        <v>392</v>
      </c>
      <c r="R26" s="16" t="s">
        <v>325</v>
      </c>
      <c r="S26" s="16" t="s">
        <v>157</v>
      </c>
      <c r="T26" s="16" t="s">
        <v>204</v>
      </c>
      <c r="U26" s="22" t="s">
        <v>205</v>
      </c>
      <c r="V26" s="16">
        <v>275</v>
      </c>
      <c r="W26" s="44" t="s">
        <v>459</v>
      </c>
      <c r="X26" s="16">
        <v>4</v>
      </c>
      <c r="Y26" s="26">
        <v>16110</v>
      </c>
      <c r="Z26" s="26">
        <v>17900</v>
      </c>
    </row>
    <row r="27" spans="1:29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47">
        <v>5825510700</v>
      </c>
      <c r="K27" s="16" t="s">
        <v>206</v>
      </c>
      <c r="L27" s="35" t="s">
        <v>207</v>
      </c>
      <c r="M27" s="34"/>
      <c r="N27" s="16">
        <v>320</v>
      </c>
      <c r="O27" s="44" t="s">
        <v>459</v>
      </c>
      <c r="P27" s="16">
        <v>1</v>
      </c>
      <c r="Q27" s="16" t="s">
        <v>393</v>
      </c>
      <c r="R27" s="16" t="s">
        <v>326</v>
      </c>
      <c r="S27" s="16" t="s">
        <v>157</v>
      </c>
      <c r="T27" s="16" t="s">
        <v>208</v>
      </c>
      <c r="U27" s="22" t="s">
        <v>209</v>
      </c>
      <c r="V27" s="16">
        <v>320</v>
      </c>
      <c r="W27" s="44" t="s">
        <v>459</v>
      </c>
      <c r="X27" s="16">
        <v>2</v>
      </c>
      <c r="Y27" s="26">
        <v>8600</v>
      </c>
      <c r="Z27" s="26">
        <v>9800</v>
      </c>
      <c r="AA27" s="31"/>
    </row>
    <row r="28" spans="1:29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47">
        <v>6973866336</v>
      </c>
      <c r="K28" s="16" t="s">
        <v>210</v>
      </c>
      <c r="L28" s="35" t="s">
        <v>211</v>
      </c>
      <c r="M28" s="71"/>
      <c r="N28" s="16">
        <v>275</v>
      </c>
      <c r="O28" s="44" t="s">
        <v>459</v>
      </c>
      <c r="P28" s="16">
        <v>1</v>
      </c>
      <c r="Q28" s="16" t="s">
        <v>394</v>
      </c>
      <c r="R28" s="16" t="s">
        <v>327</v>
      </c>
      <c r="S28" s="16" t="s">
        <v>157</v>
      </c>
      <c r="T28" s="16" t="s">
        <v>212</v>
      </c>
      <c r="U28" s="22" t="s">
        <v>213</v>
      </c>
      <c r="V28" s="16">
        <v>275</v>
      </c>
      <c r="W28" s="44" t="s">
        <v>459</v>
      </c>
      <c r="X28" s="16">
        <v>4</v>
      </c>
      <c r="Y28" s="26">
        <v>16110</v>
      </c>
      <c r="Z28" s="26">
        <v>17900</v>
      </c>
    </row>
    <row r="29" spans="1:29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47">
        <v>6746609696</v>
      </c>
      <c r="K29" s="16" t="s">
        <v>214</v>
      </c>
      <c r="L29" s="35" t="s">
        <v>215</v>
      </c>
      <c r="M29" s="71"/>
      <c r="N29" s="16">
        <v>900</v>
      </c>
      <c r="O29" s="44" t="s">
        <v>459</v>
      </c>
      <c r="P29" s="16">
        <v>1</v>
      </c>
      <c r="Q29" s="16" t="s">
        <v>395</v>
      </c>
      <c r="R29" s="16" t="s">
        <v>328</v>
      </c>
      <c r="S29" s="16" t="s">
        <v>157</v>
      </c>
      <c r="T29" s="16" t="s">
        <v>189</v>
      </c>
      <c r="U29" s="22" t="s">
        <v>216</v>
      </c>
      <c r="V29" s="16">
        <v>880</v>
      </c>
      <c r="W29" s="44" t="s">
        <v>459</v>
      </c>
      <c r="X29" s="16">
        <v>2</v>
      </c>
      <c r="Y29" s="26">
        <v>9810</v>
      </c>
      <c r="Z29" s="26">
        <v>10900</v>
      </c>
    </row>
    <row r="30" spans="1:29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47">
        <v>24030635784</v>
      </c>
      <c r="K30" s="16" t="s">
        <v>217</v>
      </c>
      <c r="L30" s="73" t="s">
        <v>218</v>
      </c>
      <c r="M30" s="72"/>
      <c r="N30" s="16">
        <v>6</v>
      </c>
      <c r="O30" s="44" t="s">
        <v>459</v>
      </c>
      <c r="P30" s="16">
        <v>2</v>
      </c>
      <c r="Q30" s="16" t="s">
        <v>396</v>
      </c>
      <c r="R30" s="16" t="s">
        <v>329</v>
      </c>
      <c r="S30" s="16" t="s">
        <v>157</v>
      </c>
      <c r="T30" s="16" t="s">
        <v>219</v>
      </c>
      <c r="U30" s="22" t="s">
        <v>220</v>
      </c>
      <c r="V30" s="16">
        <v>6</v>
      </c>
      <c r="W30" s="44" t="s">
        <v>459</v>
      </c>
      <c r="X30" s="16">
        <v>4</v>
      </c>
      <c r="Y30" s="26">
        <v>15210</v>
      </c>
      <c r="Z30" s="26">
        <v>16900</v>
      </c>
    </row>
    <row r="31" spans="1:29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47">
        <v>24075395989</v>
      </c>
      <c r="K31" s="16" t="s">
        <v>221</v>
      </c>
      <c r="L31" s="73" t="s">
        <v>784</v>
      </c>
      <c r="M31" s="71"/>
      <c r="N31" s="16">
        <v>2.2000000000000002</v>
      </c>
      <c r="O31" s="44" t="s">
        <v>459</v>
      </c>
      <c r="P31" s="16">
        <v>1</v>
      </c>
      <c r="Q31" s="16" t="s">
        <v>397</v>
      </c>
      <c r="R31" s="16" t="s">
        <v>330</v>
      </c>
      <c r="S31" s="16" t="s">
        <v>157</v>
      </c>
      <c r="T31" s="16" t="s">
        <v>223</v>
      </c>
      <c r="U31" s="22" t="s">
        <v>224</v>
      </c>
      <c r="V31" s="16">
        <v>2.2000000000000002</v>
      </c>
      <c r="W31" s="44" t="s">
        <v>459</v>
      </c>
      <c r="X31" s="16">
        <v>2</v>
      </c>
      <c r="Y31" s="26">
        <v>13410</v>
      </c>
      <c r="Z31" s="26">
        <v>14900</v>
      </c>
    </row>
    <row r="32" spans="1:29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47">
        <v>13057454748</v>
      </c>
      <c r="K32" s="16" t="s">
        <v>227</v>
      </c>
      <c r="L32" s="27" t="s">
        <v>228</v>
      </c>
      <c r="M32" s="71" t="s">
        <v>567</v>
      </c>
      <c r="N32" s="16">
        <v>8</v>
      </c>
      <c r="O32" s="44" t="s">
        <v>461</v>
      </c>
      <c r="P32" s="16">
        <v>1</v>
      </c>
      <c r="Q32" s="16" t="s">
        <v>398</v>
      </c>
      <c r="R32" s="16" t="s">
        <v>331</v>
      </c>
      <c r="S32" s="16" t="s">
        <v>157</v>
      </c>
      <c r="T32" s="16" t="s">
        <v>229</v>
      </c>
      <c r="U32" s="20" t="s">
        <v>287</v>
      </c>
      <c r="V32" s="16">
        <v>8</v>
      </c>
      <c r="W32" s="44" t="s">
        <v>461</v>
      </c>
      <c r="X32" s="16">
        <v>1</v>
      </c>
      <c r="Y32" s="26">
        <v>49900</v>
      </c>
      <c r="Z32" s="26">
        <v>49900</v>
      </c>
      <c r="AA32" s="31"/>
      <c r="AB32" s="31"/>
      <c r="AC32" s="31"/>
    </row>
    <row r="33" spans="1:29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47">
        <v>13057454748</v>
      </c>
      <c r="K33" s="16" t="s">
        <v>227</v>
      </c>
      <c r="L33" s="27" t="s">
        <v>228</v>
      </c>
      <c r="M33" s="71" t="s">
        <v>779</v>
      </c>
      <c r="N33" s="16">
        <v>4</v>
      </c>
      <c r="O33" s="44" t="s">
        <v>461</v>
      </c>
      <c r="P33" s="16">
        <v>1</v>
      </c>
      <c r="Q33" s="16" t="s">
        <v>399</v>
      </c>
      <c r="R33" s="16" t="s">
        <v>332</v>
      </c>
      <c r="S33" s="16" t="s">
        <v>157</v>
      </c>
      <c r="T33" s="16" t="s">
        <v>229</v>
      </c>
      <c r="U33" s="20" t="s">
        <v>288</v>
      </c>
      <c r="V33" s="16">
        <v>4</v>
      </c>
      <c r="W33" s="44" t="s">
        <v>461</v>
      </c>
      <c r="X33" s="16">
        <v>1</v>
      </c>
      <c r="Y33" s="26">
        <v>27900</v>
      </c>
      <c r="Z33" s="26">
        <v>27900</v>
      </c>
      <c r="AA33" s="31"/>
      <c r="AB33" s="31"/>
      <c r="AC33" s="31"/>
    </row>
    <row r="34" spans="1:29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47">
        <v>6512752936</v>
      </c>
      <c r="K34" s="16" t="s">
        <v>230</v>
      </c>
      <c r="L34" s="27" t="s">
        <v>231</v>
      </c>
      <c r="M34" s="71" t="s">
        <v>568</v>
      </c>
      <c r="N34" s="16">
        <v>8</v>
      </c>
      <c r="O34" s="44" t="s">
        <v>461</v>
      </c>
      <c r="P34" s="16">
        <v>1</v>
      </c>
      <c r="Q34" s="16" t="s">
        <v>400</v>
      </c>
      <c r="R34" s="16" t="s">
        <v>333</v>
      </c>
      <c r="S34" s="16" t="s">
        <v>157</v>
      </c>
      <c r="T34" s="16" t="s">
        <v>232</v>
      </c>
      <c r="U34" s="20" t="s">
        <v>289</v>
      </c>
      <c r="V34" s="16">
        <v>8</v>
      </c>
      <c r="W34" s="44" t="s">
        <v>461</v>
      </c>
      <c r="X34" s="16">
        <v>1</v>
      </c>
      <c r="Y34" s="26">
        <v>49900</v>
      </c>
      <c r="Z34" s="26">
        <v>49900</v>
      </c>
      <c r="AA34" s="31"/>
      <c r="AB34" s="31"/>
      <c r="AC34" s="31"/>
    </row>
    <row r="35" spans="1:29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47">
        <v>6512752936</v>
      </c>
      <c r="K35" s="16" t="s">
        <v>230</v>
      </c>
      <c r="L35" s="27" t="s">
        <v>231</v>
      </c>
      <c r="M35" s="71" t="s">
        <v>780</v>
      </c>
      <c r="N35" s="16">
        <v>4</v>
      </c>
      <c r="O35" s="44" t="s">
        <v>461</v>
      </c>
      <c r="P35" s="16">
        <v>1</v>
      </c>
      <c r="Q35" s="16" t="s">
        <v>401</v>
      </c>
      <c r="R35" s="16" t="s">
        <v>334</v>
      </c>
      <c r="S35" s="16" t="s">
        <v>157</v>
      </c>
      <c r="T35" s="16" t="s">
        <v>232</v>
      </c>
      <c r="U35" s="20" t="s">
        <v>290</v>
      </c>
      <c r="V35" s="16">
        <v>4</v>
      </c>
      <c r="W35" s="44" t="s">
        <v>461</v>
      </c>
      <c r="X35" s="16">
        <v>1</v>
      </c>
      <c r="Y35" s="26">
        <v>27900</v>
      </c>
      <c r="Z35" s="26">
        <v>27900</v>
      </c>
      <c r="AA35" s="31"/>
      <c r="AB35" s="31"/>
      <c r="AC35" s="31"/>
    </row>
    <row r="36" spans="1:29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47">
        <v>9803321078</v>
      </c>
      <c r="K36" s="16" t="s">
        <v>233</v>
      </c>
      <c r="L36" s="27" t="s">
        <v>234</v>
      </c>
      <c r="M36" s="71" t="s">
        <v>781</v>
      </c>
      <c r="N36" s="16">
        <v>8</v>
      </c>
      <c r="O36" s="44" t="s">
        <v>461</v>
      </c>
      <c r="P36" s="16">
        <v>1</v>
      </c>
      <c r="Q36" s="16" t="s">
        <v>368</v>
      </c>
      <c r="R36" s="16" t="s">
        <v>335</v>
      </c>
      <c r="S36" s="16" t="s">
        <v>157</v>
      </c>
      <c r="T36" s="16" t="s">
        <v>235</v>
      </c>
      <c r="U36" s="20" t="s">
        <v>291</v>
      </c>
      <c r="V36" s="16">
        <v>8</v>
      </c>
      <c r="W36" s="44" t="s">
        <v>461</v>
      </c>
      <c r="X36" s="16">
        <v>1</v>
      </c>
      <c r="Y36" s="26">
        <v>46900</v>
      </c>
      <c r="Z36" s="26">
        <v>46900</v>
      </c>
      <c r="AA36" s="31"/>
      <c r="AB36" s="31"/>
      <c r="AC36" s="31"/>
    </row>
    <row r="37" spans="1:29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47">
        <v>9803321078</v>
      </c>
      <c r="K37" s="16" t="s">
        <v>233</v>
      </c>
      <c r="L37" s="27" t="s">
        <v>234</v>
      </c>
      <c r="M37" s="71" t="s">
        <v>782</v>
      </c>
      <c r="N37" s="16">
        <v>4</v>
      </c>
      <c r="O37" s="44" t="s">
        <v>461</v>
      </c>
      <c r="P37" s="16">
        <v>1</v>
      </c>
      <c r="Q37" s="16" t="s">
        <v>367</v>
      </c>
      <c r="R37" s="16" t="s">
        <v>336</v>
      </c>
      <c r="S37" s="16" t="s">
        <v>157</v>
      </c>
      <c r="T37" s="16" t="s">
        <v>236</v>
      </c>
      <c r="U37" s="20" t="s">
        <v>292</v>
      </c>
      <c r="V37" s="16">
        <v>4</v>
      </c>
      <c r="W37" s="44" t="s">
        <v>461</v>
      </c>
      <c r="X37" s="16">
        <v>1</v>
      </c>
      <c r="Y37" s="26">
        <v>25900</v>
      </c>
      <c r="Z37" s="26">
        <v>25900</v>
      </c>
      <c r="AA37" s="31"/>
      <c r="AB37" s="31"/>
      <c r="AC37" s="31"/>
    </row>
    <row r="38" spans="1:29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47">
        <v>21151605555</v>
      </c>
      <c r="K38" s="16" t="s">
        <v>237</v>
      </c>
      <c r="L38" s="27" t="s">
        <v>238</v>
      </c>
      <c r="M38" s="71" t="s">
        <v>783</v>
      </c>
      <c r="N38" s="16">
        <v>4</v>
      </c>
      <c r="O38" s="44" t="s">
        <v>461</v>
      </c>
      <c r="P38" s="16">
        <v>1</v>
      </c>
      <c r="Q38" s="16" t="s">
        <v>364</v>
      </c>
      <c r="R38" s="16" t="s">
        <v>337</v>
      </c>
      <c r="S38" s="16" t="s">
        <v>157</v>
      </c>
      <c r="T38" s="16" t="s">
        <v>237</v>
      </c>
      <c r="U38" s="20" t="s">
        <v>293</v>
      </c>
      <c r="V38" s="16">
        <v>4</v>
      </c>
      <c r="W38" s="44" t="s">
        <v>461</v>
      </c>
      <c r="X38" s="16">
        <v>1</v>
      </c>
      <c r="Y38" s="26">
        <v>25900</v>
      </c>
      <c r="Z38" s="26">
        <v>25900</v>
      </c>
      <c r="AA38" s="31"/>
      <c r="AB38" s="31"/>
      <c r="AC38" s="31"/>
    </row>
    <row r="39" spans="1:29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47">
        <v>12957053771</v>
      </c>
      <c r="K39" s="16" t="s">
        <v>239</v>
      </c>
      <c r="L39" s="27" t="s">
        <v>454</v>
      </c>
      <c r="M39" s="71" t="s">
        <v>778</v>
      </c>
      <c r="N39" s="16">
        <v>2</v>
      </c>
      <c r="O39" s="44" t="s">
        <v>461</v>
      </c>
      <c r="P39" s="16">
        <v>1</v>
      </c>
      <c r="Q39" s="16" t="s">
        <v>366</v>
      </c>
      <c r="R39" s="16" t="s">
        <v>338</v>
      </c>
      <c r="S39" s="16" t="s">
        <v>157</v>
      </c>
      <c r="T39" s="16" t="s">
        <v>286</v>
      </c>
      <c r="U39" s="27" t="s">
        <v>285</v>
      </c>
      <c r="V39" s="16">
        <v>2</v>
      </c>
      <c r="W39" s="44" t="s">
        <v>461</v>
      </c>
      <c r="X39" s="16">
        <v>1</v>
      </c>
      <c r="Y39" s="26">
        <f t="shared" ref="Y39:Y55" si="0">Z39*0.7</f>
        <v>13930</v>
      </c>
      <c r="Z39" s="26">
        <v>19900</v>
      </c>
      <c r="AA39" s="31"/>
      <c r="AB39" s="31"/>
      <c r="AC39" s="31"/>
    </row>
    <row r="40" spans="1:29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47">
        <v>12956890511</v>
      </c>
      <c r="K40" s="16" t="s">
        <v>240</v>
      </c>
      <c r="L40" s="27" t="s">
        <v>241</v>
      </c>
      <c r="M40" s="71" t="s">
        <v>570</v>
      </c>
      <c r="N40" s="16">
        <v>1</v>
      </c>
      <c r="O40" s="44" t="s">
        <v>461</v>
      </c>
      <c r="P40" s="16">
        <v>1</v>
      </c>
      <c r="Q40" s="16" t="s">
        <v>354</v>
      </c>
      <c r="R40" s="16" t="s">
        <v>339</v>
      </c>
      <c r="S40" s="16" t="s">
        <v>157</v>
      </c>
      <c r="T40" s="16" t="s">
        <v>242</v>
      </c>
      <c r="U40" s="20" t="s">
        <v>294</v>
      </c>
      <c r="V40" s="16">
        <v>1</v>
      </c>
      <c r="W40" s="44" t="s">
        <v>461</v>
      </c>
      <c r="X40" s="16">
        <v>1</v>
      </c>
      <c r="Y40" s="26">
        <f t="shared" si="0"/>
        <v>13930</v>
      </c>
      <c r="Z40" s="26">
        <v>19900</v>
      </c>
      <c r="AA40" s="31"/>
      <c r="AB40" s="31"/>
      <c r="AC40" s="31"/>
    </row>
    <row r="41" spans="1:29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47">
        <v>16654052240</v>
      </c>
      <c r="K41" s="16" t="s">
        <v>243</v>
      </c>
      <c r="L41" s="27" t="s">
        <v>244</v>
      </c>
      <c r="M41" s="71" t="s">
        <v>571</v>
      </c>
      <c r="N41" s="16">
        <v>2</v>
      </c>
      <c r="O41" s="44" t="s">
        <v>461</v>
      </c>
      <c r="P41" s="16">
        <v>1</v>
      </c>
      <c r="Q41" s="16" t="s">
        <v>356</v>
      </c>
      <c r="R41" s="16" t="s">
        <v>340</v>
      </c>
      <c r="S41" s="16" t="s">
        <v>157</v>
      </c>
      <c r="T41" s="16" t="s">
        <v>297</v>
      </c>
      <c r="U41" s="20" t="s">
        <v>296</v>
      </c>
      <c r="V41" s="16">
        <v>2</v>
      </c>
      <c r="W41" s="44" t="s">
        <v>461</v>
      </c>
      <c r="X41" s="16">
        <v>1</v>
      </c>
      <c r="Y41" s="26">
        <f t="shared" si="0"/>
        <v>11550</v>
      </c>
      <c r="Z41" s="26">
        <v>16500</v>
      </c>
      <c r="AA41" s="31"/>
      <c r="AB41" s="31"/>
      <c r="AC41" s="31"/>
    </row>
    <row r="42" spans="1:29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47">
        <v>21327584995</v>
      </c>
      <c r="K42" s="16" t="s">
        <v>245</v>
      </c>
      <c r="L42" s="27" t="s">
        <v>246</v>
      </c>
      <c r="M42" s="71" t="s">
        <v>572</v>
      </c>
      <c r="N42" s="16">
        <v>2</v>
      </c>
      <c r="O42" s="44" t="s">
        <v>461</v>
      </c>
      <c r="P42" s="16">
        <v>1</v>
      </c>
      <c r="Q42" s="16" t="s">
        <v>402</v>
      </c>
      <c r="R42" s="16" t="s">
        <v>341</v>
      </c>
      <c r="S42" s="16" t="s">
        <v>157</v>
      </c>
      <c r="T42" s="16" t="s">
        <v>247</v>
      </c>
      <c r="U42" s="20" t="s">
        <v>295</v>
      </c>
      <c r="V42" s="16">
        <v>2</v>
      </c>
      <c r="W42" s="44" t="s">
        <v>461</v>
      </c>
      <c r="X42" s="16">
        <v>1</v>
      </c>
      <c r="Y42" s="26">
        <f t="shared" si="0"/>
        <v>10850</v>
      </c>
      <c r="Z42" s="26">
        <v>15500</v>
      </c>
      <c r="AA42" s="31"/>
      <c r="AB42" s="31"/>
      <c r="AC42" s="31"/>
    </row>
    <row r="43" spans="1:29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47">
        <v>21151447589</v>
      </c>
      <c r="K43" s="16" t="s">
        <v>248</v>
      </c>
      <c r="L43" s="27" t="s">
        <v>249</v>
      </c>
      <c r="M43" s="71" t="s">
        <v>573</v>
      </c>
      <c r="N43" s="16">
        <v>1</v>
      </c>
      <c r="O43" s="44" t="s">
        <v>461</v>
      </c>
      <c r="P43" s="16">
        <v>1</v>
      </c>
      <c r="Q43" s="16" t="s">
        <v>403</v>
      </c>
      <c r="R43" s="16" t="s">
        <v>342</v>
      </c>
      <c r="S43" s="16" t="s">
        <v>157</v>
      </c>
      <c r="T43" s="16" t="s">
        <v>250</v>
      </c>
      <c r="U43" s="20" t="s">
        <v>298</v>
      </c>
      <c r="V43" s="16">
        <v>1</v>
      </c>
      <c r="W43" s="44" t="s">
        <v>461</v>
      </c>
      <c r="X43" s="16">
        <v>1</v>
      </c>
      <c r="Y43" s="26">
        <f t="shared" si="0"/>
        <v>13230</v>
      </c>
      <c r="Z43" s="26">
        <v>18900</v>
      </c>
      <c r="AA43" s="31"/>
      <c r="AB43" s="31"/>
      <c r="AC43" s="31"/>
    </row>
    <row r="44" spans="1:29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47">
        <v>12957053771</v>
      </c>
      <c r="K44" s="16" t="s">
        <v>239</v>
      </c>
      <c r="L44" s="27" t="s">
        <v>454</v>
      </c>
      <c r="M44" s="71" t="s">
        <v>569</v>
      </c>
      <c r="N44" s="16">
        <v>1</v>
      </c>
      <c r="O44" s="44" t="s">
        <v>461</v>
      </c>
      <c r="P44" s="16">
        <v>1</v>
      </c>
      <c r="Q44" s="16" t="s">
        <v>404</v>
      </c>
      <c r="R44" s="16" t="s">
        <v>343</v>
      </c>
      <c r="S44" s="16" t="s">
        <v>157</v>
      </c>
      <c r="T44" s="16" t="s">
        <v>251</v>
      </c>
      <c r="U44" s="20" t="s">
        <v>299</v>
      </c>
      <c r="V44" s="16">
        <v>1</v>
      </c>
      <c r="W44" s="44" t="s">
        <v>461</v>
      </c>
      <c r="X44" s="16">
        <v>1</v>
      </c>
      <c r="Y44" s="26">
        <f t="shared" si="0"/>
        <v>16029.999999999998</v>
      </c>
      <c r="Z44" s="26">
        <v>22900</v>
      </c>
      <c r="AA44" s="31"/>
      <c r="AB44" s="31"/>
      <c r="AC44" s="31"/>
    </row>
    <row r="45" spans="1:29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47">
        <v>11328654902</v>
      </c>
      <c r="K45" s="16" t="s">
        <v>252</v>
      </c>
      <c r="L45" s="27" t="s">
        <v>255</v>
      </c>
      <c r="M45" s="71" t="s">
        <v>574</v>
      </c>
      <c r="N45" s="16">
        <v>1</v>
      </c>
      <c r="O45" s="44" t="s">
        <v>461</v>
      </c>
      <c r="P45" s="16">
        <v>1</v>
      </c>
      <c r="Q45" s="16" t="s">
        <v>405</v>
      </c>
      <c r="R45" s="16" t="s">
        <v>344</v>
      </c>
      <c r="S45" s="16" t="s">
        <v>157</v>
      </c>
      <c r="T45" s="16" t="s">
        <v>256</v>
      </c>
      <c r="U45" s="21" t="s">
        <v>300</v>
      </c>
      <c r="V45" s="16">
        <v>1</v>
      </c>
      <c r="W45" s="44" t="s">
        <v>461</v>
      </c>
      <c r="X45" s="16">
        <v>1</v>
      </c>
      <c r="Y45" s="26">
        <f t="shared" si="0"/>
        <v>1750</v>
      </c>
      <c r="Z45" s="29">
        <v>2500</v>
      </c>
      <c r="AA45" s="31"/>
      <c r="AB45" s="31"/>
      <c r="AC45" s="31"/>
    </row>
    <row r="46" spans="1:29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47">
        <v>11328649753</v>
      </c>
      <c r="K46" s="16" t="s">
        <v>257</v>
      </c>
      <c r="L46" s="27" t="s">
        <v>258</v>
      </c>
      <c r="M46" s="71" t="s">
        <v>575</v>
      </c>
      <c r="N46" s="16">
        <v>1</v>
      </c>
      <c r="O46" s="44" t="s">
        <v>461</v>
      </c>
      <c r="P46" s="16">
        <v>1</v>
      </c>
      <c r="Q46" s="16" t="s">
        <v>406</v>
      </c>
      <c r="R46" s="16" t="s">
        <v>345</v>
      </c>
      <c r="S46" s="16" t="s">
        <v>157</v>
      </c>
      <c r="T46" s="16" t="s">
        <v>259</v>
      </c>
      <c r="U46" s="20" t="s">
        <v>301</v>
      </c>
      <c r="V46" s="16">
        <v>1</v>
      </c>
      <c r="W46" s="44" t="s">
        <v>461</v>
      </c>
      <c r="X46" s="16">
        <v>2</v>
      </c>
      <c r="Y46" s="26">
        <f t="shared" si="0"/>
        <v>3500</v>
      </c>
      <c r="Z46" s="29">
        <f>2500*2</f>
        <v>5000</v>
      </c>
      <c r="AA46" s="31"/>
      <c r="AB46" s="31"/>
      <c r="AC46" s="31"/>
    </row>
    <row r="47" spans="1:29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47">
        <v>9768921714</v>
      </c>
      <c r="K47" s="16" t="s">
        <v>260</v>
      </c>
      <c r="L47" s="27" t="s">
        <v>261</v>
      </c>
      <c r="M47" s="71" t="s">
        <v>776</v>
      </c>
      <c r="N47" s="16">
        <v>1</v>
      </c>
      <c r="O47" s="44" t="s">
        <v>461</v>
      </c>
      <c r="P47" s="16">
        <v>1</v>
      </c>
      <c r="Q47" s="16" t="s">
        <v>407</v>
      </c>
      <c r="R47" s="16" t="s">
        <v>346</v>
      </c>
      <c r="S47" s="16" t="s">
        <v>157</v>
      </c>
      <c r="T47" s="16" t="s">
        <v>260</v>
      </c>
      <c r="U47" s="20" t="s">
        <v>302</v>
      </c>
      <c r="V47" s="16">
        <v>2</v>
      </c>
      <c r="W47" s="44" t="s">
        <v>461</v>
      </c>
      <c r="X47" s="16">
        <v>1</v>
      </c>
      <c r="Y47" s="26">
        <f t="shared" si="0"/>
        <v>4620</v>
      </c>
      <c r="Z47" s="29">
        <f>3300*2</f>
        <v>6600</v>
      </c>
      <c r="AA47" s="31"/>
      <c r="AB47" s="31"/>
      <c r="AC47" s="31"/>
    </row>
    <row r="48" spans="1:29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47">
        <v>6197001049</v>
      </c>
      <c r="K48" s="16" t="s">
        <v>262</v>
      </c>
      <c r="L48" s="27" t="s">
        <v>263</v>
      </c>
      <c r="M48" s="34" t="s">
        <v>576</v>
      </c>
      <c r="N48" s="16">
        <v>1</v>
      </c>
      <c r="O48" s="44" t="s">
        <v>461</v>
      </c>
      <c r="P48" s="16">
        <v>1</v>
      </c>
      <c r="Q48" s="16" t="s">
        <v>365</v>
      </c>
      <c r="R48" s="16" t="s">
        <v>347</v>
      </c>
      <c r="S48" s="16" t="s">
        <v>157</v>
      </c>
      <c r="T48" s="16" t="s">
        <v>264</v>
      </c>
      <c r="U48" s="20" t="s">
        <v>303</v>
      </c>
      <c r="V48" s="16">
        <v>2</v>
      </c>
      <c r="W48" s="44" t="s">
        <v>461</v>
      </c>
      <c r="X48" s="16">
        <v>2</v>
      </c>
      <c r="Y48" s="26">
        <f t="shared" si="0"/>
        <v>9240</v>
      </c>
      <c r="Z48" s="29">
        <f>3300*4</f>
        <v>13200</v>
      </c>
      <c r="AA48" s="31"/>
      <c r="AB48" s="31"/>
      <c r="AC48" s="31"/>
    </row>
    <row r="49" spans="1:29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47">
        <v>7334104980</v>
      </c>
      <c r="K49" s="16" t="s">
        <v>266</v>
      </c>
      <c r="L49" s="27" t="s">
        <v>267</v>
      </c>
      <c r="M49" s="34" t="s">
        <v>577</v>
      </c>
      <c r="N49" s="16">
        <v>1</v>
      </c>
      <c r="O49" s="44" t="s">
        <v>461</v>
      </c>
      <c r="P49" s="16">
        <v>1</v>
      </c>
      <c r="Q49" s="16" t="s">
        <v>408</v>
      </c>
      <c r="R49" s="16" t="s">
        <v>348</v>
      </c>
      <c r="S49" s="16" t="s">
        <v>157</v>
      </c>
      <c r="T49" s="16" t="s">
        <v>268</v>
      </c>
      <c r="U49" s="20" t="s">
        <v>306</v>
      </c>
      <c r="V49" s="16">
        <v>1</v>
      </c>
      <c r="W49" s="44" t="s">
        <v>461</v>
      </c>
      <c r="X49" s="16">
        <v>3</v>
      </c>
      <c r="Y49" s="26">
        <f t="shared" si="0"/>
        <v>7559.9999999999991</v>
      </c>
      <c r="Z49" s="29">
        <f>3600*X49</f>
        <v>10800</v>
      </c>
      <c r="AA49" s="31"/>
      <c r="AB49" s="31"/>
      <c r="AC49" s="31"/>
    </row>
    <row r="50" spans="1:29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47">
        <v>23684180490</v>
      </c>
      <c r="K50" s="23" t="s">
        <v>423</v>
      </c>
      <c r="L50" s="27" t="s">
        <v>453</v>
      </c>
      <c r="M50" s="34"/>
      <c r="N50" s="16">
        <v>1</v>
      </c>
      <c r="O50" s="44" t="s">
        <v>461</v>
      </c>
      <c r="P50" s="16">
        <v>2</v>
      </c>
      <c r="Q50" s="16" t="s">
        <v>418</v>
      </c>
      <c r="R50" s="16" t="s">
        <v>419</v>
      </c>
      <c r="S50" s="16" t="s">
        <v>157</v>
      </c>
      <c r="T50" s="16" t="s">
        <v>420</v>
      </c>
      <c r="U50" s="20" t="s">
        <v>417</v>
      </c>
      <c r="V50" s="16">
        <v>1</v>
      </c>
      <c r="W50" s="44" t="s">
        <v>461</v>
      </c>
      <c r="X50" s="16">
        <v>1</v>
      </c>
      <c r="Y50" s="26">
        <f t="shared" si="0"/>
        <v>2310</v>
      </c>
      <c r="Z50" s="29">
        <v>3300</v>
      </c>
      <c r="AA50" s="31"/>
      <c r="AB50" s="31"/>
      <c r="AC50" s="31"/>
    </row>
    <row r="51" spans="1:29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47">
        <v>23684181490</v>
      </c>
      <c r="K51" s="16" t="s">
        <v>269</v>
      </c>
      <c r="L51" s="27" t="s">
        <v>270</v>
      </c>
      <c r="M51" s="34" t="s">
        <v>578</v>
      </c>
      <c r="N51" s="16">
        <v>1</v>
      </c>
      <c r="O51" s="44" t="s">
        <v>461</v>
      </c>
      <c r="P51" s="16">
        <v>6</v>
      </c>
      <c r="Q51" s="16" t="s">
        <v>409</v>
      </c>
      <c r="R51" s="16" t="s">
        <v>349</v>
      </c>
      <c r="S51" s="16" t="s">
        <v>157</v>
      </c>
      <c r="T51" s="16" t="s">
        <v>271</v>
      </c>
      <c r="U51" s="20" t="s">
        <v>307</v>
      </c>
      <c r="V51" s="16">
        <v>2</v>
      </c>
      <c r="W51" s="44" t="s">
        <v>461</v>
      </c>
      <c r="X51" s="16">
        <v>3</v>
      </c>
      <c r="Y51" s="26">
        <f t="shared" si="0"/>
        <v>10080</v>
      </c>
      <c r="Z51" s="29">
        <f>14400</f>
        <v>14400</v>
      </c>
      <c r="AA51" s="31"/>
      <c r="AB51" s="31"/>
      <c r="AC51" s="31"/>
    </row>
    <row r="52" spans="1:29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47">
        <v>13396543418</v>
      </c>
      <c r="K52" s="16" t="s">
        <v>272</v>
      </c>
      <c r="L52" s="27" t="s">
        <v>273</v>
      </c>
      <c r="M52" s="34" t="s">
        <v>579</v>
      </c>
      <c r="N52" s="16">
        <v>4</v>
      </c>
      <c r="O52" s="44" t="s">
        <v>461</v>
      </c>
      <c r="P52" s="16">
        <v>1</v>
      </c>
      <c r="Q52" s="16" t="s">
        <v>410</v>
      </c>
      <c r="R52" s="16" t="s">
        <v>350</v>
      </c>
      <c r="S52" s="16" t="s">
        <v>157</v>
      </c>
      <c r="T52" s="16" t="s">
        <v>274</v>
      </c>
      <c r="U52" s="20" t="s">
        <v>308</v>
      </c>
      <c r="V52" s="16">
        <v>4</v>
      </c>
      <c r="W52" s="44" t="s">
        <v>461</v>
      </c>
      <c r="X52" s="16">
        <v>1</v>
      </c>
      <c r="Y52" s="26">
        <f t="shared" si="0"/>
        <v>10150</v>
      </c>
      <c r="Z52" s="29">
        <v>14500</v>
      </c>
      <c r="AA52" s="31"/>
      <c r="AB52" s="31"/>
      <c r="AC52" s="31"/>
    </row>
    <row r="53" spans="1:29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47">
        <v>18621865118</v>
      </c>
      <c r="K53" s="16" t="s">
        <v>275</v>
      </c>
      <c r="L53" s="27" t="s">
        <v>276</v>
      </c>
      <c r="M53" s="34" t="s">
        <v>580</v>
      </c>
      <c r="N53" s="16">
        <v>6</v>
      </c>
      <c r="O53" s="44" t="s">
        <v>461</v>
      </c>
      <c r="P53" s="16">
        <v>1</v>
      </c>
      <c r="Q53" s="16" t="s">
        <v>411</v>
      </c>
      <c r="R53" s="16" t="s">
        <v>351</v>
      </c>
      <c r="S53" s="16" t="s">
        <v>157</v>
      </c>
      <c r="T53" s="16" t="s">
        <v>310</v>
      </c>
      <c r="U53" s="20" t="s">
        <v>309</v>
      </c>
      <c r="V53" s="16">
        <v>6</v>
      </c>
      <c r="W53" s="44" t="s">
        <v>461</v>
      </c>
      <c r="X53" s="16">
        <v>1</v>
      </c>
      <c r="Y53" s="26">
        <f t="shared" si="0"/>
        <v>13545</v>
      </c>
      <c r="Z53" s="29">
        <f>12900/4*6</f>
        <v>19350</v>
      </c>
      <c r="AA53" s="31"/>
      <c r="AB53" s="31"/>
      <c r="AC53" s="31"/>
    </row>
    <row r="54" spans="1:29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47">
        <v>18620494198</v>
      </c>
      <c r="K54" s="16" t="s">
        <v>277</v>
      </c>
      <c r="L54" s="27" t="s">
        <v>278</v>
      </c>
      <c r="M54" s="34" t="s">
        <v>583</v>
      </c>
      <c r="N54" s="16">
        <v>6</v>
      </c>
      <c r="O54" s="44" t="s">
        <v>461</v>
      </c>
      <c r="P54" s="16">
        <v>2</v>
      </c>
      <c r="Q54" s="16" t="s">
        <v>412</v>
      </c>
      <c r="R54" s="16" t="s">
        <v>352</v>
      </c>
      <c r="S54" s="16" t="s">
        <v>157</v>
      </c>
      <c r="T54" s="16" t="s">
        <v>279</v>
      </c>
      <c r="U54" s="20" t="s">
        <v>311</v>
      </c>
      <c r="V54" s="16">
        <v>1</v>
      </c>
      <c r="W54" s="44" t="s">
        <v>461</v>
      </c>
      <c r="X54" s="16">
        <v>12</v>
      </c>
      <c r="Y54" s="26">
        <f t="shared" si="0"/>
        <v>24990</v>
      </c>
      <c r="Z54" s="29">
        <f>11900*3</f>
        <v>35700</v>
      </c>
      <c r="AA54" s="31"/>
      <c r="AB54" s="31"/>
      <c r="AC54" s="31"/>
    </row>
    <row r="55" spans="1:29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47">
        <v>23692847497</v>
      </c>
      <c r="K55" s="16" t="s">
        <v>280</v>
      </c>
      <c r="L55" s="27" t="s">
        <v>281</v>
      </c>
      <c r="M55" s="34" t="s">
        <v>581</v>
      </c>
      <c r="N55" s="16">
        <v>1</v>
      </c>
      <c r="O55" s="44" t="s">
        <v>461</v>
      </c>
      <c r="P55" s="16">
        <v>6</v>
      </c>
      <c r="Q55" s="16" t="s">
        <v>413</v>
      </c>
      <c r="R55" s="16" t="s">
        <v>353</v>
      </c>
      <c r="S55" s="16" t="s">
        <v>157</v>
      </c>
      <c r="T55" s="16" t="s">
        <v>282</v>
      </c>
      <c r="U55" s="20" t="s">
        <v>312</v>
      </c>
      <c r="V55" s="16">
        <v>1</v>
      </c>
      <c r="W55" s="44" t="s">
        <v>461</v>
      </c>
      <c r="X55" s="16">
        <v>6</v>
      </c>
      <c r="Y55" s="26">
        <f t="shared" si="0"/>
        <v>16660</v>
      </c>
      <c r="Z55" s="29">
        <f>11900*2</f>
        <v>23800</v>
      </c>
      <c r="AA55" s="31"/>
      <c r="AB55" s="31"/>
      <c r="AC55" s="31"/>
    </row>
    <row r="56" spans="1:29">
      <c r="A56" s="17">
        <v>45</v>
      </c>
      <c r="B56" s="17" t="s">
        <v>476</v>
      </c>
      <c r="C56" s="17" t="s">
        <v>477</v>
      </c>
      <c r="D56" s="53" t="s">
        <v>478</v>
      </c>
      <c r="E56" s="17" t="s">
        <v>153</v>
      </c>
      <c r="F56" s="17" t="s">
        <v>479</v>
      </c>
      <c r="G56" s="17" t="s">
        <v>155</v>
      </c>
      <c r="I56" s="54">
        <v>1</v>
      </c>
      <c r="J56" s="57" t="s">
        <v>480</v>
      </c>
      <c r="K56" s="17" t="s">
        <v>481</v>
      </c>
      <c r="L56" s="27" t="s">
        <v>482</v>
      </c>
      <c r="M56" s="34" t="s">
        <v>582</v>
      </c>
      <c r="N56" s="17">
        <v>2800</v>
      </c>
      <c r="O56" s="44" t="s">
        <v>459</v>
      </c>
      <c r="P56" s="17">
        <v>1</v>
      </c>
      <c r="Q56" s="17" t="s">
        <v>483</v>
      </c>
      <c r="R56" s="17" t="s">
        <v>484</v>
      </c>
      <c r="S56" s="17" t="s">
        <v>157</v>
      </c>
      <c r="T56" s="17" t="s">
        <v>485</v>
      </c>
      <c r="U56" s="1" t="s">
        <v>486</v>
      </c>
      <c r="V56" s="17">
        <v>3000</v>
      </c>
      <c r="W56" s="44" t="s">
        <v>459</v>
      </c>
      <c r="X56" s="17">
        <v>1</v>
      </c>
      <c r="Y56" s="17">
        <v>15900</v>
      </c>
      <c r="Z56" s="17">
        <v>23000</v>
      </c>
    </row>
    <row r="57" spans="1:29">
      <c r="A57" s="17">
        <v>46</v>
      </c>
      <c r="B57" s="17" t="s">
        <v>487</v>
      </c>
      <c r="C57" s="17" t="s">
        <v>488</v>
      </c>
      <c r="D57" s="53" t="s">
        <v>489</v>
      </c>
      <c r="E57" s="17" t="s">
        <v>153</v>
      </c>
      <c r="F57" s="17" t="s">
        <v>479</v>
      </c>
      <c r="G57" s="17" t="s">
        <v>155</v>
      </c>
      <c r="I57" s="54">
        <v>2</v>
      </c>
      <c r="J57" s="57" t="s">
        <v>490</v>
      </c>
      <c r="K57" s="17" t="s">
        <v>491</v>
      </c>
      <c r="L57" s="1" t="s">
        <v>492</v>
      </c>
      <c r="M57" s="34" t="s">
        <v>584</v>
      </c>
      <c r="N57" s="17">
        <v>1900</v>
      </c>
      <c r="O57" s="44" t="s">
        <v>459</v>
      </c>
      <c r="P57" s="17">
        <v>1</v>
      </c>
      <c r="Q57" s="17" t="s">
        <v>483</v>
      </c>
      <c r="R57" s="17" t="s">
        <v>484</v>
      </c>
      <c r="S57" s="17" t="s">
        <v>157</v>
      </c>
      <c r="T57" s="17" t="s">
        <v>485</v>
      </c>
      <c r="U57" s="1" t="s">
        <v>486</v>
      </c>
      <c r="V57" s="17">
        <v>3000</v>
      </c>
      <c r="W57" s="44" t="s">
        <v>459</v>
      </c>
      <c r="X57" s="17">
        <v>1</v>
      </c>
      <c r="Y57" s="17">
        <v>15900</v>
      </c>
      <c r="Z57" s="17">
        <v>23000</v>
      </c>
    </row>
    <row r="58" spans="1:29">
      <c r="A58" s="17">
        <v>47</v>
      </c>
      <c r="B58" s="17" t="s">
        <v>493</v>
      </c>
      <c r="C58" s="17" t="s">
        <v>494</v>
      </c>
      <c r="D58" s="53" t="s">
        <v>495</v>
      </c>
      <c r="E58" s="17" t="s">
        <v>153</v>
      </c>
      <c r="F58" s="17" t="s">
        <v>479</v>
      </c>
      <c r="G58" s="17" t="s">
        <v>155</v>
      </c>
      <c r="I58" s="54">
        <v>3</v>
      </c>
      <c r="J58" s="57" t="s">
        <v>496</v>
      </c>
      <c r="K58" s="17" t="s">
        <v>497</v>
      </c>
      <c r="L58" s="1" t="s">
        <v>498</v>
      </c>
      <c r="M58" s="34" t="s">
        <v>586</v>
      </c>
      <c r="N58" s="17">
        <v>2000</v>
      </c>
      <c r="O58" s="44" t="s">
        <v>459</v>
      </c>
      <c r="P58" s="17">
        <v>1</v>
      </c>
      <c r="Q58" s="17" t="s">
        <v>499</v>
      </c>
      <c r="R58" s="17" t="s">
        <v>500</v>
      </c>
      <c r="S58" s="17" t="s">
        <v>157</v>
      </c>
      <c r="T58" s="17" t="s">
        <v>501</v>
      </c>
      <c r="U58" s="1" t="s">
        <v>502</v>
      </c>
      <c r="V58" s="17">
        <v>3000</v>
      </c>
      <c r="W58" s="44" t="s">
        <v>459</v>
      </c>
      <c r="X58" s="17">
        <v>1</v>
      </c>
      <c r="Y58" s="17">
        <v>15900</v>
      </c>
      <c r="Z58" s="17">
        <v>23000</v>
      </c>
    </row>
    <row r="59" spans="1:29">
      <c r="A59" s="17">
        <v>48</v>
      </c>
      <c r="B59" s="17" t="s">
        <v>503</v>
      </c>
      <c r="C59" s="17" t="s">
        <v>504</v>
      </c>
      <c r="D59" s="53" t="s">
        <v>505</v>
      </c>
      <c r="E59" s="17" t="s">
        <v>153</v>
      </c>
      <c r="F59" s="17" t="s">
        <v>479</v>
      </c>
      <c r="G59" s="17" t="s">
        <v>155</v>
      </c>
      <c r="I59" s="54">
        <v>4</v>
      </c>
      <c r="J59" s="57" t="s">
        <v>506</v>
      </c>
      <c r="K59" s="17" t="s">
        <v>507</v>
      </c>
      <c r="L59" s="1" t="s">
        <v>508</v>
      </c>
      <c r="M59" s="34" t="s">
        <v>585</v>
      </c>
      <c r="N59" s="17">
        <v>2800</v>
      </c>
      <c r="O59" s="44" t="s">
        <v>459</v>
      </c>
      <c r="P59" s="17">
        <v>1</v>
      </c>
      <c r="Q59" s="17" t="s">
        <v>499</v>
      </c>
      <c r="R59" s="17" t="s">
        <v>500</v>
      </c>
      <c r="S59" s="17" t="s">
        <v>157</v>
      </c>
      <c r="T59" s="17" t="s">
        <v>501</v>
      </c>
      <c r="U59" s="1" t="s">
        <v>502</v>
      </c>
      <c r="V59" s="17">
        <v>3000</v>
      </c>
      <c r="W59" s="44" t="s">
        <v>459</v>
      </c>
      <c r="X59" s="17">
        <v>1</v>
      </c>
      <c r="Y59" s="17">
        <v>15900</v>
      </c>
      <c r="Z59" s="17">
        <v>23000</v>
      </c>
    </row>
    <row r="60" spans="1:29">
      <c r="A60" s="17">
        <v>49</v>
      </c>
      <c r="B60" s="17" t="s">
        <v>509</v>
      </c>
      <c r="C60" s="17" t="s">
        <v>510</v>
      </c>
      <c r="D60" s="53" t="s">
        <v>511</v>
      </c>
      <c r="E60" s="17" t="s">
        <v>153</v>
      </c>
      <c r="F60" s="17" t="s">
        <v>479</v>
      </c>
      <c r="G60" s="17" t="s">
        <v>155</v>
      </c>
      <c r="I60" s="54">
        <v>5</v>
      </c>
      <c r="J60" s="57" t="s">
        <v>512</v>
      </c>
      <c r="K60" s="17" t="s">
        <v>513</v>
      </c>
      <c r="L60" s="1" t="s">
        <v>514</v>
      </c>
      <c r="M60" s="34" t="s">
        <v>587</v>
      </c>
      <c r="N60" s="17">
        <v>1900</v>
      </c>
      <c r="O60" s="44" t="s">
        <v>459</v>
      </c>
      <c r="P60" s="17">
        <v>1</v>
      </c>
      <c r="Q60" s="17" t="s">
        <v>499</v>
      </c>
      <c r="R60" s="17" t="s">
        <v>500</v>
      </c>
      <c r="S60" s="17" t="s">
        <v>157</v>
      </c>
      <c r="T60" s="17" t="s">
        <v>501</v>
      </c>
      <c r="U60" s="1" t="s">
        <v>502</v>
      </c>
      <c r="V60" s="17">
        <v>3000</v>
      </c>
      <c r="W60" s="44" t="s">
        <v>459</v>
      </c>
      <c r="X60" s="17">
        <v>1</v>
      </c>
      <c r="Y60" s="17">
        <v>15900</v>
      </c>
      <c r="Z60" s="17">
        <v>23000</v>
      </c>
    </row>
    <row r="61" spans="1:29">
      <c r="A61" s="17">
        <v>50</v>
      </c>
      <c r="B61" s="17" t="s">
        <v>515</v>
      </c>
      <c r="C61" s="17" t="s">
        <v>516</v>
      </c>
      <c r="D61" s="53" t="s">
        <v>517</v>
      </c>
      <c r="E61" s="17" t="s">
        <v>153</v>
      </c>
      <c r="F61" s="17" t="s">
        <v>479</v>
      </c>
      <c r="G61" s="17" t="s">
        <v>155</v>
      </c>
      <c r="I61" s="54">
        <v>6</v>
      </c>
      <c r="J61" s="57" t="s">
        <v>518</v>
      </c>
      <c r="K61" s="17" t="s">
        <v>519</v>
      </c>
      <c r="L61" s="1" t="s">
        <v>520</v>
      </c>
      <c r="M61" s="34" t="s">
        <v>588</v>
      </c>
      <c r="N61" s="17">
        <v>2000</v>
      </c>
      <c r="O61" s="44" t="s">
        <v>459</v>
      </c>
      <c r="P61" s="17">
        <v>1</v>
      </c>
      <c r="Q61" s="17" t="s">
        <v>521</v>
      </c>
      <c r="R61" s="17" t="s">
        <v>522</v>
      </c>
      <c r="S61" s="17" t="s">
        <v>157</v>
      </c>
      <c r="T61" s="17" t="s">
        <v>523</v>
      </c>
      <c r="U61" s="1" t="s">
        <v>524</v>
      </c>
      <c r="V61" s="17">
        <v>3000</v>
      </c>
      <c r="W61" s="44" t="s">
        <v>459</v>
      </c>
      <c r="X61" s="17">
        <v>1</v>
      </c>
      <c r="Y61" s="17">
        <v>15900</v>
      </c>
      <c r="Z61" s="17">
        <v>23000</v>
      </c>
    </row>
    <row r="62" spans="1:29">
      <c r="A62" s="17">
        <v>51</v>
      </c>
      <c r="B62" s="17" t="s">
        <v>525</v>
      </c>
      <c r="C62" s="17" t="s">
        <v>526</v>
      </c>
      <c r="D62" s="53" t="s">
        <v>527</v>
      </c>
      <c r="E62" s="17" t="s">
        <v>153</v>
      </c>
      <c r="F62" s="17" t="s">
        <v>479</v>
      </c>
      <c r="G62" s="17" t="s">
        <v>155</v>
      </c>
      <c r="I62" s="54">
        <v>7</v>
      </c>
      <c r="J62" s="57" t="s">
        <v>528</v>
      </c>
      <c r="K62" s="17" t="s">
        <v>529</v>
      </c>
      <c r="L62" s="1" t="s">
        <v>530</v>
      </c>
      <c r="M62" s="34" t="s">
        <v>589</v>
      </c>
      <c r="N62" s="17">
        <v>2800</v>
      </c>
      <c r="O62" s="44" t="s">
        <v>459</v>
      </c>
      <c r="P62" s="17">
        <v>1</v>
      </c>
      <c r="Q62" s="17" t="s">
        <v>521</v>
      </c>
      <c r="R62" s="17" t="s">
        <v>522</v>
      </c>
      <c r="S62" s="17" t="s">
        <v>157</v>
      </c>
      <c r="T62" s="17" t="s">
        <v>523</v>
      </c>
      <c r="U62" s="1" t="s">
        <v>524</v>
      </c>
      <c r="V62" s="17">
        <v>3000</v>
      </c>
      <c r="W62" s="44" t="s">
        <v>459</v>
      </c>
      <c r="X62" s="17">
        <v>1</v>
      </c>
      <c r="Y62" s="17">
        <v>15900</v>
      </c>
      <c r="Z62" s="17">
        <v>23000</v>
      </c>
    </row>
    <row r="63" spans="1:29">
      <c r="A63" s="17">
        <v>52</v>
      </c>
      <c r="B63" s="17" t="s">
        <v>531</v>
      </c>
      <c r="C63" s="17" t="s">
        <v>532</v>
      </c>
      <c r="D63" s="53" t="s">
        <v>533</v>
      </c>
      <c r="E63" s="17" t="s">
        <v>153</v>
      </c>
      <c r="F63" s="17" t="s">
        <v>479</v>
      </c>
      <c r="G63" s="17" t="s">
        <v>155</v>
      </c>
      <c r="I63" s="54">
        <v>8</v>
      </c>
      <c r="J63" s="57" t="s">
        <v>534</v>
      </c>
      <c r="K63" s="17" t="s">
        <v>535</v>
      </c>
      <c r="L63" s="1" t="s">
        <v>536</v>
      </c>
      <c r="M63" s="34" t="s">
        <v>590</v>
      </c>
      <c r="N63" s="17">
        <v>1900</v>
      </c>
      <c r="O63" s="44" t="s">
        <v>459</v>
      </c>
      <c r="P63" s="17">
        <v>1</v>
      </c>
      <c r="Q63" s="17" t="s">
        <v>521</v>
      </c>
      <c r="R63" s="17" t="s">
        <v>522</v>
      </c>
      <c r="S63" s="17" t="s">
        <v>157</v>
      </c>
      <c r="T63" s="17" t="s">
        <v>523</v>
      </c>
      <c r="U63" s="1" t="s">
        <v>524</v>
      </c>
      <c r="V63" s="17">
        <v>3000</v>
      </c>
      <c r="W63" s="44" t="s">
        <v>459</v>
      </c>
      <c r="X63" s="17">
        <v>1</v>
      </c>
      <c r="Y63" s="17">
        <v>15900</v>
      </c>
      <c r="Z63" s="17">
        <v>23000</v>
      </c>
    </row>
    <row r="64" spans="1:29">
      <c r="A64" s="17">
        <v>53</v>
      </c>
      <c r="B64" s="17" t="s">
        <v>591</v>
      </c>
      <c r="C64" s="17" t="s">
        <v>592</v>
      </c>
      <c r="D64" s="17" t="s">
        <v>593</v>
      </c>
      <c r="E64" s="17" t="s">
        <v>153</v>
      </c>
      <c r="F64" s="17" t="s">
        <v>594</v>
      </c>
      <c r="G64" s="17" t="s">
        <v>595</v>
      </c>
      <c r="H64" s="17" t="s">
        <v>596</v>
      </c>
      <c r="I64" s="17">
        <v>1</v>
      </c>
      <c r="J64" s="55">
        <v>9606247018</v>
      </c>
      <c r="K64" s="17" t="s">
        <v>649</v>
      </c>
      <c r="L64" s="1" t="s">
        <v>650</v>
      </c>
      <c r="M64" s="65" t="s">
        <v>758</v>
      </c>
      <c r="N64" s="17">
        <v>184</v>
      </c>
      <c r="O64" s="17" t="s">
        <v>757</v>
      </c>
      <c r="P64" s="17">
        <v>1</v>
      </c>
      <c r="Q64" s="17" t="s">
        <v>685</v>
      </c>
      <c r="R64" s="17" t="s">
        <v>686</v>
      </c>
      <c r="S64" s="17" t="s">
        <v>157</v>
      </c>
      <c r="T64" s="17" t="s">
        <v>687</v>
      </c>
      <c r="U64" s="17" t="s">
        <v>688</v>
      </c>
      <c r="V64" s="17">
        <v>46</v>
      </c>
      <c r="W64" s="17" t="s">
        <v>757</v>
      </c>
      <c r="X64" s="17">
        <v>4</v>
      </c>
      <c r="Y64" s="17">
        <v>46900</v>
      </c>
      <c r="Z64" s="17">
        <v>60900</v>
      </c>
    </row>
    <row r="65" spans="1:26">
      <c r="A65" s="17">
        <v>54</v>
      </c>
      <c r="B65" s="17" t="s">
        <v>597</v>
      </c>
      <c r="C65" s="17" t="s">
        <v>598</v>
      </c>
      <c r="D65" s="17" t="s">
        <v>599</v>
      </c>
      <c r="E65" s="17" t="s">
        <v>153</v>
      </c>
      <c r="F65" s="17" t="s">
        <v>594</v>
      </c>
      <c r="G65" s="17" t="s">
        <v>595</v>
      </c>
      <c r="H65" s="17" t="s">
        <v>596</v>
      </c>
      <c r="I65" s="17">
        <v>2</v>
      </c>
      <c r="J65" s="55">
        <v>21798278124</v>
      </c>
      <c r="K65" s="17" t="s">
        <v>651</v>
      </c>
      <c r="L65" s="1" t="s">
        <v>652</v>
      </c>
      <c r="M65" s="65" t="s">
        <v>759</v>
      </c>
      <c r="N65" s="17">
        <v>168</v>
      </c>
      <c r="O65" s="17" t="s">
        <v>757</v>
      </c>
      <c r="P65" s="17">
        <v>1</v>
      </c>
      <c r="Q65" s="17" t="s">
        <v>689</v>
      </c>
      <c r="R65" s="17" t="s">
        <v>690</v>
      </c>
      <c r="S65" s="17" t="s">
        <v>157</v>
      </c>
      <c r="T65" s="17" t="s">
        <v>691</v>
      </c>
      <c r="U65" s="17" t="s">
        <v>692</v>
      </c>
      <c r="V65" s="17">
        <v>42</v>
      </c>
      <c r="W65" s="17" t="s">
        <v>757</v>
      </c>
      <c r="X65" s="17">
        <v>4</v>
      </c>
      <c r="Y65" s="17">
        <v>46900</v>
      </c>
      <c r="Z65" s="17">
        <v>60900</v>
      </c>
    </row>
    <row r="66" spans="1:26">
      <c r="A66" s="17">
        <v>55</v>
      </c>
      <c r="B66" s="17" t="s">
        <v>600</v>
      </c>
      <c r="C66" s="17" t="s">
        <v>601</v>
      </c>
      <c r="D66" s="17" t="s">
        <v>602</v>
      </c>
      <c r="E66" s="17" t="s">
        <v>153</v>
      </c>
      <c r="F66" s="17" t="s">
        <v>594</v>
      </c>
      <c r="G66" s="17" t="s">
        <v>595</v>
      </c>
      <c r="H66" s="17" t="s">
        <v>596</v>
      </c>
      <c r="I66" s="17">
        <v>3</v>
      </c>
      <c r="J66" s="55">
        <v>20804055294</v>
      </c>
      <c r="K66" s="17" t="s">
        <v>653</v>
      </c>
      <c r="L66" s="1" t="s">
        <v>654</v>
      </c>
      <c r="M66" s="65" t="s">
        <v>760</v>
      </c>
      <c r="N66" s="17">
        <v>144</v>
      </c>
      <c r="O66" s="17" t="s">
        <v>757</v>
      </c>
      <c r="P66" s="17">
        <v>1</v>
      </c>
      <c r="Q66" s="17" t="s">
        <v>693</v>
      </c>
      <c r="R66" s="17" t="s">
        <v>694</v>
      </c>
      <c r="S66" s="17" t="s">
        <v>157</v>
      </c>
      <c r="T66" s="17" t="s">
        <v>695</v>
      </c>
      <c r="U66" s="17" t="s">
        <v>696</v>
      </c>
      <c r="V66" s="17">
        <v>36</v>
      </c>
      <c r="W66" s="17" t="s">
        <v>757</v>
      </c>
      <c r="X66" s="17">
        <v>4</v>
      </c>
      <c r="Y66" s="17">
        <v>46900</v>
      </c>
      <c r="Z66" s="17">
        <v>60900</v>
      </c>
    </row>
    <row r="67" spans="1:26">
      <c r="A67" s="17">
        <v>56</v>
      </c>
      <c r="B67" s="17" t="s">
        <v>603</v>
      </c>
      <c r="C67" s="17" t="s">
        <v>604</v>
      </c>
      <c r="D67" s="17" t="s">
        <v>605</v>
      </c>
      <c r="E67" s="17" t="s">
        <v>153</v>
      </c>
      <c r="F67" s="17" t="s">
        <v>594</v>
      </c>
      <c r="G67" s="17" t="s">
        <v>595</v>
      </c>
      <c r="H67" s="17" t="s">
        <v>596</v>
      </c>
      <c r="I67" s="17">
        <v>4</v>
      </c>
      <c r="J67" s="55">
        <v>20804087696</v>
      </c>
      <c r="K67" s="17" t="s">
        <v>655</v>
      </c>
      <c r="L67" s="1" t="s">
        <v>656</v>
      </c>
      <c r="M67" s="65" t="s">
        <v>761</v>
      </c>
      <c r="N67" s="17">
        <v>112</v>
      </c>
      <c r="O67" s="17" t="s">
        <v>757</v>
      </c>
      <c r="P67" s="17">
        <v>1</v>
      </c>
      <c r="Q67" s="17" t="s">
        <v>697</v>
      </c>
      <c r="R67" s="17" t="s">
        <v>698</v>
      </c>
      <c r="S67" s="17" t="s">
        <v>157</v>
      </c>
      <c r="T67" s="17" t="s">
        <v>699</v>
      </c>
      <c r="U67" s="17" t="s">
        <v>700</v>
      </c>
      <c r="V67" s="17">
        <v>28</v>
      </c>
      <c r="W67" s="17" t="s">
        <v>757</v>
      </c>
      <c r="X67" s="17">
        <v>4</v>
      </c>
      <c r="Y67" s="17">
        <v>46900</v>
      </c>
      <c r="Z67" s="17">
        <v>60900</v>
      </c>
    </row>
    <row r="68" spans="1:26">
      <c r="A68" s="17">
        <v>57</v>
      </c>
      <c r="B68" s="17" t="s">
        <v>606</v>
      </c>
      <c r="C68" s="17" t="s">
        <v>607</v>
      </c>
      <c r="D68" s="17" t="s">
        <v>608</v>
      </c>
      <c r="E68" s="17" t="s">
        <v>153</v>
      </c>
      <c r="F68" s="17" t="s">
        <v>594</v>
      </c>
      <c r="G68" s="17" t="s">
        <v>595</v>
      </c>
      <c r="H68" s="17" t="s">
        <v>596</v>
      </c>
      <c r="I68" s="17">
        <v>5</v>
      </c>
      <c r="J68" s="55">
        <v>24355155523</v>
      </c>
      <c r="K68" s="17" t="s">
        <v>657</v>
      </c>
      <c r="L68" s="1" t="s">
        <v>658</v>
      </c>
      <c r="M68" s="65" t="s">
        <v>762</v>
      </c>
      <c r="N68" s="17">
        <v>120</v>
      </c>
      <c r="O68" s="17" t="s">
        <v>757</v>
      </c>
      <c r="P68" s="17">
        <v>1</v>
      </c>
      <c r="Q68" s="17" t="s">
        <v>701</v>
      </c>
      <c r="R68" s="17" t="s">
        <v>702</v>
      </c>
      <c r="S68" s="17" t="s">
        <v>157</v>
      </c>
      <c r="T68" s="17" t="s">
        <v>703</v>
      </c>
      <c r="U68" s="17" t="s">
        <v>704</v>
      </c>
      <c r="V68" s="17">
        <v>30</v>
      </c>
      <c r="W68" s="17" t="s">
        <v>757</v>
      </c>
      <c r="X68" s="17">
        <v>4</v>
      </c>
      <c r="Y68" s="17">
        <v>41900</v>
      </c>
      <c r="Z68" s="17">
        <v>50900</v>
      </c>
    </row>
    <row r="69" spans="1:26">
      <c r="A69" s="17">
        <v>58</v>
      </c>
      <c r="B69" s="17" t="s">
        <v>609</v>
      </c>
      <c r="C69" s="17" t="s">
        <v>610</v>
      </c>
      <c r="D69" s="17" t="s">
        <v>611</v>
      </c>
      <c r="E69" s="17" t="s">
        <v>153</v>
      </c>
      <c r="F69" s="17" t="s">
        <v>594</v>
      </c>
      <c r="G69" s="17" t="s">
        <v>595</v>
      </c>
      <c r="H69" s="17" t="s">
        <v>596</v>
      </c>
      <c r="I69" s="17">
        <v>6</v>
      </c>
      <c r="J69" s="55">
        <v>24355221522</v>
      </c>
      <c r="K69" s="17" t="s">
        <v>659</v>
      </c>
      <c r="L69" s="1" t="s">
        <v>660</v>
      </c>
      <c r="M69" s="65" t="s">
        <v>763</v>
      </c>
      <c r="N69" s="17">
        <v>104</v>
      </c>
      <c r="O69" s="17" t="s">
        <v>757</v>
      </c>
      <c r="P69" s="17">
        <v>1</v>
      </c>
      <c r="Q69" s="17" t="s">
        <v>705</v>
      </c>
      <c r="R69" s="17" t="s">
        <v>706</v>
      </c>
      <c r="S69" s="17" t="s">
        <v>157</v>
      </c>
      <c r="T69" s="17" t="s">
        <v>707</v>
      </c>
      <c r="U69" s="17" t="s">
        <v>708</v>
      </c>
      <c r="V69" s="17">
        <v>26</v>
      </c>
      <c r="W69" s="17" t="s">
        <v>757</v>
      </c>
      <c r="X69" s="17">
        <v>4</v>
      </c>
      <c r="Y69" s="17">
        <v>41900</v>
      </c>
      <c r="Z69" s="17">
        <v>50900</v>
      </c>
    </row>
    <row r="70" spans="1:26">
      <c r="A70" s="17">
        <v>59</v>
      </c>
      <c r="B70" s="17" t="s">
        <v>612</v>
      </c>
      <c r="C70" s="17" t="s">
        <v>613</v>
      </c>
      <c r="D70" s="17" t="s">
        <v>614</v>
      </c>
      <c r="E70" s="17" t="s">
        <v>153</v>
      </c>
      <c r="F70" s="17" t="s">
        <v>594</v>
      </c>
      <c r="G70" s="17" t="s">
        <v>595</v>
      </c>
      <c r="H70" s="17" t="s">
        <v>596</v>
      </c>
      <c r="I70" s="17">
        <v>7</v>
      </c>
      <c r="J70" s="55">
        <v>24355278522</v>
      </c>
      <c r="K70" s="17" t="s">
        <v>661</v>
      </c>
      <c r="L70" s="1" t="s">
        <v>662</v>
      </c>
      <c r="M70" s="65" t="s">
        <v>764</v>
      </c>
      <c r="N70" s="17">
        <v>88</v>
      </c>
      <c r="O70" s="17" t="s">
        <v>757</v>
      </c>
      <c r="P70" s="17">
        <v>1</v>
      </c>
      <c r="Q70" s="17" t="s">
        <v>709</v>
      </c>
      <c r="R70" s="17" t="s">
        <v>710</v>
      </c>
      <c r="S70" s="17" t="s">
        <v>157</v>
      </c>
      <c r="T70" s="17" t="s">
        <v>711</v>
      </c>
      <c r="U70" s="17" t="s">
        <v>712</v>
      </c>
      <c r="V70" s="17">
        <v>22</v>
      </c>
      <c r="W70" s="17" t="s">
        <v>757</v>
      </c>
      <c r="X70" s="17">
        <v>4</v>
      </c>
      <c r="Y70" s="17">
        <v>41900</v>
      </c>
      <c r="Z70" s="17">
        <v>50900</v>
      </c>
    </row>
    <row r="71" spans="1:26">
      <c r="A71" s="17">
        <v>60</v>
      </c>
      <c r="B71" s="17" t="s">
        <v>615</v>
      </c>
      <c r="C71" s="17" t="s">
        <v>616</v>
      </c>
      <c r="D71" s="17" t="s">
        <v>617</v>
      </c>
      <c r="E71" s="17" t="s">
        <v>153</v>
      </c>
      <c r="F71" s="17" t="s">
        <v>594</v>
      </c>
      <c r="G71" s="17" t="s">
        <v>595</v>
      </c>
      <c r="H71" s="17" t="s">
        <v>618</v>
      </c>
      <c r="I71" s="17">
        <v>8</v>
      </c>
      <c r="J71" s="55">
        <v>21800768787</v>
      </c>
      <c r="K71" s="17" t="s">
        <v>663</v>
      </c>
      <c r="L71" s="1" t="s">
        <v>664</v>
      </c>
      <c r="M71" s="65" t="s">
        <v>765</v>
      </c>
      <c r="N71" s="17">
        <v>186</v>
      </c>
      <c r="O71" s="17" t="s">
        <v>757</v>
      </c>
      <c r="P71" s="17">
        <v>1</v>
      </c>
      <c r="Q71" s="17" t="s">
        <v>713</v>
      </c>
      <c r="R71" s="17" t="s">
        <v>714</v>
      </c>
      <c r="S71" s="17" t="s">
        <v>157</v>
      </c>
      <c r="T71" s="17" t="s">
        <v>715</v>
      </c>
      <c r="U71" s="17" t="s">
        <v>716</v>
      </c>
      <c r="V71" s="17">
        <v>186</v>
      </c>
      <c r="W71" s="17" t="s">
        <v>757</v>
      </c>
      <c r="X71" s="17">
        <v>1</v>
      </c>
      <c r="Y71" s="17">
        <v>41900</v>
      </c>
      <c r="Z71" s="17">
        <v>54500</v>
      </c>
    </row>
    <row r="72" spans="1:26">
      <c r="A72" s="17">
        <v>61</v>
      </c>
      <c r="B72" s="17" t="s">
        <v>619</v>
      </c>
      <c r="C72" s="17" t="s">
        <v>620</v>
      </c>
      <c r="D72" s="17" t="s">
        <v>621</v>
      </c>
      <c r="E72" s="17" t="s">
        <v>153</v>
      </c>
      <c r="F72" s="17" t="s">
        <v>594</v>
      </c>
      <c r="G72" s="17" t="s">
        <v>595</v>
      </c>
      <c r="H72" s="17" t="s">
        <v>618</v>
      </c>
      <c r="I72" s="17">
        <v>9</v>
      </c>
      <c r="J72" s="55">
        <v>21800772029</v>
      </c>
      <c r="K72" s="17" t="s">
        <v>665</v>
      </c>
      <c r="L72" s="1" t="s">
        <v>666</v>
      </c>
      <c r="M72" s="65" t="s">
        <v>766</v>
      </c>
      <c r="N72" s="17">
        <v>168</v>
      </c>
      <c r="O72" s="17" t="s">
        <v>757</v>
      </c>
      <c r="P72" s="17">
        <v>1</v>
      </c>
      <c r="Q72" s="17" t="s">
        <v>717</v>
      </c>
      <c r="R72" s="17" t="s">
        <v>718</v>
      </c>
      <c r="S72" s="17" t="s">
        <v>157</v>
      </c>
      <c r="T72" s="17" t="s">
        <v>719</v>
      </c>
      <c r="U72" s="17" t="s">
        <v>720</v>
      </c>
      <c r="V72" s="17">
        <v>168</v>
      </c>
      <c r="W72" s="17" t="s">
        <v>757</v>
      </c>
      <c r="X72" s="17">
        <v>1</v>
      </c>
      <c r="Y72" s="17">
        <v>41900</v>
      </c>
      <c r="Z72" s="17">
        <v>54500</v>
      </c>
    </row>
    <row r="73" spans="1:26">
      <c r="A73" s="17">
        <v>62</v>
      </c>
      <c r="B73" s="17" t="s">
        <v>622</v>
      </c>
      <c r="C73" s="17" t="s">
        <v>623</v>
      </c>
      <c r="D73" s="17" t="s">
        <v>624</v>
      </c>
      <c r="E73" s="17" t="s">
        <v>153</v>
      </c>
      <c r="F73" s="17" t="s">
        <v>594</v>
      </c>
      <c r="G73" s="17" t="s">
        <v>595</v>
      </c>
      <c r="H73" s="17" t="s">
        <v>618</v>
      </c>
      <c r="I73" s="17">
        <v>10</v>
      </c>
      <c r="J73" s="55">
        <v>21799603401</v>
      </c>
      <c r="K73" s="17" t="s">
        <v>667</v>
      </c>
      <c r="L73" s="1" t="s">
        <v>668</v>
      </c>
      <c r="M73" s="65" t="s">
        <v>767</v>
      </c>
      <c r="N73" s="17">
        <v>150</v>
      </c>
      <c r="O73" s="17" t="s">
        <v>757</v>
      </c>
      <c r="P73" s="17">
        <v>1</v>
      </c>
      <c r="Q73" s="17" t="s">
        <v>721</v>
      </c>
      <c r="R73" s="17" t="s">
        <v>722</v>
      </c>
      <c r="S73" s="17" t="s">
        <v>157</v>
      </c>
      <c r="T73" s="17" t="s">
        <v>723</v>
      </c>
      <c r="U73" s="17" t="s">
        <v>724</v>
      </c>
      <c r="V73" s="17">
        <v>150</v>
      </c>
      <c r="W73" s="17" t="s">
        <v>757</v>
      </c>
      <c r="X73" s="17">
        <v>1</v>
      </c>
      <c r="Y73" s="17">
        <v>41900</v>
      </c>
      <c r="Z73" s="17">
        <v>54500</v>
      </c>
    </row>
    <row r="74" spans="1:26">
      <c r="A74" s="17">
        <v>63</v>
      </c>
      <c r="B74" s="17" t="s">
        <v>625</v>
      </c>
      <c r="C74" s="17" t="s">
        <v>626</v>
      </c>
      <c r="D74" s="17" t="s">
        <v>627</v>
      </c>
      <c r="E74" s="17" t="s">
        <v>153</v>
      </c>
      <c r="F74" s="17" t="s">
        <v>594</v>
      </c>
      <c r="G74" s="17" t="s">
        <v>595</v>
      </c>
      <c r="H74" s="17" t="s">
        <v>618</v>
      </c>
      <c r="I74" s="17">
        <v>11</v>
      </c>
      <c r="J74" s="55">
        <v>21799480376</v>
      </c>
      <c r="K74" s="17" t="s">
        <v>669</v>
      </c>
      <c r="L74" s="1" t="s">
        <v>670</v>
      </c>
      <c r="M74" s="65" t="s">
        <v>768</v>
      </c>
      <c r="N74" s="17">
        <v>132</v>
      </c>
      <c r="O74" s="17" t="s">
        <v>757</v>
      </c>
      <c r="P74" s="17">
        <v>1</v>
      </c>
      <c r="Q74" s="17" t="s">
        <v>725</v>
      </c>
      <c r="R74" s="17" t="s">
        <v>726</v>
      </c>
      <c r="S74" s="17" t="s">
        <v>157</v>
      </c>
      <c r="T74" s="17" t="s">
        <v>727</v>
      </c>
      <c r="U74" s="17" t="s">
        <v>728</v>
      </c>
      <c r="V74" s="17">
        <v>132</v>
      </c>
      <c r="W74" s="17" t="s">
        <v>757</v>
      </c>
      <c r="X74" s="17">
        <v>1</v>
      </c>
      <c r="Y74" s="17">
        <v>41900</v>
      </c>
      <c r="Z74" s="17">
        <v>54500</v>
      </c>
    </row>
    <row r="75" spans="1:26">
      <c r="A75" s="17">
        <v>64</v>
      </c>
      <c r="B75" s="17" t="s">
        <v>628</v>
      </c>
      <c r="C75" s="17" t="s">
        <v>629</v>
      </c>
      <c r="D75" s="17" t="s">
        <v>630</v>
      </c>
      <c r="E75" s="17" t="s">
        <v>153</v>
      </c>
      <c r="F75" s="17" t="s">
        <v>594</v>
      </c>
      <c r="G75" s="17" t="s">
        <v>595</v>
      </c>
      <c r="H75" s="17" t="s">
        <v>618</v>
      </c>
      <c r="I75" s="17">
        <v>12</v>
      </c>
      <c r="J75" s="55">
        <v>21800790512</v>
      </c>
      <c r="K75" s="17" t="s">
        <v>671</v>
      </c>
      <c r="L75" s="1" t="s">
        <v>672</v>
      </c>
      <c r="M75" s="65" t="s">
        <v>769</v>
      </c>
      <c r="N75" s="17">
        <v>112</v>
      </c>
      <c r="O75" s="17" t="s">
        <v>757</v>
      </c>
      <c r="P75" s="17">
        <v>1</v>
      </c>
      <c r="Q75" s="17" t="s">
        <v>729</v>
      </c>
      <c r="R75" s="17" t="s">
        <v>730</v>
      </c>
      <c r="S75" s="17" t="s">
        <v>157</v>
      </c>
      <c r="T75" s="17" t="s">
        <v>731</v>
      </c>
      <c r="U75" s="17" t="s">
        <v>732</v>
      </c>
      <c r="V75" s="17">
        <v>112</v>
      </c>
      <c r="W75" s="17" t="s">
        <v>757</v>
      </c>
      <c r="X75" s="17">
        <v>1</v>
      </c>
      <c r="Y75" s="17">
        <v>41900</v>
      </c>
      <c r="Z75" s="17">
        <v>54500</v>
      </c>
    </row>
    <row r="76" spans="1:26">
      <c r="A76" s="17">
        <v>65</v>
      </c>
      <c r="B76" s="17" t="s">
        <v>631</v>
      </c>
      <c r="C76" s="17" t="s">
        <v>632</v>
      </c>
      <c r="D76" s="17" t="s">
        <v>633</v>
      </c>
      <c r="E76" s="17" t="s">
        <v>153</v>
      </c>
      <c r="F76" s="17" t="s">
        <v>594</v>
      </c>
      <c r="G76" s="17" t="s">
        <v>595</v>
      </c>
      <c r="H76" s="17" t="s">
        <v>618</v>
      </c>
      <c r="I76" s="17">
        <v>13</v>
      </c>
      <c r="J76" s="55">
        <v>21793228443</v>
      </c>
      <c r="K76" s="17" t="s">
        <v>673</v>
      </c>
      <c r="L76" s="1" t="s">
        <v>674</v>
      </c>
      <c r="M76" s="65" t="s">
        <v>770</v>
      </c>
      <c r="N76" s="17">
        <v>128</v>
      </c>
      <c r="O76" s="17" t="s">
        <v>757</v>
      </c>
      <c r="P76" s="17">
        <v>1</v>
      </c>
      <c r="Q76" s="17" t="s">
        <v>733</v>
      </c>
      <c r="R76" s="17" t="s">
        <v>734</v>
      </c>
      <c r="S76" s="17" t="s">
        <v>157</v>
      </c>
      <c r="T76" s="17" t="s">
        <v>735</v>
      </c>
      <c r="U76" s="17" t="s">
        <v>736</v>
      </c>
      <c r="V76" s="17">
        <v>32</v>
      </c>
      <c r="W76" s="17" t="s">
        <v>757</v>
      </c>
      <c r="X76" s="17">
        <v>4</v>
      </c>
      <c r="Y76" s="17">
        <v>31900</v>
      </c>
      <c r="Z76" s="17">
        <v>42900</v>
      </c>
    </row>
    <row r="77" spans="1:26">
      <c r="A77" s="17">
        <v>66</v>
      </c>
      <c r="B77" s="17" t="s">
        <v>634</v>
      </c>
      <c r="C77" s="17" t="s">
        <v>635</v>
      </c>
      <c r="D77" s="17" t="s">
        <v>636</v>
      </c>
      <c r="E77" s="17" t="s">
        <v>153</v>
      </c>
      <c r="F77" s="17" t="s">
        <v>594</v>
      </c>
      <c r="G77" s="17" t="s">
        <v>595</v>
      </c>
      <c r="H77" s="17" t="s">
        <v>618</v>
      </c>
      <c r="I77" s="17">
        <v>14</v>
      </c>
      <c r="J77" s="55">
        <v>21793256416</v>
      </c>
      <c r="K77" s="17" t="s">
        <v>675</v>
      </c>
      <c r="L77" s="1" t="s">
        <v>676</v>
      </c>
      <c r="M77" s="65" t="s">
        <v>771</v>
      </c>
      <c r="N77" s="17">
        <v>116</v>
      </c>
      <c r="O77" s="17" t="s">
        <v>757</v>
      </c>
      <c r="P77" s="17">
        <v>1</v>
      </c>
      <c r="Q77" s="17" t="s">
        <v>737</v>
      </c>
      <c r="R77" s="17" t="s">
        <v>738</v>
      </c>
      <c r="S77" s="17" t="s">
        <v>157</v>
      </c>
      <c r="T77" s="17" t="s">
        <v>739</v>
      </c>
      <c r="U77" s="17" t="s">
        <v>740</v>
      </c>
      <c r="V77" s="17">
        <v>29</v>
      </c>
      <c r="W77" s="17" t="s">
        <v>757</v>
      </c>
      <c r="X77" s="17">
        <v>4</v>
      </c>
      <c r="Y77" s="17">
        <v>31900</v>
      </c>
      <c r="Z77" s="17">
        <v>42900</v>
      </c>
    </row>
    <row r="78" spans="1:26">
      <c r="A78" s="17">
        <v>67</v>
      </c>
      <c r="B78" s="17" t="s">
        <v>637</v>
      </c>
      <c r="C78" s="17" t="s">
        <v>638</v>
      </c>
      <c r="D78" s="17" t="s">
        <v>639</v>
      </c>
      <c r="E78" s="17" t="s">
        <v>153</v>
      </c>
      <c r="F78" s="17" t="s">
        <v>594</v>
      </c>
      <c r="G78" s="17" t="s">
        <v>595</v>
      </c>
      <c r="H78" s="17" t="s">
        <v>618</v>
      </c>
      <c r="I78" s="17">
        <v>15</v>
      </c>
      <c r="J78" s="55">
        <v>21793256419</v>
      </c>
      <c r="K78" s="17" t="s">
        <v>677</v>
      </c>
      <c r="L78" s="1" t="s">
        <v>678</v>
      </c>
      <c r="M78" s="65" t="s">
        <v>772</v>
      </c>
      <c r="N78" s="17">
        <v>104</v>
      </c>
      <c r="O78" s="17" t="s">
        <v>757</v>
      </c>
      <c r="P78" s="17">
        <v>1</v>
      </c>
      <c r="Q78" s="17" t="s">
        <v>741</v>
      </c>
      <c r="R78" s="17" t="s">
        <v>742</v>
      </c>
      <c r="S78" s="17" t="s">
        <v>157</v>
      </c>
      <c r="T78" s="17" t="s">
        <v>743</v>
      </c>
      <c r="U78" s="17" t="s">
        <v>744</v>
      </c>
      <c r="V78" s="17">
        <v>26</v>
      </c>
      <c r="W78" s="17" t="s">
        <v>757</v>
      </c>
      <c r="X78" s="17">
        <v>4</v>
      </c>
      <c r="Y78" s="17">
        <v>31900</v>
      </c>
      <c r="Z78" s="17">
        <v>42900</v>
      </c>
    </row>
    <row r="79" spans="1:26">
      <c r="A79" s="17">
        <v>68</v>
      </c>
      <c r="B79" s="17" t="s">
        <v>640</v>
      </c>
      <c r="C79" s="17" t="s">
        <v>641</v>
      </c>
      <c r="D79" s="17" t="s">
        <v>642</v>
      </c>
      <c r="E79" s="17" t="s">
        <v>153</v>
      </c>
      <c r="F79" s="17" t="s">
        <v>594</v>
      </c>
      <c r="G79" s="17" t="s">
        <v>595</v>
      </c>
      <c r="H79" s="17" t="s">
        <v>618</v>
      </c>
      <c r="I79" s="17">
        <v>16</v>
      </c>
      <c r="J79" s="55">
        <v>21968910906</v>
      </c>
      <c r="K79" s="17" t="s">
        <v>679</v>
      </c>
      <c r="L79" s="1" t="s">
        <v>680</v>
      </c>
      <c r="M79" s="65" t="s">
        <v>773</v>
      </c>
      <c r="N79" s="17">
        <v>88</v>
      </c>
      <c r="O79" s="17" t="s">
        <v>757</v>
      </c>
      <c r="P79" s="17">
        <v>1</v>
      </c>
      <c r="Q79" s="17" t="s">
        <v>745</v>
      </c>
      <c r="R79" s="17" t="s">
        <v>746</v>
      </c>
      <c r="S79" s="17" t="s">
        <v>157</v>
      </c>
      <c r="T79" s="17" t="s">
        <v>747</v>
      </c>
      <c r="U79" s="17" t="s">
        <v>748</v>
      </c>
      <c r="V79" s="17">
        <v>22</v>
      </c>
      <c r="W79" s="17" t="s">
        <v>757</v>
      </c>
      <c r="X79" s="17">
        <v>4</v>
      </c>
      <c r="Y79" s="17">
        <v>31900</v>
      </c>
      <c r="Z79" s="17">
        <v>42900</v>
      </c>
    </row>
    <row r="80" spans="1:26">
      <c r="A80" s="17">
        <v>69</v>
      </c>
      <c r="B80" s="17" t="s">
        <v>643</v>
      </c>
      <c r="C80" s="17" t="s">
        <v>644</v>
      </c>
      <c r="D80" s="17" t="s">
        <v>645</v>
      </c>
      <c r="E80" s="17" t="s">
        <v>153</v>
      </c>
      <c r="F80" s="17" t="s">
        <v>594</v>
      </c>
      <c r="G80" s="17" t="s">
        <v>595</v>
      </c>
      <c r="H80" s="17" t="s">
        <v>618</v>
      </c>
      <c r="I80" s="17">
        <v>17</v>
      </c>
      <c r="J80" s="55">
        <v>21793284456</v>
      </c>
      <c r="K80" s="17" t="s">
        <v>681</v>
      </c>
      <c r="L80" s="1" t="s">
        <v>682</v>
      </c>
      <c r="M80" s="65" t="s">
        <v>774</v>
      </c>
      <c r="N80" s="17">
        <v>76</v>
      </c>
      <c r="O80" s="17" t="s">
        <v>757</v>
      </c>
      <c r="P80" s="17">
        <v>1</v>
      </c>
      <c r="Q80" s="17" t="s">
        <v>749</v>
      </c>
      <c r="R80" s="17" t="s">
        <v>750</v>
      </c>
      <c r="S80" s="17" t="s">
        <v>157</v>
      </c>
      <c r="T80" s="17" t="s">
        <v>751</v>
      </c>
      <c r="U80" s="17" t="s">
        <v>752</v>
      </c>
      <c r="V80" s="17">
        <v>19</v>
      </c>
      <c r="W80" s="17" t="s">
        <v>757</v>
      </c>
      <c r="X80" s="17">
        <v>4</v>
      </c>
      <c r="Y80" s="17">
        <v>31900</v>
      </c>
      <c r="Z80" s="17">
        <v>42900</v>
      </c>
    </row>
    <row r="81" spans="1:26">
      <c r="A81" s="17">
        <v>70</v>
      </c>
      <c r="B81" s="17" t="s">
        <v>646</v>
      </c>
      <c r="C81" s="17" t="s">
        <v>647</v>
      </c>
      <c r="D81" s="17" t="s">
        <v>648</v>
      </c>
      <c r="E81" s="17" t="s">
        <v>153</v>
      </c>
      <c r="F81" s="17" t="s">
        <v>594</v>
      </c>
      <c r="G81" s="17" t="s">
        <v>595</v>
      </c>
      <c r="H81" s="17" t="s">
        <v>618</v>
      </c>
      <c r="I81" s="17">
        <v>18</v>
      </c>
      <c r="J81" s="55">
        <v>23399582505</v>
      </c>
      <c r="K81" s="17" t="s">
        <v>683</v>
      </c>
      <c r="L81" s="1" t="s">
        <v>684</v>
      </c>
      <c r="M81" s="65" t="s">
        <v>775</v>
      </c>
      <c r="N81" s="17">
        <v>64</v>
      </c>
      <c r="O81" s="17" t="s">
        <v>757</v>
      </c>
      <c r="P81" s="17">
        <v>1</v>
      </c>
      <c r="Q81" s="17" t="s">
        <v>753</v>
      </c>
      <c r="R81" s="17" t="s">
        <v>754</v>
      </c>
      <c r="S81" s="17" t="s">
        <v>157</v>
      </c>
      <c r="T81" s="17" t="s">
        <v>755</v>
      </c>
      <c r="U81" s="17" t="s">
        <v>756</v>
      </c>
      <c r="V81" s="17">
        <v>16</v>
      </c>
      <c r="W81" s="17" t="s">
        <v>757</v>
      </c>
      <c r="X81" s="17">
        <v>4</v>
      </c>
      <c r="Y81" s="17">
        <v>31900</v>
      </c>
      <c r="Z81" s="17">
        <v>42900</v>
      </c>
    </row>
    <row r="82" spans="1:26">
      <c r="A82" s="17">
        <v>71</v>
      </c>
      <c r="B82" s="17" t="s">
        <v>785</v>
      </c>
      <c r="C82" s="17" t="s">
        <v>786</v>
      </c>
      <c r="D82" s="17">
        <v>4902430421270</v>
      </c>
      <c r="E82" s="17" t="s">
        <v>153</v>
      </c>
      <c r="F82" s="17" t="s">
        <v>787</v>
      </c>
      <c r="G82" s="17" t="s">
        <v>788</v>
      </c>
      <c r="H82" s="17" t="s">
        <v>789</v>
      </c>
      <c r="I82" s="17">
        <v>1</v>
      </c>
      <c r="J82" s="55" t="s">
        <v>790</v>
      </c>
      <c r="K82" s="17" t="s">
        <v>791</v>
      </c>
      <c r="L82" s="17" t="s">
        <v>792</v>
      </c>
      <c r="M82" s="17"/>
      <c r="N82" s="17">
        <v>850</v>
      </c>
      <c r="O82" s="17" t="s">
        <v>537</v>
      </c>
      <c r="P82" s="17">
        <v>1</v>
      </c>
      <c r="Q82" s="17">
        <v>322942313</v>
      </c>
      <c r="R82" s="17">
        <v>3026029033</v>
      </c>
      <c r="S82" s="17" t="s">
        <v>157</v>
      </c>
      <c r="T82" s="17" t="s">
        <v>793</v>
      </c>
      <c r="U82" s="17" t="s">
        <v>794</v>
      </c>
      <c r="V82" s="17">
        <v>850</v>
      </c>
      <c r="W82" s="17" t="s">
        <v>537</v>
      </c>
      <c r="X82" s="17">
        <v>1</v>
      </c>
      <c r="Y82" s="17">
        <v>10300</v>
      </c>
      <c r="Z82" s="17">
        <v>19000</v>
      </c>
    </row>
    <row r="83" spans="1:26">
      <c r="A83" s="17">
        <v>72</v>
      </c>
      <c r="B83" s="17" t="s">
        <v>795</v>
      </c>
      <c r="C83" s="17" t="s">
        <v>796</v>
      </c>
      <c r="D83" s="17">
        <v>4902430232159</v>
      </c>
      <c r="E83" s="17" t="s">
        <v>153</v>
      </c>
      <c r="F83" s="17" t="s">
        <v>787</v>
      </c>
      <c r="G83" s="17" t="s">
        <v>788</v>
      </c>
      <c r="H83" s="17" t="s">
        <v>789</v>
      </c>
      <c r="I83" s="17">
        <v>2</v>
      </c>
      <c r="J83" s="55" t="s">
        <v>797</v>
      </c>
      <c r="K83" s="17" t="s">
        <v>798</v>
      </c>
      <c r="L83" s="17" t="s">
        <v>799</v>
      </c>
      <c r="M83" s="17"/>
      <c r="N83" s="17">
        <v>850</v>
      </c>
      <c r="O83" s="17" t="s">
        <v>537</v>
      </c>
      <c r="P83" s="17">
        <v>1</v>
      </c>
      <c r="Q83" s="17">
        <v>322942318</v>
      </c>
      <c r="R83" s="17">
        <v>2993946237</v>
      </c>
      <c r="S83" s="17" t="s">
        <v>157</v>
      </c>
      <c r="T83" s="17" t="s">
        <v>800</v>
      </c>
      <c r="U83" s="17" t="s">
        <v>801</v>
      </c>
      <c r="V83" s="17">
        <v>850</v>
      </c>
      <c r="W83" s="17" t="s">
        <v>537</v>
      </c>
      <c r="X83" s="17">
        <v>1</v>
      </c>
      <c r="Y83" s="17">
        <v>10300</v>
      </c>
      <c r="Z83" s="17">
        <v>19000</v>
      </c>
    </row>
    <row r="84" spans="1:26">
      <c r="A84" s="17">
        <v>73</v>
      </c>
      <c r="B84" s="17" t="s">
        <v>802</v>
      </c>
      <c r="C84" s="17" t="s">
        <v>803</v>
      </c>
      <c r="D84" s="17">
        <v>4902430658720</v>
      </c>
      <c r="E84" s="17" t="s">
        <v>153</v>
      </c>
      <c r="F84" s="17" t="s">
        <v>787</v>
      </c>
      <c r="G84" s="17" t="s">
        <v>788</v>
      </c>
      <c r="H84" s="17" t="s">
        <v>789</v>
      </c>
      <c r="I84" s="17">
        <v>5</v>
      </c>
      <c r="J84" s="55" t="s">
        <v>804</v>
      </c>
      <c r="K84" s="17" t="s">
        <v>803</v>
      </c>
      <c r="L84" s="17" t="s">
        <v>805</v>
      </c>
      <c r="M84" s="17"/>
      <c r="N84" s="17">
        <v>750</v>
      </c>
      <c r="O84" s="17" t="s">
        <v>537</v>
      </c>
      <c r="P84" s="17">
        <v>1</v>
      </c>
      <c r="Q84" s="17">
        <v>1936950115</v>
      </c>
      <c r="R84" s="17">
        <v>3288031754</v>
      </c>
      <c r="S84" s="17" t="s">
        <v>157</v>
      </c>
      <c r="T84" s="17" t="s">
        <v>806</v>
      </c>
      <c r="U84" s="17" t="s">
        <v>807</v>
      </c>
      <c r="V84" s="17">
        <v>750</v>
      </c>
      <c r="W84" s="17" t="s">
        <v>537</v>
      </c>
      <c r="X84" s="17">
        <v>1</v>
      </c>
      <c r="Y84" s="17">
        <v>10300</v>
      </c>
      <c r="Z84" s="17">
        <v>17900</v>
      </c>
    </row>
    <row r="85" spans="1:26">
      <c r="A85" s="17">
        <v>74</v>
      </c>
      <c r="B85" s="17" t="s">
        <v>808</v>
      </c>
      <c r="C85" s="17" t="s">
        <v>809</v>
      </c>
      <c r="D85" s="17">
        <v>4902430421348</v>
      </c>
      <c r="E85" s="17" t="s">
        <v>153</v>
      </c>
      <c r="F85" s="17" t="s">
        <v>787</v>
      </c>
      <c r="G85" s="17" t="s">
        <v>788</v>
      </c>
      <c r="H85" s="17" t="s">
        <v>789</v>
      </c>
      <c r="I85" s="17">
        <v>6</v>
      </c>
      <c r="J85" s="55">
        <v>6797884339</v>
      </c>
      <c r="K85" s="17" t="s">
        <v>810</v>
      </c>
      <c r="L85" s="17" t="s">
        <v>811</v>
      </c>
      <c r="M85" s="17"/>
      <c r="N85" s="17">
        <v>850</v>
      </c>
      <c r="O85" s="17" t="s">
        <v>537</v>
      </c>
      <c r="P85" s="17">
        <v>1</v>
      </c>
      <c r="Q85" s="17">
        <v>2202975257</v>
      </c>
      <c r="R85" s="17">
        <v>42104157</v>
      </c>
      <c r="S85" s="17" t="s">
        <v>157</v>
      </c>
      <c r="T85" s="17" t="s">
        <v>812</v>
      </c>
      <c r="U85" s="17" t="s">
        <v>813</v>
      </c>
      <c r="V85" s="17">
        <v>850</v>
      </c>
      <c r="W85" s="17" t="s">
        <v>537</v>
      </c>
      <c r="X85" s="17">
        <v>1</v>
      </c>
      <c r="Y85" s="17">
        <v>5600</v>
      </c>
      <c r="Z85" s="17">
        <v>14500</v>
      </c>
    </row>
    <row r="86" spans="1:26">
      <c r="A86" s="17">
        <v>75</v>
      </c>
      <c r="B86" s="17" t="s">
        <v>814</v>
      </c>
      <c r="C86" s="17" t="s">
        <v>815</v>
      </c>
      <c r="D86" s="17">
        <v>4902430528085</v>
      </c>
      <c r="E86" s="17" t="s">
        <v>153</v>
      </c>
      <c r="F86" s="17" t="s">
        <v>787</v>
      </c>
      <c r="G86" s="17" t="s">
        <v>788</v>
      </c>
      <c r="H86" s="17" t="s">
        <v>789</v>
      </c>
      <c r="I86" s="17">
        <v>7</v>
      </c>
      <c r="J86" s="55" t="s">
        <v>816</v>
      </c>
      <c r="K86" s="17" t="s">
        <v>817</v>
      </c>
      <c r="L86" s="17" t="s">
        <v>818</v>
      </c>
      <c r="M86" s="17"/>
      <c r="N86" s="17">
        <v>850</v>
      </c>
      <c r="O86" s="17" t="s">
        <v>537</v>
      </c>
      <c r="P86" s="17">
        <v>1</v>
      </c>
      <c r="Q86" s="17">
        <v>2212310</v>
      </c>
      <c r="R86" s="17">
        <v>3998644</v>
      </c>
      <c r="S86" s="17" t="s">
        <v>157</v>
      </c>
      <c r="T86" s="17" t="s">
        <v>819</v>
      </c>
      <c r="U86" s="17" t="s">
        <v>820</v>
      </c>
      <c r="V86" s="17">
        <v>850</v>
      </c>
      <c r="W86" s="17" t="s">
        <v>537</v>
      </c>
      <c r="X86" s="17">
        <v>1</v>
      </c>
      <c r="Y86" s="17">
        <v>5600</v>
      </c>
      <c r="Z86" s="17">
        <v>14500</v>
      </c>
    </row>
    <row r="87" spans="1:26">
      <c r="A87" s="17">
        <v>76</v>
      </c>
      <c r="B87" s="17" t="s">
        <v>821</v>
      </c>
      <c r="C87" s="17" t="s">
        <v>822</v>
      </c>
      <c r="D87" s="17">
        <v>4902430366151</v>
      </c>
      <c r="E87" s="17" t="s">
        <v>153</v>
      </c>
      <c r="F87" s="17" t="s">
        <v>787</v>
      </c>
      <c r="G87" s="17" t="s">
        <v>823</v>
      </c>
      <c r="H87" s="17" t="s">
        <v>789</v>
      </c>
      <c r="I87" s="17">
        <v>3</v>
      </c>
      <c r="J87" s="55">
        <v>6719273878</v>
      </c>
      <c r="K87" s="17" t="s">
        <v>824</v>
      </c>
      <c r="L87" s="17" t="s">
        <v>825</v>
      </c>
      <c r="M87" s="17"/>
      <c r="N87" s="17">
        <v>500</v>
      </c>
      <c r="O87" s="17" t="s">
        <v>537</v>
      </c>
      <c r="P87" s="17">
        <v>1</v>
      </c>
      <c r="Q87" s="17">
        <v>9252235</v>
      </c>
      <c r="R87" s="17">
        <v>40625129</v>
      </c>
      <c r="S87" s="17" t="s">
        <v>157</v>
      </c>
      <c r="T87" s="17" t="s">
        <v>826</v>
      </c>
      <c r="U87" s="17" t="s">
        <v>827</v>
      </c>
      <c r="V87" s="17">
        <v>500</v>
      </c>
      <c r="W87" s="17" t="s">
        <v>537</v>
      </c>
      <c r="X87" s="17">
        <v>1</v>
      </c>
      <c r="Y87" s="17">
        <v>3700</v>
      </c>
      <c r="Z87" s="17">
        <v>10900</v>
      </c>
    </row>
    <row r="88" spans="1:26">
      <c r="A88" s="17">
        <v>77</v>
      </c>
      <c r="B88" s="17" t="s">
        <v>828</v>
      </c>
      <c r="C88" s="17" t="s">
        <v>829</v>
      </c>
      <c r="D88" s="17">
        <v>4902430737500</v>
      </c>
      <c r="E88" s="17" t="s">
        <v>153</v>
      </c>
      <c r="F88" s="17" t="s">
        <v>787</v>
      </c>
      <c r="G88" s="17" t="s">
        <v>823</v>
      </c>
      <c r="H88" s="17" t="s">
        <v>830</v>
      </c>
      <c r="I88" s="17">
        <v>4</v>
      </c>
      <c r="J88" s="55" t="s">
        <v>831</v>
      </c>
      <c r="K88" s="17" t="s">
        <v>832</v>
      </c>
      <c r="L88" s="17" t="s">
        <v>833</v>
      </c>
      <c r="M88" s="17"/>
      <c r="N88" s="17">
        <v>220</v>
      </c>
      <c r="O88" s="17" t="s">
        <v>537</v>
      </c>
      <c r="P88" s="17">
        <v>1</v>
      </c>
      <c r="Q88" s="17">
        <v>38699546</v>
      </c>
      <c r="R88" s="17">
        <v>142586552</v>
      </c>
      <c r="S88" s="17" t="s">
        <v>157</v>
      </c>
      <c r="T88" s="17" t="s">
        <v>834</v>
      </c>
      <c r="U88" s="17" t="s">
        <v>835</v>
      </c>
      <c r="V88" s="17">
        <v>220</v>
      </c>
      <c r="W88" s="17" t="s">
        <v>537</v>
      </c>
      <c r="X88" s="17">
        <v>1</v>
      </c>
      <c r="Y88" s="17">
        <v>3300</v>
      </c>
      <c r="Z88" s="17">
        <v>7500</v>
      </c>
    </row>
    <row r="89" spans="1:26">
      <c r="A89" s="17">
        <v>78</v>
      </c>
      <c r="B89" s="17" t="s">
        <v>836</v>
      </c>
      <c r="C89" s="17" t="s">
        <v>837</v>
      </c>
      <c r="D89" s="17">
        <v>4987176045775</v>
      </c>
      <c r="E89" s="17" t="s">
        <v>153</v>
      </c>
      <c r="F89" s="17" t="s">
        <v>787</v>
      </c>
      <c r="G89" s="17" t="s">
        <v>823</v>
      </c>
      <c r="H89" s="17" t="s">
        <v>830</v>
      </c>
      <c r="I89" s="17">
        <v>8</v>
      </c>
      <c r="J89" s="55" t="s">
        <v>838</v>
      </c>
      <c r="K89" s="17" t="s">
        <v>837</v>
      </c>
      <c r="L89" s="17" t="s">
        <v>839</v>
      </c>
      <c r="M89" s="17"/>
      <c r="N89" s="17">
        <v>400</v>
      </c>
      <c r="O89" s="17" t="s">
        <v>537</v>
      </c>
      <c r="P89" s="17">
        <v>1</v>
      </c>
      <c r="Q89" s="17">
        <v>4605310867</v>
      </c>
      <c r="R89" s="17">
        <v>5685147367</v>
      </c>
      <c r="S89" s="17" t="s">
        <v>157</v>
      </c>
      <c r="T89" s="17" t="s">
        <v>840</v>
      </c>
      <c r="U89" s="17" t="s">
        <v>841</v>
      </c>
      <c r="V89" s="17">
        <v>400</v>
      </c>
      <c r="W89" s="17" t="s">
        <v>537</v>
      </c>
      <c r="X89" s="17">
        <v>1</v>
      </c>
      <c r="Y89" s="17">
        <v>8800</v>
      </c>
      <c r="Z89" s="17">
        <v>16900</v>
      </c>
    </row>
    <row r="90" spans="1:26">
      <c r="A90" s="17">
        <v>79</v>
      </c>
      <c r="B90" s="17" t="s">
        <v>842</v>
      </c>
      <c r="C90" s="17" t="s">
        <v>843</v>
      </c>
      <c r="D90" s="17">
        <v>4902430377126</v>
      </c>
      <c r="E90" s="17" t="s">
        <v>153</v>
      </c>
      <c r="F90" s="17" t="s">
        <v>181</v>
      </c>
      <c r="G90" s="17" t="s">
        <v>844</v>
      </c>
      <c r="H90" s="17" t="s">
        <v>845</v>
      </c>
      <c r="I90" s="17">
        <v>1</v>
      </c>
      <c r="J90" s="55" t="s">
        <v>846</v>
      </c>
      <c r="K90" s="17" t="s">
        <v>847</v>
      </c>
      <c r="L90" s="17" t="s">
        <v>848</v>
      </c>
      <c r="M90" s="17"/>
      <c r="N90" s="17">
        <v>13</v>
      </c>
      <c r="O90" s="17" t="s">
        <v>849</v>
      </c>
      <c r="P90" s="17">
        <v>2</v>
      </c>
      <c r="Q90" s="17">
        <v>337040999</v>
      </c>
      <c r="R90" s="17">
        <v>1075039693</v>
      </c>
      <c r="S90" s="17" t="s">
        <v>157</v>
      </c>
      <c r="T90" s="17" t="s">
        <v>850</v>
      </c>
      <c r="U90" s="17" t="s">
        <v>851</v>
      </c>
      <c r="V90" s="17">
        <v>13</v>
      </c>
      <c r="W90" s="17" t="s">
        <v>849</v>
      </c>
      <c r="X90" s="17">
        <v>2</v>
      </c>
      <c r="Y90" s="17">
        <v>19900</v>
      </c>
      <c r="Z90" s="17">
        <v>15920</v>
      </c>
    </row>
    <row r="91" spans="1:26">
      <c r="A91" s="17">
        <v>80</v>
      </c>
      <c r="B91" s="17" t="s">
        <v>852</v>
      </c>
      <c r="C91" s="17" t="s">
        <v>853</v>
      </c>
      <c r="D91" s="17">
        <v>4902430377164</v>
      </c>
      <c r="E91" s="17" t="s">
        <v>153</v>
      </c>
      <c r="F91" s="17" t="s">
        <v>181</v>
      </c>
      <c r="G91" s="17" t="s">
        <v>844</v>
      </c>
      <c r="H91" s="17" t="s">
        <v>845</v>
      </c>
      <c r="I91" s="17">
        <v>2</v>
      </c>
      <c r="J91" s="55" t="s">
        <v>854</v>
      </c>
      <c r="K91" s="17" t="s">
        <v>855</v>
      </c>
      <c r="L91" s="17" t="s">
        <v>856</v>
      </c>
      <c r="M91" s="17"/>
      <c r="N91" s="17">
        <v>10</v>
      </c>
      <c r="O91" s="17" t="s">
        <v>849</v>
      </c>
      <c r="P91" s="17">
        <v>3</v>
      </c>
      <c r="Q91" s="17">
        <v>337040993</v>
      </c>
      <c r="R91" s="17">
        <v>1075039671</v>
      </c>
      <c r="S91" s="17" t="s">
        <v>157</v>
      </c>
      <c r="T91" s="17" t="s">
        <v>857</v>
      </c>
      <c r="U91" s="17" t="s">
        <v>858</v>
      </c>
      <c r="V91" s="17">
        <v>10</v>
      </c>
      <c r="W91" s="17" t="s">
        <v>849</v>
      </c>
      <c r="X91" s="17">
        <v>4</v>
      </c>
      <c r="Y91" s="17">
        <v>22900</v>
      </c>
      <c r="Z91" s="17">
        <v>18320</v>
      </c>
    </row>
  </sheetData>
  <autoFilter ref="A11:BJ55" xr:uid="{781A3F66-3382-45F6-AE22-9C45F5B16DDE}"/>
  <mergeCells count="13">
    <mergeCell ref="AS10:AW10"/>
    <mergeCell ref="AX10:BC10"/>
    <mergeCell ref="BD10:BJ10"/>
    <mergeCell ref="Y8:Z8"/>
    <mergeCell ref="B9:Z9"/>
    <mergeCell ref="AA9:AR9"/>
    <mergeCell ref="AS9:BJ9"/>
    <mergeCell ref="B10:I10"/>
    <mergeCell ref="J10:P10"/>
    <mergeCell ref="Q10:Z10"/>
    <mergeCell ref="AA10:AE10"/>
    <mergeCell ref="AF10:AK10"/>
    <mergeCell ref="AL10:AR10"/>
  </mergeCells>
  <phoneticPr fontId="5"/>
  <hyperlinks>
    <hyperlink ref="L12" r:id="rId1" xr:uid="{02F06F4D-B718-44A4-B9E3-F729BA20DD3D}"/>
    <hyperlink ref="U13" r:id="rId2" display="https://www.coupang.com/vp/products/8403247?itemId=1038077450" xr:uid="{7C1FF7DE-3286-4824-918F-F17782633E5A}"/>
    <hyperlink ref="U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U14" r:id="rId21" display="https://www.coupang.com/vp/products/324202666?itemId=1038077454" xr:uid="{04F03823-D2FB-4E15-8001-E81DFAC12C7E}"/>
    <hyperlink ref="U15" r:id="rId22" display="https://www.coupang.com/vp/products/324202651?itemId=1038077401" xr:uid="{1090DAFD-91E5-4AFD-8205-0BA4966EE585}"/>
    <hyperlink ref="U17" r:id="rId23" display="https://www.coupang.com/vp/products/1370801527?itemId=2403399112" xr:uid="{1B9A937B-FCD7-4D5F-8EDD-558F7B62E57F}"/>
    <hyperlink ref="U18" r:id="rId24" display="https://www.coupang.com/vp/products/127467695?itemId=877623215" xr:uid="{EF9A4D17-AD81-4B02-82F4-719935E0DB1C}"/>
    <hyperlink ref="U16" r:id="rId25" xr:uid="{9AB4EA10-60B9-42F6-AF30-9FA4971B8868}"/>
    <hyperlink ref="U20" r:id="rId26" display="https://www.coupang.com/vp/products/5740084?itemId=6751262" xr:uid="{D8B986E9-F158-4D75-BDE1-4AB0F37546B3}"/>
    <hyperlink ref="U21" r:id="rId27" xr:uid="{03B58A62-F929-4A77-80F3-7ECB0CCECE80}"/>
    <hyperlink ref="U22" r:id="rId28" xr:uid="{E6D3DEFE-9733-44FC-9FB5-E51AD1D10CEB}"/>
    <hyperlink ref="U23" r:id="rId29" xr:uid="{4CE251AF-AC3D-45CC-A837-D94A8ABF9C86}"/>
    <hyperlink ref="U24" r:id="rId30" xr:uid="{B6BF95CD-24A0-4BB6-858B-15771DB59305}"/>
    <hyperlink ref="U25" r:id="rId31" xr:uid="{97CA5A5B-F17F-4020-9EAE-2CF31E77BB28}"/>
    <hyperlink ref="U26" r:id="rId32" xr:uid="{1CB70BC6-FCFD-4C26-8511-8FEA26790711}"/>
    <hyperlink ref="U27" r:id="rId33" xr:uid="{C969AE79-5A82-4E64-B3E7-4C46690B7875}"/>
    <hyperlink ref="U28" r:id="rId34" xr:uid="{8D2683ED-9A30-4C13-81E6-64B591295759}"/>
    <hyperlink ref="U29" r:id="rId35" xr:uid="{74B9F7B1-C76B-4864-8EBC-A9F0DE801400}"/>
    <hyperlink ref="U30" r:id="rId36" xr:uid="{60A89D4A-4939-477E-B10C-9E313DE6160C}"/>
    <hyperlink ref="U31" r:id="rId37" xr:uid="{EA677EA9-7F85-4855-9ED4-7B34F8FAB7CD}"/>
    <hyperlink ref="U19" r:id="rId38" xr:uid="{8FDB9BD7-5CFF-476B-BBF5-5633F058AE6D}"/>
    <hyperlink ref="L45" r:id="rId39" xr:uid="{B17DF844-77F9-43AB-ADEC-7E8C7C10AD79}"/>
    <hyperlink ref="L46" r:id="rId40" xr:uid="{6234E9B6-3983-4783-BEF0-AC55188F6BA8}"/>
    <hyperlink ref="L47" r:id="rId41" xr:uid="{CA8D0F46-CB1F-405E-B3E7-FB46CB1F330D}"/>
    <hyperlink ref="L48" r:id="rId42" xr:uid="{22A2824E-88EE-41D1-82DC-19934AB64B4B}"/>
    <hyperlink ref="L52" r:id="rId43" xr:uid="{81E3EE2F-E27C-4CD6-A61E-29E9F51021A8}"/>
    <hyperlink ref="L53" r:id="rId44" xr:uid="{ED1D2281-ADF8-4E61-87D2-A3C1DADC46C3}"/>
    <hyperlink ref="L55" r:id="rId45" xr:uid="{35FE9C18-0617-410E-A295-7F0C37B79789}"/>
    <hyperlink ref="L54" r:id="rId46" xr:uid="{55AF23FC-2731-43D6-9BFC-E5B3FB6A6AC9}"/>
    <hyperlink ref="L49" r:id="rId47" xr:uid="{C5630D55-397A-4777-8669-39F1119480DF}"/>
    <hyperlink ref="U46" r:id="rId48" xr:uid="{FD98A686-828A-45C9-892F-CABACB07DBD1}"/>
    <hyperlink ref="U47" r:id="rId49" xr:uid="{D69BD7AF-A395-4884-9C0C-458297D43D58}"/>
    <hyperlink ref="U48" r:id="rId50" xr:uid="{8259D4D9-B317-4856-9144-A93652990C73}"/>
    <hyperlink ref="U53" r:id="rId51" display="https://www.coupang.com/vp/products/3199234?itemId=3903076" xr:uid="{0CE981E0-C1C2-45B8-9660-8BAE99D4B241}"/>
    <hyperlink ref="U55" r:id="rId52" xr:uid="{D6EDB869-4EBD-47F4-A90B-CB15FD6A6F54}"/>
    <hyperlink ref="U54" r:id="rId53" xr:uid="{BC5F4EFF-0F80-4BFB-BEC9-6AD383AC4832}"/>
    <hyperlink ref="L32" r:id="rId54" xr:uid="{62B4498E-19AA-4F57-AE4F-BBE676775ADC}"/>
    <hyperlink ref="L33" r:id="rId55" xr:uid="{D756429B-99DB-4773-9E25-58A58F392496}"/>
    <hyperlink ref="L34" r:id="rId56" xr:uid="{F595FE2E-4915-47DD-A0D5-8C968145FDD6}"/>
    <hyperlink ref="L35" r:id="rId57" xr:uid="{56D7279D-CB13-410F-A869-AAFC80964A80}"/>
    <hyperlink ref="L36" r:id="rId58" xr:uid="{6483CDDF-8A85-44DE-8115-60B39A9671E7}"/>
    <hyperlink ref="L37" r:id="rId59" xr:uid="{67375352-BD5B-420A-9526-521CB97448D7}"/>
    <hyperlink ref="L38" r:id="rId60" xr:uid="{24BC91B0-F7B9-49EE-9BEF-BA5EEB94B730}"/>
    <hyperlink ref="L39" r:id="rId61" xr:uid="{AED6501B-2ED5-4A7E-B8E7-379B19482ABF}"/>
    <hyperlink ref="L40" r:id="rId62" xr:uid="{DBC798BB-8111-48E3-A9BB-634A4FB1DDBB}"/>
    <hyperlink ref="L43" r:id="rId63" xr:uid="{D1BD140C-8A4B-4636-83A3-ACD9B3A91CCC}"/>
    <hyperlink ref="L42" r:id="rId64" xr:uid="{A5AC2415-FA59-440E-9799-4BAE4D8ECF69}"/>
    <hyperlink ref="L41" r:id="rId65" xr:uid="{3E9EF113-69B5-4355-9559-8B77D01C44C0}"/>
    <hyperlink ref="U32" r:id="rId66" xr:uid="{2875B798-23FA-49D9-B917-614117374100}"/>
    <hyperlink ref="U33" r:id="rId67" xr:uid="{681E1C93-6AA2-4072-A6F4-40653AC37A1E}"/>
    <hyperlink ref="U34" r:id="rId68" xr:uid="{5DC29752-4B0A-4A99-8F8C-C018F7AE50B5}"/>
    <hyperlink ref="U35" r:id="rId69" xr:uid="{E7A777CE-0C12-4853-8E0E-70BC79483B66}"/>
    <hyperlink ref="U36" r:id="rId70" xr:uid="{2421B3DD-D036-4901-B622-4154C44C2021}"/>
    <hyperlink ref="U37" r:id="rId71" xr:uid="{D70307DD-A493-472A-9EC1-D8D6E9A6C781}"/>
    <hyperlink ref="U44" r:id="rId72" xr:uid="{43852961-DB7B-46A4-BA1A-A522C9DF7535}"/>
    <hyperlink ref="U38" r:id="rId73" xr:uid="{76429066-FC34-4BDB-8141-A45F5EAFE08B}"/>
    <hyperlink ref="U42" r:id="rId74" xr:uid="{9074EB9D-C024-44FD-8EA1-95D1BB70AC70}"/>
    <hyperlink ref="U43" r:id="rId75" xr:uid="{A8615043-71A4-476B-A537-90911A2A5ADB}"/>
    <hyperlink ref="L18" r:id="rId76" xr:uid="{543194B7-6C66-48F0-AF88-784789160F0E}"/>
    <hyperlink ref="U40" r:id="rId77" xr:uid="{2E85DA23-C86C-4F67-96B4-9B8444B74431}"/>
    <hyperlink ref="U45" r:id="rId7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U49" r:id="rId79" xr:uid="{EABEE546-F84D-4292-8C2E-B33C4877732D}"/>
    <hyperlink ref="L51" r:id="rId80" xr:uid="{AB730EBC-7FDD-4820-A78B-456F728B1349}"/>
    <hyperlink ref="U52" r:id="rId81" xr:uid="{C924ABF8-D7E5-437B-BE3F-3199ED07ECFC}"/>
    <hyperlink ref="U51" r:id="rId82" xr:uid="{589BBE6D-14FD-4C0D-86AF-F333E9E4737C}"/>
    <hyperlink ref="U50" r:id="rId83" xr:uid="{27E84478-EACD-4CBF-AE0D-B504709F7ECE}"/>
    <hyperlink ref="L50" r:id="rId84" xr:uid="{75180D2D-565D-408F-8CF4-B569054DCA4D}"/>
    <hyperlink ref="L44" r:id="rId85" xr:uid="{10CA2363-69ED-46B0-940F-0B27ACEC1050}"/>
    <hyperlink ref="U57" r:id="rId86" xr:uid="{9B9CEA7E-A8C0-42FD-A7DF-10BAE5FF64D2}"/>
    <hyperlink ref="U60" r:id="rId87" xr:uid="{62BB41C8-CA59-48C6-A6C6-477ECD049E03}"/>
    <hyperlink ref="U58" r:id="rId88" xr:uid="{8993D2F1-A0D0-4C8E-9963-C130621A3DBD}"/>
    <hyperlink ref="U63" r:id="rId89" xr:uid="{EFCBA801-359B-4A89-BB1E-BE28595A399E}"/>
    <hyperlink ref="U61" r:id="rId90" xr:uid="{A772F0B6-53B4-40C9-A5FE-749EB2B6480C}"/>
    <hyperlink ref="L57" r:id="rId91" xr:uid="{CEA7C2E8-7FFA-4494-B2E4-FD03AB68ACA4}"/>
    <hyperlink ref="L59" r:id="rId92" xr:uid="{D7C9A5A3-92D7-4181-8458-4B18B07BC69A}"/>
    <hyperlink ref="L60" r:id="rId93" xr:uid="{E5EB2A0A-5CC9-45ED-BBB9-929ABFCD6FFC}"/>
    <hyperlink ref="L63" r:id="rId94" xr:uid="{C8BBE869-F0F8-4B2D-9093-63398AFDB30B}"/>
    <hyperlink ref="L62" r:id="rId95" xr:uid="{2A2AF402-E871-4AA1-9682-F8052E3D81EA}"/>
    <hyperlink ref="L61" r:id="rId96" xr:uid="{73884DE0-87AB-495B-B3A3-E8A2BE4DE099}"/>
    <hyperlink ref="L58" r:id="rId97" xr:uid="{9FAEF5AD-233F-41A9-A3C2-87A8B5C0F0A9}"/>
    <hyperlink ref="L56" r:id="rId98" xr:uid="{50EF3DC3-6799-43AD-985E-9115AC929ED6}"/>
    <hyperlink ref="U56" r:id="rId99" xr:uid="{80E1C5AE-18D7-413E-B4EB-5DCDAAA83642}"/>
    <hyperlink ref="U59" r:id="rId100" xr:uid="{12412E87-36B6-4B71-8F66-00F618ED0BF9}"/>
    <hyperlink ref="U62" r:id="rId101" xr:uid="{19052DF1-50DA-45C0-AA8D-DF545EBFD0B7}"/>
    <hyperlink ref="L64" r:id="rId102" xr:uid="{A6972B9A-11EC-4505-BB9C-2E43F0FB1359}"/>
    <hyperlink ref="L65" r:id="rId103" xr:uid="{26C63059-8E84-45D7-92A6-860CD6933B7B}"/>
    <hyperlink ref="L67" r:id="rId104" xr:uid="{F89BE908-746E-4EF7-ADB9-49BB99BFE045}"/>
    <hyperlink ref="L69" r:id="rId105" xr:uid="{3810B59D-3C20-466F-9A30-0ADA576C9A23}"/>
    <hyperlink ref="L71" r:id="rId106" xr:uid="{EB4C92E4-1242-4D64-91DF-0DE2E13E68FB}"/>
    <hyperlink ref="L72" r:id="rId107" xr:uid="{2436ACB7-8CBE-4404-AB5D-6B4C22D775C3}"/>
    <hyperlink ref="L75" r:id="rId108" xr:uid="{C4B27291-6EF3-4D11-8E80-4D291A6D89B6}"/>
    <hyperlink ref="L76" r:id="rId109" xr:uid="{CE0B7581-A52B-4160-8992-25B0C5808961}"/>
    <hyperlink ref="L77" r:id="rId110" xr:uid="{16AD970A-FACC-44EC-A1DA-25531A342731}"/>
    <hyperlink ref="L79" r:id="rId111" xr:uid="{9D4B6EC4-19CB-4557-BE79-4136A2324550}"/>
    <hyperlink ref="L80" r:id="rId112" xr:uid="{1A9BCA50-BE0C-4B22-A957-3B80712A2B17}"/>
    <hyperlink ref="L81" r:id="rId113" xr:uid="{0DF291A6-D086-4CE4-B085-B94C715854AF}"/>
    <hyperlink ref="L66" r:id="rId114" xr:uid="{868B7E99-AED5-4C00-8167-874AFB651830}"/>
    <hyperlink ref="L68" r:id="rId115" xr:uid="{473DD8F3-5261-4CEC-A852-6CC3118CDF7E}"/>
    <hyperlink ref="L70" r:id="rId116" xr:uid="{B4DA8F59-E30F-47C5-A54E-C36D8538B462}"/>
    <hyperlink ref="L73" r:id="rId117" xr:uid="{08AA3B0B-5A39-4FE8-A037-B79F1B6732E0}"/>
    <hyperlink ref="L74" r:id="rId118" xr:uid="{A4EEE11E-613B-4673-AB82-B49B140328D5}"/>
    <hyperlink ref="L78" r:id="rId119" xr:uid="{F906F186-5393-4B72-B5FE-EA66A418B024}"/>
    <hyperlink ref="U39" r:id="rId120" xr:uid="{26E6BED6-4A3F-4395-B762-09DAF12A3D17}"/>
    <hyperlink ref="U41" r:id="rId121" xr:uid="{5B9D112A-2E91-4AB6-A662-AEFCF04E96B3}"/>
    <hyperlink ref="L31" r:id="rId122" xr:uid="{22FEB9A6-CA72-443D-86AB-F6BBCE041DCC}"/>
  </hyperlinks>
  <pageMargins left="0.7" right="0.7" top="0.75" bottom="0.75" header="0.3" footer="0.3"/>
  <pageSetup paperSize="9" orientation="portrait" r:id="rId1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3616-3BCA-4071-B84F-4B20AD4BC6F9}">
  <dimension ref="A1:Y53"/>
  <sheetViews>
    <sheetView topLeftCell="A31" zoomScale="80" zoomScaleNormal="80" workbookViewId="0">
      <selection activeCell="C50" sqref="C50"/>
    </sheetView>
  </sheetViews>
  <sheetFormatPr defaultRowHeight="15"/>
  <cols>
    <col min="1" max="1" width="5.42578125" style="38" customWidth="1"/>
    <col min="2" max="2" width="24.140625" style="43" customWidth="1"/>
    <col min="3" max="3" width="21" style="43" customWidth="1"/>
    <col min="4" max="4" width="13.42578125" style="43" customWidth="1"/>
    <col min="5" max="5" width="14.42578125" style="43" customWidth="1"/>
    <col min="6" max="9" width="8.5703125" style="43"/>
    <col min="10" max="10" width="15.85546875" style="64" customWidth="1"/>
    <col min="11" max="11" width="18" style="43" customWidth="1"/>
    <col min="12" max="12" width="8.5703125" style="43"/>
    <col min="13" max="13" width="8.5703125" style="38"/>
    <col min="14" max="14" width="8.5703125" style="43"/>
    <col min="15" max="15" width="8.5703125" style="38"/>
    <col min="16" max="16" width="16.42578125" style="43" customWidth="1"/>
    <col min="17" max="17" width="18.5703125" style="43" customWidth="1"/>
    <col min="18" max="20" width="8.5703125" style="43"/>
    <col min="21" max="21" width="8.5703125" style="38"/>
    <col min="22" max="22" width="8.5703125" style="43"/>
    <col min="23" max="25" width="8.5703125" style="38"/>
  </cols>
  <sheetData>
    <row r="1" spans="1:25">
      <c r="A1" s="36" t="s">
        <v>0</v>
      </c>
      <c r="B1" s="39" t="s">
        <v>473</v>
      </c>
      <c r="C1" s="39" t="s">
        <v>474</v>
      </c>
      <c r="D1" s="39" t="s">
        <v>355</v>
      </c>
      <c r="E1" s="39" t="s">
        <v>57</v>
      </c>
      <c r="F1" s="39" t="s">
        <v>1</v>
      </c>
      <c r="G1" s="39" t="s">
        <v>2</v>
      </c>
      <c r="H1" s="39" t="s">
        <v>85</v>
      </c>
      <c r="I1" s="39" t="s">
        <v>16</v>
      </c>
      <c r="J1" s="61" t="s">
        <v>455</v>
      </c>
      <c r="K1" s="39" t="s">
        <v>456</v>
      </c>
      <c r="L1" s="39" t="s">
        <v>457</v>
      </c>
      <c r="M1" s="36" t="s">
        <v>458</v>
      </c>
      <c r="N1" s="39" t="s">
        <v>460</v>
      </c>
      <c r="O1" s="36" t="s">
        <v>462</v>
      </c>
      <c r="P1" s="39" t="s">
        <v>463</v>
      </c>
      <c r="Q1" s="39" t="s">
        <v>464</v>
      </c>
      <c r="R1" s="39" t="s">
        <v>465</v>
      </c>
      <c r="S1" s="39" t="s">
        <v>466</v>
      </c>
      <c r="T1" s="39" t="s">
        <v>467</v>
      </c>
      <c r="U1" s="36" t="s">
        <v>468</v>
      </c>
      <c r="V1" s="39" t="s">
        <v>472</v>
      </c>
      <c r="W1" s="36" t="s">
        <v>469</v>
      </c>
      <c r="X1" s="36" t="s">
        <v>470</v>
      </c>
      <c r="Y1" s="36" t="s">
        <v>471</v>
      </c>
    </row>
    <row r="2" spans="1:25">
      <c r="A2" s="37">
        <v>1</v>
      </c>
      <c r="B2" s="19" t="s">
        <v>5</v>
      </c>
      <c r="C2" s="19" t="s">
        <v>451</v>
      </c>
      <c r="D2" s="33" t="s">
        <v>450</v>
      </c>
      <c r="E2" s="19" t="s">
        <v>153</v>
      </c>
      <c r="F2" s="19" t="s">
        <v>154</v>
      </c>
      <c r="G2" s="19" t="s">
        <v>155</v>
      </c>
      <c r="H2" s="19"/>
      <c r="I2" s="41">
        <v>1</v>
      </c>
      <c r="J2" s="62">
        <v>18622015409</v>
      </c>
      <c r="K2" s="44" t="s">
        <v>372</v>
      </c>
      <c r="L2" s="45" t="s">
        <v>156</v>
      </c>
      <c r="M2" s="37">
        <v>1000</v>
      </c>
      <c r="N2" s="44" t="s">
        <v>537</v>
      </c>
      <c r="O2" s="37">
        <v>3</v>
      </c>
      <c r="P2" s="44" t="s">
        <v>317</v>
      </c>
      <c r="Q2" s="44" t="s">
        <v>318</v>
      </c>
      <c r="R2" s="44" t="s">
        <v>157</v>
      </c>
      <c r="S2" s="44" t="s">
        <v>373</v>
      </c>
      <c r="T2" s="48" t="s">
        <v>374</v>
      </c>
      <c r="U2" s="37">
        <v>1050</v>
      </c>
      <c r="V2" s="44" t="s">
        <v>537</v>
      </c>
      <c r="W2" s="37">
        <v>3</v>
      </c>
      <c r="X2" s="51">
        <v>16900</v>
      </c>
      <c r="Y2" s="51">
        <v>19400</v>
      </c>
    </row>
    <row r="3" spans="1:25">
      <c r="A3" s="37">
        <v>2</v>
      </c>
      <c r="B3" s="19" t="s">
        <v>6</v>
      </c>
      <c r="C3" s="19" t="s">
        <v>443</v>
      </c>
      <c r="D3" s="33" t="s">
        <v>442</v>
      </c>
      <c r="E3" s="19" t="s">
        <v>153</v>
      </c>
      <c r="F3" s="19" t="s">
        <v>154</v>
      </c>
      <c r="G3" s="19" t="s">
        <v>155</v>
      </c>
      <c r="H3" s="19"/>
      <c r="I3" s="41">
        <v>2</v>
      </c>
      <c r="J3" s="62">
        <v>6205110708</v>
      </c>
      <c r="K3" s="44" t="s">
        <v>375</v>
      </c>
      <c r="L3" s="45" t="s">
        <v>158</v>
      </c>
      <c r="M3" s="37">
        <v>1000</v>
      </c>
      <c r="N3" s="44" t="s">
        <v>537</v>
      </c>
      <c r="O3" s="37">
        <v>3</v>
      </c>
      <c r="P3" s="44" t="s">
        <v>382</v>
      </c>
      <c r="Q3" s="44" t="s">
        <v>357</v>
      </c>
      <c r="R3" s="44" t="s">
        <v>157</v>
      </c>
      <c r="S3" s="44" t="s">
        <v>376</v>
      </c>
      <c r="T3" s="48" t="s">
        <v>377</v>
      </c>
      <c r="U3" s="37">
        <v>1050</v>
      </c>
      <c r="V3" s="44" t="s">
        <v>537</v>
      </c>
      <c r="W3" s="37">
        <v>3</v>
      </c>
      <c r="X3" s="51">
        <v>14100</v>
      </c>
      <c r="Y3" s="51">
        <v>15800</v>
      </c>
    </row>
    <row r="4" spans="1:25">
      <c r="A4" s="37">
        <v>3</v>
      </c>
      <c r="B4" s="19" t="s">
        <v>7</v>
      </c>
      <c r="C4" s="19" t="s">
        <v>441</v>
      </c>
      <c r="D4" s="33" t="s">
        <v>440</v>
      </c>
      <c r="E4" s="19" t="s">
        <v>153</v>
      </c>
      <c r="F4" s="19" t="s">
        <v>154</v>
      </c>
      <c r="G4" s="19" t="s">
        <v>155</v>
      </c>
      <c r="H4" s="19"/>
      <c r="I4" s="41">
        <v>3</v>
      </c>
      <c r="J4" s="62">
        <v>6205084952</v>
      </c>
      <c r="K4" s="44" t="s">
        <v>159</v>
      </c>
      <c r="L4" s="46" t="s">
        <v>160</v>
      </c>
      <c r="M4" s="37">
        <v>1000</v>
      </c>
      <c r="N4" s="44" t="s">
        <v>537</v>
      </c>
      <c r="O4" s="37">
        <v>3</v>
      </c>
      <c r="P4" s="44" t="s">
        <v>383</v>
      </c>
      <c r="Q4" s="44" t="s">
        <v>358</v>
      </c>
      <c r="R4" s="44" t="s">
        <v>157</v>
      </c>
      <c r="S4" s="44" t="s">
        <v>161</v>
      </c>
      <c r="T4" s="49" t="s">
        <v>378</v>
      </c>
      <c r="U4" s="37">
        <v>1050</v>
      </c>
      <c r="V4" s="44" t="s">
        <v>537</v>
      </c>
      <c r="W4" s="37">
        <v>3</v>
      </c>
      <c r="X4" s="51">
        <v>14100</v>
      </c>
      <c r="Y4" s="51">
        <v>15800</v>
      </c>
    </row>
    <row r="5" spans="1:25">
      <c r="A5" s="37">
        <v>4</v>
      </c>
      <c r="B5" s="19" t="s">
        <v>8</v>
      </c>
      <c r="C5" s="19" t="s">
        <v>439</v>
      </c>
      <c r="D5" s="33" t="s">
        <v>438</v>
      </c>
      <c r="E5" s="19" t="s">
        <v>153</v>
      </c>
      <c r="F5" s="19" t="s">
        <v>154</v>
      </c>
      <c r="G5" s="19" t="s">
        <v>155</v>
      </c>
      <c r="H5" s="19"/>
      <c r="I5" s="41">
        <v>4</v>
      </c>
      <c r="J5" s="62">
        <v>6205110388</v>
      </c>
      <c r="K5" s="44" t="s">
        <v>162</v>
      </c>
      <c r="L5" s="46" t="s">
        <v>163</v>
      </c>
      <c r="M5" s="37">
        <v>1000</v>
      </c>
      <c r="N5" s="44" t="s">
        <v>537</v>
      </c>
      <c r="O5" s="37">
        <v>3</v>
      </c>
      <c r="P5" s="44" t="s">
        <v>384</v>
      </c>
      <c r="Q5" s="44" t="s">
        <v>359</v>
      </c>
      <c r="R5" s="44" t="s">
        <v>157</v>
      </c>
      <c r="S5" s="44" t="s">
        <v>164</v>
      </c>
      <c r="T5" s="49" t="s">
        <v>379</v>
      </c>
      <c r="U5" s="37">
        <v>1050</v>
      </c>
      <c r="V5" s="44" t="s">
        <v>537</v>
      </c>
      <c r="W5" s="37">
        <v>3</v>
      </c>
      <c r="X5" s="51">
        <v>14100</v>
      </c>
      <c r="Y5" s="51">
        <v>15800</v>
      </c>
    </row>
    <row r="6" spans="1:25">
      <c r="A6" s="37">
        <v>5</v>
      </c>
      <c r="B6" s="19" t="s">
        <v>9</v>
      </c>
      <c r="C6" s="19" t="s">
        <v>445</v>
      </c>
      <c r="D6" s="33" t="s">
        <v>444</v>
      </c>
      <c r="E6" s="19" t="s">
        <v>153</v>
      </c>
      <c r="F6" s="19" t="s">
        <v>154</v>
      </c>
      <c r="G6" s="19" t="s">
        <v>155</v>
      </c>
      <c r="H6" s="19"/>
      <c r="I6" s="41">
        <v>5</v>
      </c>
      <c r="J6" s="62">
        <v>6999016004</v>
      </c>
      <c r="K6" s="44" t="s">
        <v>165</v>
      </c>
      <c r="L6" s="46" t="s">
        <v>166</v>
      </c>
      <c r="M6" s="37">
        <v>1000</v>
      </c>
      <c r="N6" s="44" t="s">
        <v>537</v>
      </c>
      <c r="O6" s="37">
        <v>3</v>
      </c>
      <c r="P6" s="44" t="s">
        <v>371</v>
      </c>
      <c r="Q6" s="44" t="s">
        <v>319</v>
      </c>
      <c r="R6" s="44" t="s">
        <v>157</v>
      </c>
      <c r="S6" s="44" t="s">
        <v>167</v>
      </c>
      <c r="T6" s="49" t="s">
        <v>168</v>
      </c>
      <c r="U6" s="37">
        <v>1050</v>
      </c>
      <c r="V6" s="44" t="s">
        <v>537</v>
      </c>
      <c r="W6" s="37">
        <v>3</v>
      </c>
      <c r="X6" s="51">
        <v>16900</v>
      </c>
      <c r="Y6" s="51">
        <v>19400</v>
      </c>
    </row>
    <row r="7" spans="1:25">
      <c r="A7" s="37">
        <v>6</v>
      </c>
      <c r="B7" s="19" t="s">
        <v>10</v>
      </c>
      <c r="C7" s="19" t="s">
        <v>449</v>
      </c>
      <c r="D7" s="33" t="s">
        <v>448</v>
      </c>
      <c r="E7" s="19" t="s">
        <v>153</v>
      </c>
      <c r="F7" s="19" t="s">
        <v>154</v>
      </c>
      <c r="G7" s="19" t="s">
        <v>155</v>
      </c>
      <c r="H7" s="19"/>
      <c r="I7" s="41">
        <v>6</v>
      </c>
      <c r="J7" s="62">
        <v>22470992398</v>
      </c>
      <c r="K7" s="44" t="s">
        <v>169</v>
      </c>
      <c r="L7" s="46" t="s">
        <v>170</v>
      </c>
      <c r="M7" s="37">
        <v>1000</v>
      </c>
      <c r="N7" s="44" t="s">
        <v>537</v>
      </c>
      <c r="O7" s="37">
        <v>3</v>
      </c>
      <c r="P7" s="44" t="s">
        <v>385</v>
      </c>
      <c r="Q7" s="44" t="s">
        <v>360</v>
      </c>
      <c r="R7" s="44" t="s">
        <v>157</v>
      </c>
      <c r="S7" s="44" t="s">
        <v>171</v>
      </c>
      <c r="T7" s="49" t="s">
        <v>380</v>
      </c>
      <c r="U7" s="37">
        <v>1050</v>
      </c>
      <c r="V7" s="44" t="s">
        <v>537</v>
      </c>
      <c r="W7" s="37">
        <v>3</v>
      </c>
      <c r="X7" s="51">
        <v>16900</v>
      </c>
      <c r="Y7" s="51">
        <v>19400</v>
      </c>
    </row>
    <row r="8" spans="1:25">
      <c r="A8" s="37">
        <v>7</v>
      </c>
      <c r="B8" s="19" t="s">
        <v>11</v>
      </c>
      <c r="C8" s="19" t="s">
        <v>447</v>
      </c>
      <c r="D8" s="33" t="s">
        <v>446</v>
      </c>
      <c r="E8" s="19" t="s">
        <v>153</v>
      </c>
      <c r="F8" s="19" t="s">
        <v>154</v>
      </c>
      <c r="G8" s="19" t="s">
        <v>155</v>
      </c>
      <c r="H8" s="19"/>
      <c r="I8" s="41">
        <v>7</v>
      </c>
      <c r="J8" s="62">
        <v>18625174654</v>
      </c>
      <c r="K8" s="44" t="s">
        <v>172</v>
      </c>
      <c r="L8" s="46" t="s">
        <v>173</v>
      </c>
      <c r="M8" s="37">
        <v>1000</v>
      </c>
      <c r="N8" s="44" t="s">
        <v>537</v>
      </c>
      <c r="O8" s="37">
        <v>3</v>
      </c>
      <c r="P8" s="44" t="s">
        <v>386</v>
      </c>
      <c r="Q8" s="44" t="s">
        <v>361</v>
      </c>
      <c r="R8" s="44" t="s">
        <v>157</v>
      </c>
      <c r="S8" s="44" t="s">
        <v>174</v>
      </c>
      <c r="T8" s="49" t="s">
        <v>381</v>
      </c>
      <c r="U8" s="37">
        <v>1050</v>
      </c>
      <c r="V8" s="44" t="s">
        <v>537</v>
      </c>
      <c r="W8" s="37">
        <v>3</v>
      </c>
      <c r="X8" s="51">
        <v>16900</v>
      </c>
      <c r="Y8" s="51">
        <v>19400</v>
      </c>
    </row>
    <row r="9" spans="1:25">
      <c r="A9" s="37">
        <v>8</v>
      </c>
      <c r="B9" s="19" t="s">
        <v>12</v>
      </c>
      <c r="C9" s="19" t="s">
        <v>437</v>
      </c>
      <c r="D9" s="33" t="s">
        <v>14</v>
      </c>
      <c r="E9" s="19" t="s">
        <v>153</v>
      </c>
      <c r="F9" s="19" t="s">
        <v>154</v>
      </c>
      <c r="G9" s="19" t="s">
        <v>155</v>
      </c>
      <c r="H9" s="19"/>
      <c r="I9" s="41">
        <v>8</v>
      </c>
      <c r="J9" s="62">
        <v>20703609360</v>
      </c>
      <c r="K9" s="44" t="s">
        <v>175</v>
      </c>
      <c r="L9" s="46" t="s">
        <v>176</v>
      </c>
      <c r="M9" s="37">
        <v>1600</v>
      </c>
      <c r="N9" s="44" t="s">
        <v>537</v>
      </c>
      <c r="O9" s="37">
        <v>1</v>
      </c>
      <c r="P9" s="44" t="s">
        <v>370</v>
      </c>
      <c r="Q9" s="44" t="s">
        <v>362</v>
      </c>
      <c r="R9" s="44" t="s">
        <v>157</v>
      </c>
      <c r="S9" s="44" t="s">
        <v>177</v>
      </c>
      <c r="T9" s="49" t="s">
        <v>283</v>
      </c>
      <c r="U9" s="37">
        <v>1600</v>
      </c>
      <c r="V9" s="44" t="s">
        <v>537</v>
      </c>
      <c r="W9" s="37">
        <v>1</v>
      </c>
      <c r="X9" s="51">
        <v>10300</v>
      </c>
      <c r="Y9" s="51">
        <v>10300</v>
      </c>
    </row>
    <row r="10" spans="1:25">
      <c r="A10" s="37">
        <v>9</v>
      </c>
      <c r="B10" s="19" t="s">
        <v>13</v>
      </c>
      <c r="C10" s="19" t="s">
        <v>436</v>
      </c>
      <c r="D10" s="33" t="s">
        <v>15</v>
      </c>
      <c r="E10" s="19" t="s">
        <v>153</v>
      </c>
      <c r="F10" s="19" t="s">
        <v>154</v>
      </c>
      <c r="G10" s="19" t="s">
        <v>155</v>
      </c>
      <c r="H10" s="19"/>
      <c r="I10" s="41">
        <v>9</v>
      </c>
      <c r="J10" s="62">
        <v>6205084317</v>
      </c>
      <c r="K10" s="44" t="s">
        <v>178</v>
      </c>
      <c r="L10" s="46" t="s">
        <v>179</v>
      </c>
      <c r="M10" s="37">
        <v>2000</v>
      </c>
      <c r="N10" s="44" t="s">
        <v>537</v>
      </c>
      <c r="O10" s="37">
        <v>1</v>
      </c>
      <c r="P10" s="44" t="s">
        <v>369</v>
      </c>
      <c r="Q10" s="44" t="s">
        <v>363</v>
      </c>
      <c r="R10" s="44" t="s">
        <v>157</v>
      </c>
      <c r="S10" s="44" t="s">
        <v>180</v>
      </c>
      <c r="T10" s="49" t="s">
        <v>284</v>
      </c>
      <c r="U10" s="37">
        <v>2000</v>
      </c>
      <c r="V10" s="44" t="s">
        <v>537</v>
      </c>
      <c r="W10" s="37">
        <v>1</v>
      </c>
      <c r="X10" s="51">
        <v>11400</v>
      </c>
      <c r="Y10" s="51">
        <v>11400</v>
      </c>
    </row>
    <row r="11" spans="1:25">
      <c r="A11" s="37">
        <v>10</v>
      </c>
      <c r="B11" s="19" t="s">
        <v>17</v>
      </c>
      <c r="C11" s="19" t="s">
        <v>425</v>
      </c>
      <c r="D11" s="33" t="s">
        <v>31</v>
      </c>
      <c r="E11" s="19" t="s">
        <v>153</v>
      </c>
      <c r="F11" s="19" t="s">
        <v>181</v>
      </c>
      <c r="G11" s="19" t="s">
        <v>182</v>
      </c>
      <c r="H11" s="19" t="s">
        <v>4</v>
      </c>
      <c r="I11" s="41">
        <v>1</v>
      </c>
      <c r="J11" s="62">
        <v>5825518465</v>
      </c>
      <c r="K11" s="44" t="s">
        <v>183</v>
      </c>
      <c r="L11" s="46" t="s">
        <v>184</v>
      </c>
      <c r="M11" s="37">
        <v>370</v>
      </c>
      <c r="N11" s="44" t="s">
        <v>537</v>
      </c>
      <c r="O11" s="37">
        <v>1</v>
      </c>
      <c r="P11" s="44" t="s">
        <v>387</v>
      </c>
      <c r="Q11" s="44" t="s">
        <v>320</v>
      </c>
      <c r="R11" s="44" t="s">
        <v>157</v>
      </c>
      <c r="S11" s="44" t="s">
        <v>185</v>
      </c>
      <c r="T11" s="49" t="s">
        <v>186</v>
      </c>
      <c r="U11" s="37">
        <v>360</v>
      </c>
      <c r="V11" s="44" t="s">
        <v>537</v>
      </c>
      <c r="W11" s="37">
        <v>3</v>
      </c>
      <c r="X11" s="51">
        <v>11610</v>
      </c>
      <c r="Y11" s="51">
        <v>12900</v>
      </c>
    </row>
    <row r="12" spans="1:25">
      <c r="A12" s="37">
        <v>11</v>
      </c>
      <c r="B12" s="19" t="s">
        <v>18</v>
      </c>
      <c r="C12" s="19" t="s">
        <v>427</v>
      </c>
      <c r="D12" s="33" t="s">
        <v>32</v>
      </c>
      <c r="E12" s="19" t="s">
        <v>153</v>
      </c>
      <c r="F12" s="19" t="s">
        <v>181</v>
      </c>
      <c r="G12" s="19" t="s">
        <v>182</v>
      </c>
      <c r="H12" s="19" t="s">
        <v>4</v>
      </c>
      <c r="I12" s="41">
        <v>2</v>
      </c>
      <c r="J12" s="62">
        <v>6182316144</v>
      </c>
      <c r="K12" s="44" t="s">
        <v>187</v>
      </c>
      <c r="L12" s="46" t="s">
        <v>188</v>
      </c>
      <c r="M12" s="37">
        <v>370</v>
      </c>
      <c r="N12" s="44" t="s">
        <v>537</v>
      </c>
      <c r="O12" s="37">
        <v>1</v>
      </c>
      <c r="P12" s="44" t="s">
        <v>388</v>
      </c>
      <c r="Q12" s="44" t="s">
        <v>321</v>
      </c>
      <c r="R12" s="44" t="s">
        <v>157</v>
      </c>
      <c r="S12" s="44" t="s">
        <v>189</v>
      </c>
      <c r="T12" s="49" t="s">
        <v>190</v>
      </c>
      <c r="U12" s="37">
        <v>360</v>
      </c>
      <c r="V12" s="44" t="s">
        <v>537</v>
      </c>
      <c r="W12" s="37">
        <v>3</v>
      </c>
      <c r="X12" s="51">
        <v>11610</v>
      </c>
      <c r="Y12" s="51">
        <v>12900</v>
      </c>
    </row>
    <row r="13" spans="1:25">
      <c r="A13" s="37">
        <v>12</v>
      </c>
      <c r="B13" s="19" t="s">
        <v>19</v>
      </c>
      <c r="C13" s="19" t="s">
        <v>426</v>
      </c>
      <c r="D13" s="33" t="s">
        <v>33</v>
      </c>
      <c r="E13" s="19" t="s">
        <v>153</v>
      </c>
      <c r="F13" s="19" t="s">
        <v>181</v>
      </c>
      <c r="G13" s="19" t="s">
        <v>182</v>
      </c>
      <c r="H13" s="19" t="s">
        <v>4</v>
      </c>
      <c r="I13" s="41">
        <v>3</v>
      </c>
      <c r="J13" s="62">
        <v>5825519252</v>
      </c>
      <c r="K13" s="44" t="s">
        <v>191</v>
      </c>
      <c r="L13" s="46" t="s">
        <v>192</v>
      </c>
      <c r="M13" s="37">
        <v>370</v>
      </c>
      <c r="N13" s="44" t="s">
        <v>537</v>
      </c>
      <c r="O13" s="37">
        <v>1</v>
      </c>
      <c r="P13" s="44" t="s">
        <v>389</v>
      </c>
      <c r="Q13" s="44" t="s">
        <v>322</v>
      </c>
      <c r="R13" s="44" t="s">
        <v>157</v>
      </c>
      <c r="S13" s="44" t="s">
        <v>193</v>
      </c>
      <c r="T13" s="49" t="s">
        <v>194</v>
      </c>
      <c r="U13" s="37">
        <v>360</v>
      </c>
      <c r="V13" s="44" t="s">
        <v>537</v>
      </c>
      <c r="W13" s="37">
        <v>3</v>
      </c>
      <c r="X13" s="51">
        <v>11610</v>
      </c>
      <c r="Y13" s="51">
        <v>12900</v>
      </c>
    </row>
    <row r="14" spans="1:25">
      <c r="A14" s="37">
        <v>13</v>
      </c>
      <c r="B14" s="19" t="s">
        <v>20</v>
      </c>
      <c r="C14" s="19" t="s">
        <v>429</v>
      </c>
      <c r="D14" s="33" t="s">
        <v>34</v>
      </c>
      <c r="E14" s="19" t="s">
        <v>153</v>
      </c>
      <c r="F14" s="19" t="s">
        <v>181</v>
      </c>
      <c r="G14" s="19" t="s">
        <v>182</v>
      </c>
      <c r="H14" s="19" t="s">
        <v>4</v>
      </c>
      <c r="I14" s="41">
        <v>4</v>
      </c>
      <c r="J14" s="62">
        <v>10335014076</v>
      </c>
      <c r="K14" s="44" t="s">
        <v>195</v>
      </c>
      <c r="L14" s="46" t="s">
        <v>196</v>
      </c>
      <c r="M14" s="37">
        <v>370</v>
      </c>
      <c r="N14" s="44" t="s">
        <v>537</v>
      </c>
      <c r="O14" s="37">
        <v>1</v>
      </c>
      <c r="P14" s="44" t="s">
        <v>390</v>
      </c>
      <c r="Q14" s="44" t="s">
        <v>323</v>
      </c>
      <c r="R14" s="44" t="s">
        <v>157</v>
      </c>
      <c r="S14" s="44" t="s">
        <v>197</v>
      </c>
      <c r="T14" s="49" t="s">
        <v>198</v>
      </c>
      <c r="U14" s="37">
        <v>360</v>
      </c>
      <c r="V14" s="44" t="s">
        <v>537</v>
      </c>
      <c r="W14" s="37">
        <v>3</v>
      </c>
      <c r="X14" s="51">
        <v>13410</v>
      </c>
      <c r="Y14" s="51">
        <v>14900</v>
      </c>
    </row>
    <row r="15" spans="1:25">
      <c r="A15" s="37">
        <v>14</v>
      </c>
      <c r="B15" s="19" t="s">
        <v>21</v>
      </c>
      <c r="C15" s="19" t="s">
        <v>431</v>
      </c>
      <c r="D15" s="33" t="s">
        <v>35</v>
      </c>
      <c r="E15" s="19" t="s">
        <v>153</v>
      </c>
      <c r="F15" s="19" t="s">
        <v>181</v>
      </c>
      <c r="G15" s="19" t="s">
        <v>182</v>
      </c>
      <c r="H15" s="19" t="s">
        <v>4</v>
      </c>
      <c r="I15" s="41">
        <v>5</v>
      </c>
      <c r="J15" s="62">
        <v>5825518967</v>
      </c>
      <c r="K15" s="44" t="s">
        <v>199</v>
      </c>
      <c r="L15" s="46" t="s">
        <v>200</v>
      </c>
      <c r="M15" s="37">
        <v>900</v>
      </c>
      <c r="N15" s="44" t="s">
        <v>537</v>
      </c>
      <c r="O15" s="37">
        <v>1</v>
      </c>
      <c r="P15" s="44" t="s">
        <v>391</v>
      </c>
      <c r="Q15" s="44" t="s">
        <v>324</v>
      </c>
      <c r="R15" s="44" t="s">
        <v>157</v>
      </c>
      <c r="S15" s="44" t="s">
        <v>185</v>
      </c>
      <c r="T15" s="49" t="s">
        <v>201</v>
      </c>
      <c r="U15" s="37">
        <v>880</v>
      </c>
      <c r="V15" s="44" t="s">
        <v>537</v>
      </c>
      <c r="W15" s="37">
        <v>2</v>
      </c>
      <c r="X15" s="51">
        <v>9900</v>
      </c>
      <c r="Y15" s="51">
        <v>10900</v>
      </c>
    </row>
    <row r="16" spans="1:25">
      <c r="A16" s="37">
        <v>15</v>
      </c>
      <c r="B16" s="19" t="s">
        <v>22</v>
      </c>
      <c r="C16" s="19" t="s">
        <v>435</v>
      </c>
      <c r="D16" s="33" t="s">
        <v>36</v>
      </c>
      <c r="E16" s="19" t="s">
        <v>153</v>
      </c>
      <c r="F16" s="19" t="s">
        <v>181</v>
      </c>
      <c r="G16" s="19" t="s">
        <v>182</v>
      </c>
      <c r="H16" s="19" t="s">
        <v>28</v>
      </c>
      <c r="I16" s="41">
        <v>6</v>
      </c>
      <c r="J16" s="62">
        <v>23076875490</v>
      </c>
      <c r="K16" s="44" t="s">
        <v>202</v>
      </c>
      <c r="L16" s="46" t="s">
        <v>203</v>
      </c>
      <c r="M16" s="37">
        <v>275</v>
      </c>
      <c r="N16" s="44" t="s">
        <v>537</v>
      </c>
      <c r="O16" s="37">
        <v>1</v>
      </c>
      <c r="P16" s="44" t="s">
        <v>392</v>
      </c>
      <c r="Q16" s="44" t="s">
        <v>325</v>
      </c>
      <c r="R16" s="44" t="s">
        <v>157</v>
      </c>
      <c r="S16" s="44" t="s">
        <v>204</v>
      </c>
      <c r="T16" s="49" t="s">
        <v>205</v>
      </c>
      <c r="U16" s="37">
        <v>275</v>
      </c>
      <c r="V16" s="44" t="s">
        <v>537</v>
      </c>
      <c r="W16" s="37">
        <v>4</v>
      </c>
      <c r="X16" s="51">
        <v>16110</v>
      </c>
      <c r="Y16" s="51">
        <v>17900</v>
      </c>
    </row>
    <row r="17" spans="1:25">
      <c r="A17" s="37">
        <v>16</v>
      </c>
      <c r="B17" s="19" t="s">
        <v>23</v>
      </c>
      <c r="C17" s="19" t="s">
        <v>428</v>
      </c>
      <c r="D17" s="33" t="s">
        <v>37</v>
      </c>
      <c r="E17" s="19" t="s">
        <v>153</v>
      </c>
      <c r="F17" s="19" t="s">
        <v>181</v>
      </c>
      <c r="G17" s="19" t="s">
        <v>182</v>
      </c>
      <c r="H17" s="19" t="s">
        <v>4</v>
      </c>
      <c r="I17" s="41">
        <v>7</v>
      </c>
      <c r="J17" s="62">
        <v>5825510700</v>
      </c>
      <c r="K17" s="44" t="s">
        <v>206</v>
      </c>
      <c r="L17" s="46" t="s">
        <v>207</v>
      </c>
      <c r="M17" s="37">
        <v>320</v>
      </c>
      <c r="N17" s="44" t="s">
        <v>537</v>
      </c>
      <c r="O17" s="37">
        <v>1</v>
      </c>
      <c r="P17" s="44" t="s">
        <v>393</v>
      </c>
      <c r="Q17" s="44" t="s">
        <v>326</v>
      </c>
      <c r="R17" s="44" t="s">
        <v>157</v>
      </c>
      <c r="S17" s="44" t="s">
        <v>208</v>
      </c>
      <c r="T17" s="49" t="s">
        <v>209</v>
      </c>
      <c r="U17" s="37">
        <v>320</v>
      </c>
      <c r="V17" s="44" t="s">
        <v>537</v>
      </c>
      <c r="W17" s="37">
        <v>2</v>
      </c>
      <c r="X17" s="51">
        <v>8600</v>
      </c>
      <c r="Y17" s="51">
        <v>9800</v>
      </c>
    </row>
    <row r="18" spans="1:25">
      <c r="A18" s="37">
        <v>17</v>
      </c>
      <c r="B18" s="19" t="s">
        <v>24</v>
      </c>
      <c r="C18" s="19" t="s">
        <v>434</v>
      </c>
      <c r="D18" s="33" t="s">
        <v>38</v>
      </c>
      <c r="E18" s="19" t="s">
        <v>153</v>
      </c>
      <c r="F18" s="19" t="s">
        <v>181</v>
      </c>
      <c r="G18" s="19" t="s">
        <v>182</v>
      </c>
      <c r="H18" s="19" t="s">
        <v>28</v>
      </c>
      <c r="I18" s="41">
        <v>8</v>
      </c>
      <c r="J18" s="62">
        <v>6973866336</v>
      </c>
      <c r="K18" s="44" t="s">
        <v>210</v>
      </c>
      <c r="L18" s="46" t="s">
        <v>211</v>
      </c>
      <c r="M18" s="37">
        <v>275</v>
      </c>
      <c r="N18" s="44" t="s">
        <v>537</v>
      </c>
      <c r="O18" s="37">
        <v>1</v>
      </c>
      <c r="P18" s="44" t="s">
        <v>394</v>
      </c>
      <c r="Q18" s="44" t="s">
        <v>327</v>
      </c>
      <c r="R18" s="44" t="s">
        <v>157</v>
      </c>
      <c r="S18" s="44" t="s">
        <v>212</v>
      </c>
      <c r="T18" s="49" t="s">
        <v>213</v>
      </c>
      <c r="U18" s="37">
        <v>275</v>
      </c>
      <c r="V18" s="44" t="s">
        <v>537</v>
      </c>
      <c r="W18" s="37">
        <v>4</v>
      </c>
      <c r="X18" s="51">
        <v>16110</v>
      </c>
      <c r="Y18" s="51">
        <v>17900</v>
      </c>
    </row>
    <row r="19" spans="1:25">
      <c r="A19" s="37">
        <v>18</v>
      </c>
      <c r="B19" s="19" t="s">
        <v>25</v>
      </c>
      <c r="C19" s="19" t="s">
        <v>430</v>
      </c>
      <c r="D19" s="33" t="s">
        <v>39</v>
      </c>
      <c r="E19" s="19" t="s">
        <v>153</v>
      </c>
      <c r="F19" s="19" t="s">
        <v>181</v>
      </c>
      <c r="G19" s="19" t="s">
        <v>182</v>
      </c>
      <c r="H19" s="19" t="s">
        <v>4</v>
      </c>
      <c r="I19" s="41">
        <v>9</v>
      </c>
      <c r="J19" s="62">
        <v>6746609696</v>
      </c>
      <c r="K19" s="44" t="s">
        <v>214</v>
      </c>
      <c r="L19" s="46" t="s">
        <v>215</v>
      </c>
      <c r="M19" s="37">
        <v>900</v>
      </c>
      <c r="N19" s="44" t="s">
        <v>537</v>
      </c>
      <c r="O19" s="37">
        <v>1</v>
      </c>
      <c r="P19" s="44" t="s">
        <v>395</v>
      </c>
      <c r="Q19" s="44" t="s">
        <v>328</v>
      </c>
      <c r="R19" s="44" t="s">
        <v>157</v>
      </c>
      <c r="S19" s="44" t="s">
        <v>189</v>
      </c>
      <c r="T19" s="49" t="s">
        <v>216</v>
      </c>
      <c r="U19" s="37">
        <v>880</v>
      </c>
      <c r="V19" s="44" t="s">
        <v>537</v>
      </c>
      <c r="W19" s="37">
        <v>2</v>
      </c>
      <c r="X19" s="51">
        <v>9810</v>
      </c>
      <c r="Y19" s="51">
        <v>10900</v>
      </c>
    </row>
    <row r="20" spans="1:25">
      <c r="A20" s="37">
        <v>19</v>
      </c>
      <c r="B20" s="19" t="s">
        <v>26</v>
      </c>
      <c r="C20" s="19" t="s">
        <v>452</v>
      </c>
      <c r="D20" s="33" t="s">
        <v>432</v>
      </c>
      <c r="E20" s="19" t="s">
        <v>153</v>
      </c>
      <c r="F20" s="19" t="s">
        <v>181</v>
      </c>
      <c r="G20" s="19" t="s">
        <v>182</v>
      </c>
      <c r="H20" s="19" t="s">
        <v>29</v>
      </c>
      <c r="I20" s="41">
        <v>10</v>
      </c>
      <c r="J20" s="62">
        <v>24030635784</v>
      </c>
      <c r="K20" s="44" t="s">
        <v>217</v>
      </c>
      <c r="L20" s="46" t="s">
        <v>218</v>
      </c>
      <c r="M20" s="37">
        <v>6</v>
      </c>
      <c r="N20" s="44" t="s">
        <v>537</v>
      </c>
      <c r="O20" s="37">
        <v>2</v>
      </c>
      <c r="P20" s="44" t="s">
        <v>396</v>
      </c>
      <c r="Q20" s="44" t="s">
        <v>329</v>
      </c>
      <c r="R20" s="44" t="s">
        <v>157</v>
      </c>
      <c r="S20" s="44" t="s">
        <v>219</v>
      </c>
      <c r="T20" s="49" t="s">
        <v>220</v>
      </c>
      <c r="U20" s="37">
        <v>6</v>
      </c>
      <c r="V20" s="44" t="s">
        <v>537</v>
      </c>
      <c r="W20" s="37">
        <v>4</v>
      </c>
      <c r="X20" s="51">
        <v>15210</v>
      </c>
      <c r="Y20" s="51">
        <v>16900</v>
      </c>
    </row>
    <row r="21" spans="1:25">
      <c r="A21" s="37">
        <v>20</v>
      </c>
      <c r="B21" s="19" t="s">
        <v>27</v>
      </c>
      <c r="C21" s="19" t="s">
        <v>433</v>
      </c>
      <c r="D21" s="33" t="s">
        <v>40</v>
      </c>
      <c r="E21" s="19" t="s">
        <v>153</v>
      </c>
      <c r="F21" s="19" t="s">
        <v>181</v>
      </c>
      <c r="G21" s="19" t="s">
        <v>182</v>
      </c>
      <c r="H21" s="19" t="s">
        <v>30</v>
      </c>
      <c r="I21" s="41">
        <v>11</v>
      </c>
      <c r="J21" s="62">
        <v>24075395989</v>
      </c>
      <c r="K21" s="44" t="s">
        <v>221</v>
      </c>
      <c r="L21" s="46" t="s">
        <v>222</v>
      </c>
      <c r="M21" s="37">
        <v>2.2000000000000002</v>
      </c>
      <c r="N21" s="44" t="s">
        <v>537</v>
      </c>
      <c r="O21" s="37">
        <v>1</v>
      </c>
      <c r="P21" s="44" t="s">
        <v>397</v>
      </c>
      <c r="Q21" s="44" t="s">
        <v>330</v>
      </c>
      <c r="R21" s="44" t="s">
        <v>157</v>
      </c>
      <c r="S21" s="44" t="s">
        <v>223</v>
      </c>
      <c r="T21" s="49" t="s">
        <v>224</v>
      </c>
      <c r="U21" s="37">
        <v>2.2000000000000002</v>
      </c>
      <c r="V21" s="44" t="s">
        <v>537</v>
      </c>
      <c r="W21" s="37">
        <v>2</v>
      </c>
      <c r="X21" s="51">
        <v>13410</v>
      </c>
      <c r="Y21" s="51">
        <v>14900</v>
      </c>
    </row>
    <row r="22" spans="1:25">
      <c r="A22" s="37">
        <v>21</v>
      </c>
      <c r="B22" s="40" t="s">
        <v>60</v>
      </c>
      <c r="C22" s="40" t="s">
        <v>110</v>
      </c>
      <c r="D22" s="33" t="s">
        <v>86</v>
      </c>
      <c r="E22" s="19" t="s">
        <v>153</v>
      </c>
      <c r="F22" s="19" t="s">
        <v>225</v>
      </c>
      <c r="G22" s="19" t="s">
        <v>226</v>
      </c>
      <c r="H22" s="41"/>
      <c r="I22" s="42">
        <v>1</v>
      </c>
      <c r="J22" s="62">
        <v>13057454748</v>
      </c>
      <c r="K22" s="44" t="s">
        <v>227</v>
      </c>
      <c r="L22" s="58" t="s">
        <v>228</v>
      </c>
      <c r="M22" s="37">
        <v>8</v>
      </c>
      <c r="N22" s="44" t="s">
        <v>538</v>
      </c>
      <c r="O22" s="37">
        <v>1</v>
      </c>
      <c r="P22" s="44" t="s">
        <v>398</v>
      </c>
      <c r="Q22" s="44" t="s">
        <v>331</v>
      </c>
      <c r="R22" s="44" t="s">
        <v>157</v>
      </c>
      <c r="S22" s="44" t="s">
        <v>229</v>
      </c>
      <c r="T22" s="59" t="s">
        <v>287</v>
      </c>
      <c r="U22" s="37">
        <v>8</v>
      </c>
      <c r="V22" s="44" t="s">
        <v>538</v>
      </c>
      <c r="W22" s="37">
        <v>1</v>
      </c>
      <c r="X22" s="51">
        <v>49900</v>
      </c>
      <c r="Y22" s="51">
        <v>49900</v>
      </c>
    </row>
    <row r="23" spans="1:25">
      <c r="A23" s="37">
        <v>22</v>
      </c>
      <c r="B23" s="40" t="s">
        <v>61</v>
      </c>
      <c r="C23" s="40" t="s">
        <v>111</v>
      </c>
      <c r="D23" s="33" t="s">
        <v>87</v>
      </c>
      <c r="E23" s="19" t="s">
        <v>153</v>
      </c>
      <c r="F23" s="19" t="s">
        <v>225</v>
      </c>
      <c r="G23" s="19" t="s">
        <v>226</v>
      </c>
      <c r="H23" s="41"/>
      <c r="I23" s="42">
        <v>2</v>
      </c>
      <c r="J23" s="62">
        <v>13057454748</v>
      </c>
      <c r="K23" s="44" t="s">
        <v>227</v>
      </c>
      <c r="L23" s="58" t="s">
        <v>228</v>
      </c>
      <c r="M23" s="37">
        <v>4</v>
      </c>
      <c r="N23" s="44" t="s">
        <v>538</v>
      </c>
      <c r="O23" s="37">
        <v>1</v>
      </c>
      <c r="P23" s="44" t="s">
        <v>399</v>
      </c>
      <c r="Q23" s="44" t="s">
        <v>332</v>
      </c>
      <c r="R23" s="44" t="s">
        <v>157</v>
      </c>
      <c r="S23" s="44" t="s">
        <v>229</v>
      </c>
      <c r="T23" s="59" t="s">
        <v>288</v>
      </c>
      <c r="U23" s="37">
        <v>4</v>
      </c>
      <c r="V23" s="44" t="s">
        <v>538</v>
      </c>
      <c r="W23" s="37">
        <v>1</v>
      </c>
      <c r="X23" s="51">
        <v>27900</v>
      </c>
      <c r="Y23" s="51">
        <v>27900</v>
      </c>
    </row>
    <row r="24" spans="1:25">
      <c r="A24" s="37">
        <v>23</v>
      </c>
      <c r="B24" s="40" t="s">
        <v>62</v>
      </c>
      <c r="C24" s="40" t="s">
        <v>112</v>
      </c>
      <c r="D24" s="19" t="s">
        <v>88</v>
      </c>
      <c r="E24" s="19" t="s">
        <v>153</v>
      </c>
      <c r="F24" s="19" t="s">
        <v>225</v>
      </c>
      <c r="G24" s="19" t="s">
        <v>226</v>
      </c>
      <c r="H24" s="41"/>
      <c r="I24" s="42">
        <v>3</v>
      </c>
      <c r="J24" s="62">
        <v>6512752936</v>
      </c>
      <c r="K24" s="44" t="s">
        <v>230</v>
      </c>
      <c r="L24" s="58" t="s">
        <v>231</v>
      </c>
      <c r="M24" s="37">
        <v>8</v>
      </c>
      <c r="N24" s="44" t="s">
        <v>538</v>
      </c>
      <c r="O24" s="37">
        <v>1</v>
      </c>
      <c r="P24" s="44" t="s">
        <v>400</v>
      </c>
      <c r="Q24" s="44" t="s">
        <v>333</v>
      </c>
      <c r="R24" s="44" t="s">
        <v>157</v>
      </c>
      <c r="S24" s="44" t="s">
        <v>232</v>
      </c>
      <c r="T24" s="59" t="s">
        <v>289</v>
      </c>
      <c r="U24" s="37">
        <v>8</v>
      </c>
      <c r="V24" s="44" t="s">
        <v>538</v>
      </c>
      <c r="W24" s="37">
        <v>1</v>
      </c>
      <c r="X24" s="51">
        <v>49900</v>
      </c>
      <c r="Y24" s="51">
        <v>49900</v>
      </c>
    </row>
    <row r="25" spans="1:25">
      <c r="A25" s="37">
        <v>24</v>
      </c>
      <c r="B25" s="40" t="s">
        <v>63</v>
      </c>
      <c r="C25" s="40" t="s">
        <v>113</v>
      </c>
      <c r="D25" s="19" t="s">
        <v>89</v>
      </c>
      <c r="E25" s="19" t="s">
        <v>153</v>
      </c>
      <c r="F25" s="19" t="s">
        <v>225</v>
      </c>
      <c r="G25" s="19" t="s">
        <v>226</v>
      </c>
      <c r="H25" s="41"/>
      <c r="I25" s="42">
        <v>4</v>
      </c>
      <c r="J25" s="62">
        <v>6512752936</v>
      </c>
      <c r="K25" s="44" t="s">
        <v>230</v>
      </c>
      <c r="L25" s="58" t="s">
        <v>231</v>
      </c>
      <c r="M25" s="37">
        <v>4</v>
      </c>
      <c r="N25" s="44" t="s">
        <v>538</v>
      </c>
      <c r="O25" s="37">
        <v>1</v>
      </c>
      <c r="P25" s="44" t="s">
        <v>401</v>
      </c>
      <c r="Q25" s="44" t="s">
        <v>334</v>
      </c>
      <c r="R25" s="44" t="s">
        <v>157</v>
      </c>
      <c r="S25" s="44" t="s">
        <v>232</v>
      </c>
      <c r="T25" s="59" t="s">
        <v>290</v>
      </c>
      <c r="U25" s="37">
        <v>4</v>
      </c>
      <c r="V25" s="44" t="s">
        <v>538</v>
      </c>
      <c r="W25" s="37">
        <v>1</v>
      </c>
      <c r="X25" s="51">
        <v>27900</v>
      </c>
      <c r="Y25" s="51">
        <v>27900</v>
      </c>
    </row>
    <row r="26" spans="1:25">
      <c r="A26" s="37">
        <v>25</v>
      </c>
      <c r="B26" s="40" t="s">
        <v>64</v>
      </c>
      <c r="C26" s="40" t="s">
        <v>114</v>
      </c>
      <c r="D26" s="19" t="s">
        <v>90</v>
      </c>
      <c r="E26" s="19" t="s">
        <v>153</v>
      </c>
      <c r="F26" s="19" t="s">
        <v>225</v>
      </c>
      <c r="G26" s="19" t="s">
        <v>226</v>
      </c>
      <c r="H26" s="41"/>
      <c r="I26" s="42">
        <v>5</v>
      </c>
      <c r="J26" s="62">
        <v>9803321078</v>
      </c>
      <c r="K26" s="44" t="s">
        <v>233</v>
      </c>
      <c r="L26" s="58" t="s">
        <v>234</v>
      </c>
      <c r="M26" s="37">
        <v>8</v>
      </c>
      <c r="N26" s="44" t="s">
        <v>538</v>
      </c>
      <c r="O26" s="37">
        <v>1</v>
      </c>
      <c r="P26" s="44" t="s">
        <v>368</v>
      </c>
      <c r="Q26" s="44" t="s">
        <v>335</v>
      </c>
      <c r="R26" s="44" t="s">
        <v>157</v>
      </c>
      <c r="S26" s="44" t="s">
        <v>235</v>
      </c>
      <c r="T26" s="59" t="s">
        <v>291</v>
      </c>
      <c r="U26" s="37">
        <v>8</v>
      </c>
      <c r="V26" s="44" t="s">
        <v>538</v>
      </c>
      <c r="W26" s="37">
        <v>1</v>
      </c>
      <c r="X26" s="51">
        <v>46900</v>
      </c>
      <c r="Y26" s="51">
        <v>46900</v>
      </c>
    </row>
    <row r="27" spans="1:25">
      <c r="A27" s="37">
        <v>26</v>
      </c>
      <c r="B27" s="40" t="s">
        <v>65</v>
      </c>
      <c r="C27" s="40" t="s">
        <v>115</v>
      </c>
      <c r="D27" s="19" t="s">
        <v>91</v>
      </c>
      <c r="E27" s="19" t="s">
        <v>153</v>
      </c>
      <c r="F27" s="19" t="s">
        <v>225</v>
      </c>
      <c r="G27" s="19" t="s">
        <v>226</v>
      </c>
      <c r="H27" s="41"/>
      <c r="I27" s="42">
        <v>6</v>
      </c>
      <c r="J27" s="62">
        <v>9803321078</v>
      </c>
      <c r="K27" s="44" t="s">
        <v>233</v>
      </c>
      <c r="L27" s="58" t="s">
        <v>234</v>
      </c>
      <c r="M27" s="37">
        <v>4</v>
      </c>
      <c r="N27" s="44" t="s">
        <v>538</v>
      </c>
      <c r="O27" s="37">
        <v>1</v>
      </c>
      <c r="P27" s="44" t="s">
        <v>367</v>
      </c>
      <c r="Q27" s="44" t="s">
        <v>336</v>
      </c>
      <c r="R27" s="44" t="s">
        <v>157</v>
      </c>
      <c r="S27" s="44" t="s">
        <v>236</v>
      </c>
      <c r="T27" s="59" t="s">
        <v>292</v>
      </c>
      <c r="U27" s="37">
        <v>4</v>
      </c>
      <c r="V27" s="44" t="s">
        <v>538</v>
      </c>
      <c r="W27" s="37">
        <v>1</v>
      </c>
      <c r="X27" s="51">
        <v>25900</v>
      </c>
      <c r="Y27" s="51">
        <v>25900</v>
      </c>
    </row>
    <row r="28" spans="1:25">
      <c r="A28" s="37">
        <v>27</v>
      </c>
      <c r="B28" s="40" t="s">
        <v>66</v>
      </c>
      <c r="C28" s="40" t="s">
        <v>116</v>
      </c>
      <c r="D28" s="19" t="s">
        <v>92</v>
      </c>
      <c r="E28" s="19" t="s">
        <v>153</v>
      </c>
      <c r="F28" s="19" t="s">
        <v>225</v>
      </c>
      <c r="G28" s="19" t="s">
        <v>226</v>
      </c>
      <c r="H28" s="41"/>
      <c r="I28" s="42">
        <v>7</v>
      </c>
      <c r="J28" s="62">
        <v>21151605555</v>
      </c>
      <c r="K28" s="44" t="s">
        <v>237</v>
      </c>
      <c r="L28" s="58" t="s">
        <v>238</v>
      </c>
      <c r="M28" s="37">
        <v>4</v>
      </c>
      <c r="N28" s="44" t="s">
        <v>538</v>
      </c>
      <c r="O28" s="37">
        <v>1</v>
      </c>
      <c r="P28" s="44" t="s">
        <v>364</v>
      </c>
      <c r="Q28" s="44" t="s">
        <v>337</v>
      </c>
      <c r="R28" s="44" t="s">
        <v>157</v>
      </c>
      <c r="S28" s="44" t="s">
        <v>237</v>
      </c>
      <c r="T28" s="59" t="s">
        <v>293</v>
      </c>
      <c r="U28" s="37">
        <v>4</v>
      </c>
      <c r="V28" s="44" t="s">
        <v>538</v>
      </c>
      <c r="W28" s="37">
        <v>1</v>
      </c>
      <c r="X28" s="51">
        <v>25900</v>
      </c>
      <c r="Y28" s="51">
        <v>25900</v>
      </c>
    </row>
    <row r="29" spans="1:25">
      <c r="A29" s="37">
        <v>28</v>
      </c>
      <c r="B29" s="40" t="s">
        <v>67</v>
      </c>
      <c r="C29" s="40" t="s">
        <v>117</v>
      </c>
      <c r="D29" s="19" t="s">
        <v>93</v>
      </c>
      <c r="E29" s="19" t="s">
        <v>153</v>
      </c>
      <c r="F29" s="19" t="s">
        <v>225</v>
      </c>
      <c r="G29" s="19" t="s">
        <v>226</v>
      </c>
      <c r="H29" s="41"/>
      <c r="I29" s="42">
        <v>8</v>
      </c>
      <c r="J29" s="62">
        <v>12957053771</v>
      </c>
      <c r="K29" s="44" t="s">
        <v>239</v>
      </c>
      <c r="L29" s="58" t="s">
        <v>454</v>
      </c>
      <c r="M29" s="37">
        <v>2</v>
      </c>
      <c r="N29" s="44" t="s">
        <v>538</v>
      </c>
      <c r="O29" s="37">
        <v>1</v>
      </c>
      <c r="P29" s="44" t="s">
        <v>366</v>
      </c>
      <c r="Q29" s="44" t="s">
        <v>338</v>
      </c>
      <c r="R29" s="44" t="s">
        <v>157</v>
      </c>
      <c r="S29" s="44" t="s">
        <v>286</v>
      </c>
      <c r="T29" s="58" t="s">
        <v>285</v>
      </c>
      <c r="U29" s="37">
        <v>2</v>
      </c>
      <c r="V29" s="44" t="s">
        <v>538</v>
      </c>
      <c r="W29" s="37">
        <v>1</v>
      </c>
      <c r="X29" s="51">
        <v>13930</v>
      </c>
      <c r="Y29" s="51">
        <v>19900</v>
      </c>
    </row>
    <row r="30" spans="1:25">
      <c r="A30" s="37">
        <v>29</v>
      </c>
      <c r="B30" s="40" t="s">
        <v>68</v>
      </c>
      <c r="C30" s="40" t="s">
        <v>118</v>
      </c>
      <c r="D30" s="19" t="s">
        <v>94</v>
      </c>
      <c r="E30" s="19" t="s">
        <v>153</v>
      </c>
      <c r="F30" s="19" t="s">
        <v>225</v>
      </c>
      <c r="G30" s="19" t="s">
        <v>226</v>
      </c>
      <c r="H30" s="41"/>
      <c r="I30" s="42">
        <v>9</v>
      </c>
      <c r="J30" s="62">
        <v>12956890511</v>
      </c>
      <c r="K30" s="44" t="s">
        <v>240</v>
      </c>
      <c r="L30" s="58" t="s">
        <v>241</v>
      </c>
      <c r="M30" s="37">
        <v>1</v>
      </c>
      <c r="N30" s="44" t="s">
        <v>538</v>
      </c>
      <c r="O30" s="37">
        <v>1</v>
      </c>
      <c r="P30" s="44" t="s">
        <v>354</v>
      </c>
      <c r="Q30" s="44" t="s">
        <v>339</v>
      </c>
      <c r="R30" s="44" t="s">
        <v>157</v>
      </c>
      <c r="S30" s="44" t="s">
        <v>242</v>
      </c>
      <c r="T30" s="59" t="s">
        <v>294</v>
      </c>
      <c r="U30" s="37">
        <v>1</v>
      </c>
      <c r="V30" s="44" t="s">
        <v>538</v>
      </c>
      <c r="W30" s="37">
        <v>1</v>
      </c>
      <c r="X30" s="51">
        <v>13930</v>
      </c>
      <c r="Y30" s="51">
        <v>19900</v>
      </c>
    </row>
    <row r="31" spans="1:25">
      <c r="A31" s="37">
        <v>30</v>
      </c>
      <c r="B31" s="40" t="s">
        <v>69</v>
      </c>
      <c r="C31" s="40" t="s">
        <v>119</v>
      </c>
      <c r="D31" s="19" t="s">
        <v>95</v>
      </c>
      <c r="E31" s="19" t="s">
        <v>153</v>
      </c>
      <c r="F31" s="19" t="s">
        <v>225</v>
      </c>
      <c r="G31" s="19" t="s">
        <v>226</v>
      </c>
      <c r="H31" s="41"/>
      <c r="I31" s="42">
        <v>10</v>
      </c>
      <c r="J31" s="62">
        <v>16654052240</v>
      </c>
      <c r="K31" s="44" t="s">
        <v>243</v>
      </c>
      <c r="L31" s="58" t="s">
        <v>244</v>
      </c>
      <c r="M31" s="37">
        <v>2</v>
      </c>
      <c r="N31" s="44" t="s">
        <v>538</v>
      </c>
      <c r="O31" s="37">
        <v>1</v>
      </c>
      <c r="P31" s="44" t="s">
        <v>356</v>
      </c>
      <c r="Q31" s="44" t="s">
        <v>340</v>
      </c>
      <c r="R31" s="44" t="s">
        <v>157</v>
      </c>
      <c r="S31" s="44" t="s">
        <v>297</v>
      </c>
      <c r="T31" s="59" t="s">
        <v>296</v>
      </c>
      <c r="U31" s="37">
        <v>2</v>
      </c>
      <c r="V31" s="44" t="s">
        <v>538</v>
      </c>
      <c r="W31" s="37">
        <v>1</v>
      </c>
      <c r="X31" s="51">
        <v>11550</v>
      </c>
      <c r="Y31" s="51">
        <v>16500</v>
      </c>
    </row>
    <row r="32" spans="1:25">
      <c r="A32" s="37">
        <v>31</v>
      </c>
      <c r="B32" s="40" t="s">
        <v>70</v>
      </c>
      <c r="C32" s="40" t="s">
        <v>120</v>
      </c>
      <c r="D32" s="19" t="s">
        <v>96</v>
      </c>
      <c r="E32" s="19" t="s">
        <v>153</v>
      </c>
      <c r="F32" s="19" t="s">
        <v>225</v>
      </c>
      <c r="G32" s="19" t="s">
        <v>226</v>
      </c>
      <c r="H32" s="41"/>
      <c r="I32" s="42">
        <v>11</v>
      </c>
      <c r="J32" s="62">
        <v>21327584995</v>
      </c>
      <c r="K32" s="44" t="s">
        <v>245</v>
      </c>
      <c r="L32" s="58" t="s">
        <v>246</v>
      </c>
      <c r="M32" s="37">
        <v>2</v>
      </c>
      <c r="N32" s="44" t="s">
        <v>538</v>
      </c>
      <c r="O32" s="37">
        <v>1</v>
      </c>
      <c r="P32" s="44" t="s">
        <v>402</v>
      </c>
      <c r="Q32" s="44" t="s">
        <v>341</v>
      </c>
      <c r="R32" s="44" t="s">
        <v>157</v>
      </c>
      <c r="S32" s="44" t="s">
        <v>247</v>
      </c>
      <c r="T32" s="59" t="s">
        <v>295</v>
      </c>
      <c r="U32" s="37">
        <v>2</v>
      </c>
      <c r="V32" s="44" t="s">
        <v>538</v>
      </c>
      <c r="W32" s="37">
        <v>1</v>
      </c>
      <c r="X32" s="51">
        <v>10850</v>
      </c>
      <c r="Y32" s="51">
        <v>15500</v>
      </c>
    </row>
    <row r="33" spans="1:25">
      <c r="A33" s="37">
        <v>32</v>
      </c>
      <c r="B33" s="40" t="s">
        <v>71</v>
      </c>
      <c r="C33" s="40" t="s">
        <v>121</v>
      </c>
      <c r="D33" s="19" t="s">
        <v>97</v>
      </c>
      <c r="E33" s="19" t="s">
        <v>153</v>
      </c>
      <c r="F33" s="19" t="s">
        <v>225</v>
      </c>
      <c r="G33" s="19" t="s">
        <v>226</v>
      </c>
      <c r="H33" s="41"/>
      <c r="I33" s="42">
        <v>12</v>
      </c>
      <c r="J33" s="62">
        <v>21151447589</v>
      </c>
      <c r="K33" s="44" t="s">
        <v>248</v>
      </c>
      <c r="L33" s="58" t="s">
        <v>249</v>
      </c>
      <c r="M33" s="37">
        <v>2</v>
      </c>
      <c r="N33" s="44" t="s">
        <v>538</v>
      </c>
      <c r="O33" s="37">
        <v>1</v>
      </c>
      <c r="P33" s="44" t="s">
        <v>403</v>
      </c>
      <c r="Q33" s="44" t="s">
        <v>342</v>
      </c>
      <c r="R33" s="44" t="s">
        <v>157</v>
      </c>
      <c r="S33" s="44" t="s">
        <v>250</v>
      </c>
      <c r="T33" s="59" t="s">
        <v>298</v>
      </c>
      <c r="U33" s="37">
        <v>1</v>
      </c>
      <c r="V33" s="44" t="s">
        <v>538</v>
      </c>
      <c r="W33" s="37">
        <v>1</v>
      </c>
      <c r="X33" s="51">
        <v>13230</v>
      </c>
      <c r="Y33" s="51">
        <v>18900</v>
      </c>
    </row>
    <row r="34" spans="1:25">
      <c r="A34" s="37">
        <v>33</v>
      </c>
      <c r="B34" s="40" t="s">
        <v>72</v>
      </c>
      <c r="C34" s="40" t="s">
        <v>122</v>
      </c>
      <c r="D34" s="19" t="s">
        <v>98</v>
      </c>
      <c r="E34" s="19" t="s">
        <v>153</v>
      </c>
      <c r="F34" s="19" t="s">
        <v>225</v>
      </c>
      <c r="G34" s="19" t="s">
        <v>226</v>
      </c>
      <c r="H34" s="41"/>
      <c r="I34" s="42">
        <v>13</v>
      </c>
      <c r="J34" s="62">
        <v>12957053771</v>
      </c>
      <c r="K34" s="44" t="s">
        <v>239</v>
      </c>
      <c r="L34" s="58" t="s">
        <v>454</v>
      </c>
      <c r="M34" s="37">
        <v>1</v>
      </c>
      <c r="N34" s="44" t="s">
        <v>538</v>
      </c>
      <c r="O34" s="37">
        <v>1</v>
      </c>
      <c r="P34" s="44" t="s">
        <v>404</v>
      </c>
      <c r="Q34" s="44" t="s">
        <v>343</v>
      </c>
      <c r="R34" s="44" t="s">
        <v>157</v>
      </c>
      <c r="S34" s="44" t="s">
        <v>251</v>
      </c>
      <c r="T34" s="59" t="s">
        <v>299</v>
      </c>
      <c r="U34" s="37">
        <v>1</v>
      </c>
      <c r="V34" s="44" t="s">
        <v>538</v>
      </c>
      <c r="W34" s="37">
        <v>1</v>
      </c>
      <c r="X34" s="51">
        <v>16029.999999999998</v>
      </c>
      <c r="Y34" s="51">
        <v>22900</v>
      </c>
    </row>
    <row r="35" spans="1:25" ht="30">
      <c r="A35" s="37">
        <v>34</v>
      </c>
      <c r="B35" s="40" t="s">
        <v>73</v>
      </c>
      <c r="C35" s="40" t="s">
        <v>252</v>
      </c>
      <c r="D35" s="28" t="s">
        <v>99</v>
      </c>
      <c r="E35" s="19" t="s">
        <v>153</v>
      </c>
      <c r="F35" s="19" t="s">
        <v>253</v>
      </c>
      <c r="G35" s="19" t="s">
        <v>254</v>
      </c>
      <c r="H35" s="42" t="s">
        <v>82</v>
      </c>
      <c r="I35" s="42">
        <v>1</v>
      </c>
      <c r="J35" s="62">
        <v>11328654902</v>
      </c>
      <c r="K35" s="44" t="s">
        <v>252</v>
      </c>
      <c r="L35" s="58" t="s">
        <v>255</v>
      </c>
      <c r="M35" s="37">
        <v>1</v>
      </c>
      <c r="N35" s="44" t="s">
        <v>538</v>
      </c>
      <c r="O35" s="37">
        <v>1</v>
      </c>
      <c r="P35" s="44" t="s">
        <v>405</v>
      </c>
      <c r="Q35" s="44" t="s">
        <v>344</v>
      </c>
      <c r="R35" s="44" t="s">
        <v>157</v>
      </c>
      <c r="S35" s="44" t="s">
        <v>256</v>
      </c>
      <c r="T35" s="50" t="s">
        <v>300</v>
      </c>
      <c r="U35" s="37">
        <v>1</v>
      </c>
      <c r="V35" s="44" t="s">
        <v>538</v>
      </c>
      <c r="W35" s="37">
        <v>1</v>
      </c>
      <c r="X35" s="51">
        <v>1750</v>
      </c>
      <c r="Y35" s="52">
        <v>2500</v>
      </c>
    </row>
    <row r="36" spans="1:25" ht="30">
      <c r="A36" s="37">
        <v>35</v>
      </c>
      <c r="B36" s="40" t="s">
        <v>74</v>
      </c>
      <c r="C36" s="40" t="s">
        <v>257</v>
      </c>
      <c r="D36" s="28" t="s">
        <v>100</v>
      </c>
      <c r="E36" s="19" t="s">
        <v>153</v>
      </c>
      <c r="F36" s="19" t="s">
        <v>253</v>
      </c>
      <c r="G36" s="19" t="s">
        <v>254</v>
      </c>
      <c r="H36" s="42" t="s">
        <v>82</v>
      </c>
      <c r="I36" s="42">
        <v>2</v>
      </c>
      <c r="J36" s="62">
        <v>11328649753</v>
      </c>
      <c r="K36" s="44" t="s">
        <v>257</v>
      </c>
      <c r="L36" s="58" t="s">
        <v>258</v>
      </c>
      <c r="M36" s="37">
        <v>1</v>
      </c>
      <c r="N36" s="44" t="s">
        <v>538</v>
      </c>
      <c r="O36" s="37">
        <v>1</v>
      </c>
      <c r="P36" s="44" t="s">
        <v>406</v>
      </c>
      <c r="Q36" s="44" t="s">
        <v>345</v>
      </c>
      <c r="R36" s="44" t="s">
        <v>157</v>
      </c>
      <c r="S36" s="44" t="s">
        <v>259</v>
      </c>
      <c r="T36" s="59" t="s">
        <v>301</v>
      </c>
      <c r="U36" s="37">
        <v>1</v>
      </c>
      <c r="V36" s="44" t="s">
        <v>538</v>
      </c>
      <c r="W36" s="37">
        <v>2</v>
      </c>
      <c r="X36" s="51">
        <v>3500</v>
      </c>
      <c r="Y36" s="52">
        <v>5000</v>
      </c>
    </row>
    <row r="37" spans="1:25" ht="30">
      <c r="A37" s="37">
        <v>36</v>
      </c>
      <c r="B37" s="40" t="s">
        <v>75</v>
      </c>
      <c r="C37" s="40" t="s">
        <v>260</v>
      </c>
      <c r="D37" s="28" t="s">
        <v>101</v>
      </c>
      <c r="E37" s="19" t="s">
        <v>153</v>
      </c>
      <c r="F37" s="19" t="s">
        <v>253</v>
      </c>
      <c r="G37" s="19" t="s">
        <v>254</v>
      </c>
      <c r="H37" s="42" t="s">
        <v>83</v>
      </c>
      <c r="I37" s="42">
        <v>3</v>
      </c>
      <c r="J37" s="62">
        <v>9768921714</v>
      </c>
      <c r="K37" s="44" t="s">
        <v>260</v>
      </c>
      <c r="L37" s="58" t="s">
        <v>261</v>
      </c>
      <c r="M37" s="37">
        <v>1</v>
      </c>
      <c r="N37" s="44" t="s">
        <v>538</v>
      </c>
      <c r="O37" s="37">
        <v>1</v>
      </c>
      <c r="P37" s="44" t="s">
        <v>407</v>
      </c>
      <c r="Q37" s="44" t="s">
        <v>346</v>
      </c>
      <c r="R37" s="44" t="s">
        <v>157</v>
      </c>
      <c r="S37" s="44" t="s">
        <v>260</v>
      </c>
      <c r="T37" s="59" t="s">
        <v>302</v>
      </c>
      <c r="U37" s="37">
        <v>2</v>
      </c>
      <c r="V37" s="44" t="s">
        <v>538</v>
      </c>
      <c r="W37" s="37">
        <v>1</v>
      </c>
      <c r="X37" s="51">
        <v>4620</v>
      </c>
      <c r="Y37" s="52">
        <v>6600</v>
      </c>
    </row>
    <row r="38" spans="1:25" ht="30">
      <c r="A38" s="37">
        <v>37</v>
      </c>
      <c r="B38" s="40" t="s">
        <v>76</v>
      </c>
      <c r="C38" s="40" t="s">
        <v>262</v>
      </c>
      <c r="D38" s="28" t="s">
        <v>102</v>
      </c>
      <c r="E38" s="19" t="s">
        <v>153</v>
      </c>
      <c r="F38" s="19" t="s">
        <v>253</v>
      </c>
      <c r="G38" s="19" t="s">
        <v>254</v>
      </c>
      <c r="H38" s="42" t="s">
        <v>83</v>
      </c>
      <c r="I38" s="42">
        <v>4</v>
      </c>
      <c r="J38" s="62">
        <v>6197001049</v>
      </c>
      <c r="K38" s="44" t="s">
        <v>262</v>
      </c>
      <c r="L38" s="58" t="s">
        <v>263</v>
      </c>
      <c r="M38" s="37">
        <v>1</v>
      </c>
      <c r="N38" s="44" t="s">
        <v>538</v>
      </c>
      <c r="O38" s="37">
        <v>1</v>
      </c>
      <c r="P38" s="44" t="s">
        <v>365</v>
      </c>
      <c r="Q38" s="44" t="s">
        <v>347</v>
      </c>
      <c r="R38" s="44" t="s">
        <v>157</v>
      </c>
      <c r="S38" s="44" t="s">
        <v>264</v>
      </c>
      <c r="T38" s="59" t="s">
        <v>303</v>
      </c>
      <c r="U38" s="37">
        <v>2</v>
      </c>
      <c r="V38" s="44" t="s">
        <v>538</v>
      </c>
      <c r="W38" s="37">
        <v>2</v>
      </c>
      <c r="X38" s="51">
        <v>9240</v>
      </c>
      <c r="Y38" s="52">
        <v>13200</v>
      </c>
    </row>
    <row r="39" spans="1:25">
      <c r="A39" s="37">
        <v>38</v>
      </c>
      <c r="B39" s="40" t="s">
        <v>265</v>
      </c>
      <c r="C39" s="40" t="s">
        <v>266</v>
      </c>
      <c r="D39" s="28" t="s">
        <v>414</v>
      </c>
      <c r="E39" s="19" t="s">
        <v>153</v>
      </c>
      <c r="F39" s="19" t="s">
        <v>253</v>
      </c>
      <c r="G39" s="19" t="s">
        <v>254</v>
      </c>
      <c r="H39" s="42" t="s">
        <v>83</v>
      </c>
      <c r="I39" s="42">
        <v>5</v>
      </c>
      <c r="J39" s="62">
        <v>7334104980</v>
      </c>
      <c r="K39" s="44" t="s">
        <v>266</v>
      </c>
      <c r="L39" s="58" t="s">
        <v>267</v>
      </c>
      <c r="M39" s="37">
        <v>1</v>
      </c>
      <c r="N39" s="44" t="s">
        <v>538</v>
      </c>
      <c r="O39" s="37">
        <v>1</v>
      </c>
      <c r="P39" s="44" t="s">
        <v>408</v>
      </c>
      <c r="Q39" s="44" t="s">
        <v>348</v>
      </c>
      <c r="R39" s="44" t="s">
        <v>157</v>
      </c>
      <c r="S39" s="44" t="s">
        <v>268</v>
      </c>
      <c r="T39" s="59" t="s">
        <v>306</v>
      </c>
      <c r="U39" s="37">
        <v>1</v>
      </c>
      <c r="V39" s="44" t="s">
        <v>538</v>
      </c>
      <c r="W39" s="37">
        <v>3</v>
      </c>
      <c r="X39" s="51">
        <v>7559.9999999999991</v>
      </c>
      <c r="Y39" s="52">
        <v>10800</v>
      </c>
    </row>
    <row r="40" spans="1:25" ht="30">
      <c r="A40" s="37">
        <v>39</v>
      </c>
      <c r="B40" s="40" t="s">
        <v>77</v>
      </c>
      <c r="C40" s="40" t="s">
        <v>416</v>
      </c>
      <c r="D40" s="28" t="s">
        <v>103</v>
      </c>
      <c r="E40" s="19" t="s">
        <v>153</v>
      </c>
      <c r="F40" s="19" t="s">
        <v>253</v>
      </c>
      <c r="G40" s="19" t="s">
        <v>254</v>
      </c>
      <c r="H40" s="42" t="s">
        <v>83</v>
      </c>
      <c r="I40" s="42">
        <v>6</v>
      </c>
      <c r="J40" s="62">
        <v>23684180490</v>
      </c>
      <c r="K40" s="40" t="s">
        <v>423</v>
      </c>
      <c r="L40" s="58" t="s">
        <v>453</v>
      </c>
      <c r="M40" s="37">
        <v>1</v>
      </c>
      <c r="N40" s="44" t="s">
        <v>538</v>
      </c>
      <c r="O40" s="37">
        <v>1</v>
      </c>
      <c r="P40" s="44" t="s">
        <v>418</v>
      </c>
      <c r="Q40" s="44" t="s">
        <v>419</v>
      </c>
      <c r="R40" s="44" t="s">
        <v>157</v>
      </c>
      <c r="S40" s="44" t="s">
        <v>420</v>
      </c>
      <c r="T40" s="59" t="s">
        <v>417</v>
      </c>
      <c r="U40" s="37">
        <v>1</v>
      </c>
      <c r="V40" s="44" t="s">
        <v>538</v>
      </c>
      <c r="W40" s="37">
        <v>1</v>
      </c>
      <c r="X40" s="51">
        <v>2310</v>
      </c>
      <c r="Y40" s="52">
        <v>3300</v>
      </c>
    </row>
    <row r="41" spans="1:25" ht="30">
      <c r="A41" s="37">
        <v>40</v>
      </c>
      <c r="B41" s="40" t="s">
        <v>422</v>
      </c>
      <c r="C41" s="40" t="s">
        <v>415</v>
      </c>
      <c r="D41" s="28" t="s">
        <v>421</v>
      </c>
      <c r="E41" s="19" t="s">
        <v>153</v>
      </c>
      <c r="F41" s="19" t="s">
        <v>253</v>
      </c>
      <c r="G41" s="19" t="s">
        <v>254</v>
      </c>
      <c r="H41" s="42" t="s">
        <v>83</v>
      </c>
      <c r="I41" s="42">
        <v>7</v>
      </c>
      <c r="J41" s="62">
        <v>23684181490</v>
      </c>
      <c r="K41" s="44" t="s">
        <v>269</v>
      </c>
      <c r="L41" s="58" t="s">
        <v>270</v>
      </c>
      <c r="M41" s="37">
        <v>1</v>
      </c>
      <c r="N41" s="44" t="s">
        <v>538</v>
      </c>
      <c r="O41" s="37">
        <v>6</v>
      </c>
      <c r="P41" s="44" t="s">
        <v>409</v>
      </c>
      <c r="Q41" s="44" t="s">
        <v>349</v>
      </c>
      <c r="R41" s="44" t="s">
        <v>157</v>
      </c>
      <c r="S41" s="44" t="s">
        <v>271</v>
      </c>
      <c r="T41" s="59" t="s">
        <v>307</v>
      </c>
      <c r="U41" s="37">
        <v>2</v>
      </c>
      <c r="V41" s="44" t="s">
        <v>538</v>
      </c>
      <c r="W41" s="37">
        <v>3</v>
      </c>
      <c r="X41" s="51">
        <v>10080</v>
      </c>
      <c r="Y41" s="52">
        <v>14400</v>
      </c>
    </row>
    <row r="42" spans="1:25" ht="30">
      <c r="A42" s="37">
        <v>41</v>
      </c>
      <c r="B42" s="40" t="s">
        <v>78</v>
      </c>
      <c r="C42" s="40" t="s">
        <v>272</v>
      </c>
      <c r="D42" s="28" t="s">
        <v>104</v>
      </c>
      <c r="E42" s="19" t="s">
        <v>153</v>
      </c>
      <c r="F42" s="19" t="s">
        <v>253</v>
      </c>
      <c r="G42" s="19" t="s">
        <v>254</v>
      </c>
      <c r="H42" s="42" t="s">
        <v>84</v>
      </c>
      <c r="I42" s="42">
        <v>8</v>
      </c>
      <c r="J42" s="62">
        <v>13396543418</v>
      </c>
      <c r="K42" s="44" t="s">
        <v>272</v>
      </c>
      <c r="L42" s="58" t="s">
        <v>273</v>
      </c>
      <c r="M42" s="37">
        <v>4</v>
      </c>
      <c r="N42" s="44" t="s">
        <v>538</v>
      </c>
      <c r="O42" s="37">
        <v>1</v>
      </c>
      <c r="P42" s="44" t="s">
        <v>410</v>
      </c>
      <c r="Q42" s="44" t="s">
        <v>350</v>
      </c>
      <c r="R42" s="44" t="s">
        <v>157</v>
      </c>
      <c r="S42" s="44" t="s">
        <v>274</v>
      </c>
      <c r="T42" s="59" t="s">
        <v>308</v>
      </c>
      <c r="U42" s="37">
        <v>4</v>
      </c>
      <c r="V42" s="44" t="s">
        <v>538</v>
      </c>
      <c r="W42" s="37">
        <v>1</v>
      </c>
      <c r="X42" s="51">
        <v>10150</v>
      </c>
      <c r="Y42" s="52">
        <v>14500</v>
      </c>
    </row>
    <row r="43" spans="1:25" ht="30">
      <c r="A43" s="37">
        <v>42</v>
      </c>
      <c r="B43" s="40" t="s">
        <v>79</v>
      </c>
      <c r="C43" s="40" t="s">
        <v>275</v>
      </c>
      <c r="D43" s="28" t="s">
        <v>105</v>
      </c>
      <c r="E43" s="19" t="s">
        <v>153</v>
      </c>
      <c r="F43" s="19" t="s">
        <v>253</v>
      </c>
      <c r="G43" s="19" t="s">
        <v>254</v>
      </c>
      <c r="H43" s="42" t="s">
        <v>84</v>
      </c>
      <c r="I43" s="42">
        <v>9</v>
      </c>
      <c r="J43" s="62">
        <v>18621865118</v>
      </c>
      <c r="K43" s="44" t="s">
        <v>275</v>
      </c>
      <c r="L43" s="58" t="s">
        <v>276</v>
      </c>
      <c r="M43" s="37">
        <v>6</v>
      </c>
      <c r="N43" s="44" t="s">
        <v>538</v>
      </c>
      <c r="O43" s="37">
        <v>1</v>
      </c>
      <c r="P43" s="44" t="s">
        <v>411</v>
      </c>
      <c r="Q43" s="44" t="s">
        <v>351</v>
      </c>
      <c r="R43" s="44" t="s">
        <v>157</v>
      </c>
      <c r="S43" s="44" t="s">
        <v>310</v>
      </c>
      <c r="T43" s="59" t="s">
        <v>309</v>
      </c>
      <c r="U43" s="37">
        <v>6</v>
      </c>
      <c r="V43" s="44" t="s">
        <v>538</v>
      </c>
      <c r="W43" s="37">
        <v>1</v>
      </c>
      <c r="X43" s="51">
        <v>13545</v>
      </c>
      <c r="Y43" s="52">
        <v>19350</v>
      </c>
    </row>
    <row r="44" spans="1:25" ht="30">
      <c r="A44" s="37">
        <v>43</v>
      </c>
      <c r="B44" s="40" t="s">
        <v>80</v>
      </c>
      <c r="C44" s="40" t="s">
        <v>277</v>
      </c>
      <c r="D44" s="28" t="s">
        <v>106</v>
      </c>
      <c r="E44" s="19" t="s">
        <v>153</v>
      </c>
      <c r="F44" s="19" t="s">
        <v>253</v>
      </c>
      <c r="G44" s="19" t="s">
        <v>254</v>
      </c>
      <c r="H44" s="42" t="s">
        <v>84</v>
      </c>
      <c r="I44" s="42">
        <v>10</v>
      </c>
      <c r="J44" s="62">
        <v>18620494198</v>
      </c>
      <c r="K44" s="44" t="s">
        <v>277</v>
      </c>
      <c r="L44" s="58" t="s">
        <v>278</v>
      </c>
      <c r="M44" s="37">
        <v>6</v>
      </c>
      <c r="N44" s="44" t="s">
        <v>538</v>
      </c>
      <c r="O44" s="37">
        <v>2</v>
      </c>
      <c r="P44" s="44" t="s">
        <v>412</v>
      </c>
      <c r="Q44" s="44" t="s">
        <v>352</v>
      </c>
      <c r="R44" s="44" t="s">
        <v>157</v>
      </c>
      <c r="S44" s="44" t="s">
        <v>279</v>
      </c>
      <c r="T44" s="59" t="s">
        <v>311</v>
      </c>
      <c r="U44" s="37">
        <v>1</v>
      </c>
      <c r="V44" s="44" t="s">
        <v>538</v>
      </c>
      <c r="W44" s="37">
        <v>12</v>
      </c>
      <c r="X44" s="51">
        <v>24990</v>
      </c>
      <c r="Y44" s="52">
        <v>35700</v>
      </c>
    </row>
    <row r="45" spans="1:25" ht="30">
      <c r="A45" s="37">
        <v>44</v>
      </c>
      <c r="B45" s="40" t="s">
        <v>81</v>
      </c>
      <c r="C45" s="40" t="s">
        <v>280</v>
      </c>
      <c r="D45" s="28" t="s">
        <v>107</v>
      </c>
      <c r="E45" s="19" t="s">
        <v>153</v>
      </c>
      <c r="F45" s="19" t="s">
        <v>253</v>
      </c>
      <c r="G45" s="19" t="s">
        <v>254</v>
      </c>
      <c r="H45" s="42" t="s">
        <v>84</v>
      </c>
      <c r="I45" s="42">
        <v>11</v>
      </c>
      <c r="J45" s="62">
        <v>23692847497</v>
      </c>
      <c r="K45" s="44" t="s">
        <v>280</v>
      </c>
      <c r="L45" s="58" t="s">
        <v>281</v>
      </c>
      <c r="M45" s="37">
        <v>1</v>
      </c>
      <c r="N45" s="44" t="s">
        <v>538</v>
      </c>
      <c r="O45" s="37">
        <v>6</v>
      </c>
      <c r="P45" s="44" t="s">
        <v>413</v>
      </c>
      <c r="Q45" s="44" t="s">
        <v>353</v>
      </c>
      <c r="R45" s="44" t="s">
        <v>157</v>
      </c>
      <c r="S45" s="44" t="s">
        <v>282</v>
      </c>
      <c r="T45" s="59" t="s">
        <v>312</v>
      </c>
      <c r="U45" s="37">
        <v>1</v>
      </c>
      <c r="V45" s="44" t="s">
        <v>538</v>
      </c>
      <c r="W45" s="37">
        <v>6</v>
      </c>
      <c r="X45" s="51">
        <v>16660</v>
      </c>
      <c r="Y45" s="52">
        <v>23800</v>
      </c>
    </row>
    <row r="46" spans="1:25" ht="18.75">
      <c r="A46" s="60">
        <v>45</v>
      </c>
      <c r="B46" s="55" t="s">
        <v>476</v>
      </c>
      <c r="C46" s="55" t="s">
        <v>539</v>
      </c>
      <c r="D46" s="55" t="s">
        <v>478</v>
      </c>
      <c r="E46" s="55" t="s">
        <v>153</v>
      </c>
      <c r="F46" s="55" t="s">
        <v>479</v>
      </c>
      <c r="G46" s="55" t="s">
        <v>155</v>
      </c>
      <c r="H46" s="55"/>
      <c r="I46" s="55">
        <v>1</v>
      </c>
      <c r="J46" s="63">
        <v>23379646490</v>
      </c>
      <c r="K46" s="55" t="s">
        <v>540</v>
      </c>
      <c r="L46" s="55" t="s">
        <v>482</v>
      </c>
      <c r="M46" s="60">
        <v>2800</v>
      </c>
      <c r="N46" s="55" t="s">
        <v>537</v>
      </c>
      <c r="O46" s="60">
        <v>1</v>
      </c>
      <c r="P46" s="55" t="s">
        <v>483</v>
      </c>
      <c r="Q46" s="55" t="s">
        <v>484</v>
      </c>
      <c r="R46" s="55" t="s">
        <v>157</v>
      </c>
      <c r="S46" s="55" t="s">
        <v>541</v>
      </c>
      <c r="T46" s="55" t="s">
        <v>486</v>
      </c>
      <c r="U46" s="60">
        <v>3000</v>
      </c>
      <c r="V46" s="55" t="s">
        <v>537</v>
      </c>
      <c r="W46" s="60">
        <v>1</v>
      </c>
      <c r="X46" s="60">
        <v>15900</v>
      </c>
      <c r="Y46" s="60">
        <v>23000</v>
      </c>
    </row>
    <row r="47" spans="1:25" ht="18.75">
      <c r="A47" s="60">
        <v>46</v>
      </c>
      <c r="B47" s="55" t="s">
        <v>487</v>
      </c>
      <c r="C47" s="55" t="s">
        <v>542</v>
      </c>
      <c r="D47" s="55" t="s">
        <v>489</v>
      </c>
      <c r="E47" s="55" t="s">
        <v>153</v>
      </c>
      <c r="F47" s="55" t="s">
        <v>479</v>
      </c>
      <c r="G47" s="55" t="s">
        <v>155</v>
      </c>
      <c r="H47" s="55"/>
      <c r="I47" s="55">
        <v>2</v>
      </c>
      <c r="J47" s="63">
        <v>23378976493</v>
      </c>
      <c r="K47" s="55" t="s">
        <v>543</v>
      </c>
      <c r="L47" s="55" t="s">
        <v>492</v>
      </c>
      <c r="M47" s="60">
        <v>1900</v>
      </c>
      <c r="N47" s="55" t="s">
        <v>537</v>
      </c>
      <c r="O47" s="60">
        <v>1</v>
      </c>
      <c r="P47" s="55" t="s">
        <v>483</v>
      </c>
      <c r="Q47" s="55" t="s">
        <v>484</v>
      </c>
      <c r="R47" s="55" t="s">
        <v>157</v>
      </c>
      <c r="S47" s="55" t="s">
        <v>541</v>
      </c>
      <c r="T47" s="55" t="s">
        <v>486</v>
      </c>
      <c r="U47" s="60">
        <v>3000</v>
      </c>
      <c r="V47" s="55" t="s">
        <v>537</v>
      </c>
      <c r="W47" s="60">
        <v>1</v>
      </c>
      <c r="X47" s="60">
        <v>15900</v>
      </c>
      <c r="Y47" s="60">
        <v>23000</v>
      </c>
    </row>
    <row r="48" spans="1:25" ht="18.75">
      <c r="A48" s="60">
        <v>47</v>
      </c>
      <c r="B48" s="55" t="s">
        <v>493</v>
      </c>
      <c r="C48" s="55" t="s">
        <v>544</v>
      </c>
      <c r="D48" s="55" t="s">
        <v>495</v>
      </c>
      <c r="E48" s="55" t="s">
        <v>153</v>
      </c>
      <c r="F48" s="55" t="s">
        <v>479</v>
      </c>
      <c r="G48" s="55" t="s">
        <v>155</v>
      </c>
      <c r="H48" s="55"/>
      <c r="I48" s="55">
        <v>3</v>
      </c>
      <c r="J48" s="63">
        <v>21032565501</v>
      </c>
      <c r="K48" s="55" t="s">
        <v>545</v>
      </c>
      <c r="L48" s="55" t="s">
        <v>498</v>
      </c>
      <c r="M48" s="60">
        <v>2000</v>
      </c>
      <c r="N48" s="55" t="s">
        <v>537</v>
      </c>
      <c r="O48" s="60">
        <v>1</v>
      </c>
      <c r="P48" s="55" t="s">
        <v>499</v>
      </c>
      <c r="Q48" s="55" t="s">
        <v>500</v>
      </c>
      <c r="R48" s="55" t="s">
        <v>157</v>
      </c>
      <c r="S48" s="55" t="s">
        <v>546</v>
      </c>
      <c r="T48" s="55" t="s">
        <v>502</v>
      </c>
      <c r="U48" s="60">
        <v>3000</v>
      </c>
      <c r="V48" s="55" t="s">
        <v>537</v>
      </c>
      <c r="W48" s="60">
        <v>1</v>
      </c>
      <c r="X48" s="60">
        <v>15900</v>
      </c>
      <c r="Y48" s="60">
        <v>23000</v>
      </c>
    </row>
    <row r="49" spans="1:25" ht="18.75">
      <c r="A49" s="60">
        <v>48</v>
      </c>
      <c r="B49" s="55" t="s">
        <v>503</v>
      </c>
      <c r="C49" s="55" t="s">
        <v>547</v>
      </c>
      <c r="D49" s="55" t="s">
        <v>505</v>
      </c>
      <c r="E49" s="55" t="s">
        <v>153</v>
      </c>
      <c r="F49" s="55" t="s">
        <v>479</v>
      </c>
      <c r="G49" s="55" t="s">
        <v>155</v>
      </c>
      <c r="H49" s="55"/>
      <c r="I49" s="55">
        <v>4</v>
      </c>
      <c r="J49" s="63">
        <v>21033910311</v>
      </c>
      <c r="K49" s="55" t="s">
        <v>548</v>
      </c>
      <c r="L49" s="55" t="s">
        <v>508</v>
      </c>
      <c r="M49" s="60">
        <v>2800</v>
      </c>
      <c r="N49" s="55" t="s">
        <v>537</v>
      </c>
      <c r="O49" s="60">
        <v>1</v>
      </c>
      <c r="P49" s="55" t="s">
        <v>499</v>
      </c>
      <c r="Q49" s="55" t="s">
        <v>500</v>
      </c>
      <c r="R49" s="55" t="s">
        <v>157</v>
      </c>
      <c r="S49" s="55" t="s">
        <v>546</v>
      </c>
      <c r="T49" s="55" t="s">
        <v>502</v>
      </c>
      <c r="U49" s="60">
        <v>3000</v>
      </c>
      <c r="V49" s="55" t="s">
        <v>537</v>
      </c>
      <c r="W49" s="60">
        <v>1</v>
      </c>
      <c r="X49" s="60">
        <v>15900</v>
      </c>
      <c r="Y49" s="60">
        <v>23000</v>
      </c>
    </row>
    <row r="50" spans="1:25" ht="18.75">
      <c r="A50" s="60">
        <v>49</v>
      </c>
      <c r="B50" s="55" t="s">
        <v>509</v>
      </c>
      <c r="C50" s="55" t="s">
        <v>549</v>
      </c>
      <c r="D50" s="55" t="s">
        <v>511</v>
      </c>
      <c r="E50" s="55" t="s">
        <v>153</v>
      </c>
      <c r="F50" s="55" t="s">
        <v>479</v>
      </c>
      <c r="G50" s="55" t="s">
        <v>155</v>
      </c>
      <c r="H50" s="55"/>
      <c r="I50" s="55">
        <v>5</v>
      </c>
      <c r="J50" s="63">
        <v>21032656061</v>
      </c>
      <c r="K50" s="55" t="s">
        <v>550</v>
      </c>
      <c r="L50" s="55" t="s">
        <v>514</v>
      </c>
      <c r="M50" s="60">
        <v>1900</v>
      </c>
      <c r="N50" s="55" t="s">
        <v>537</v>
      </c>
      <c r="O50" s="60">
        <v>1</v>
      </c>
      <c r="P50" s="55" t="s">
        <v>499</v>
      </c>
      <c r="Q50" s="55" t="s">
        <v>500</v>
      </c>
      <c r="R50" s="55" t="s">
        <v>157</v>
      </c>
      <c r="S50" s="55" t="s">
        <v>546</v>
      </c>
      <c r="T50" s="55" t="s">
        <v>502</v>
      </c>
      <c r="U50" s="60">
        <v>3000</v>
      </c>
      <c r="V50" s="55" t="s">
        <v>537</v>
      </c>
      <c r="W50" s="60">
        <v>1</v>
      </c>
      <c r="X50" s="60">
        <v>15900</v>
      </c>
      <c r="Y50" s="60">
        <v>23000</v>
      </c>
    </row>
    <row r="51" spans="1:25" ht="18.75">
      <c r="A51" s="60">
        <v>50</v>
      </c>
      <c r="B51" s="55" t="s">
        <v>515</v>
      </c>
      <c r="C51" s="55" t="s">
        <v>551</v>
      </c>
      <c r="D51" s="55" t="s">
        <v>517</v>
      </c>
      <c r="E51" s="55" t="s">
        <v>153</v>
      </c>
      <c r="F51" s="55" t="s">
        <v>479</v>
      </c>
      <c r="G51" s="55" t="s">
        <v>155</v>
      </c>
      <c r="H51" s="55"/>
      <c r="I51" s="55">
        <v>6</v>
      </c>
      <c r="J51" s="63">
        <v>21032592926</v>
      </c>
      <c r="K51" s="55" t="s">
        <v>552</v>
      </c>
      <c r="L51" s="55" t="s">
        <v>520</v>
      </c>
      <c r="M51" s="60">
        <v>2000</v>
      </c>
      <c r="N51" s="55" t="s">
        <v>537</v>
      </c>
      <c r="O51" s="60">
        <v>1</v>
      </c>
      <c r="P51" s="55" t="s">
        <v>521</v>
      </c>
      <c r="Q51" s="55" t="s">
        <v>522</v>
      </c>
      <c r="R51" s="55" t="s">
        <v>157</v>
      </c>
      <c r="S51" s="55" t="s">
        <v>553</v>
      </c>
      <c r="T51" s="55" t="s">
        <v>524</v>
      </c>
      <c r="U51" s="60">
        <v>3000</v>
      </c>
      <c r="V51" s="55" t="s">
        <v>537</v>
      </c>
      <c r="W51" s="60">
        <v>1</v>
      </c>
      <c r="X51" s="60">
        <v>15900</v>
      </c>
      <c r="Y51" s="60">
        <v>23000</v>
      </c>
    </row>
    <row r="52" spans="1:25" ht="18.75">
      <c r="A52" s="60">
        <v>51</v>
      </c>
      <c r="B52" s="55" t="s">
        <v>525</v>
      </c>
      <c r="C52" s="55" t="s">
        <v>554</v>
      </c>
      <c r="D52" s="55" t="s">
        <v>527</v>
      </c>
      <c r="E52" s="55" t="s">
        <v>153</v>
      </c>
      <c r="F52" s="55" t="s">
        <v>479</v>
      </c>
      <c r="G52" s="55" t="s">
        <v>155</v>
      </c>
      <c r="H52" s="55"/>
      <c r="I52" s="55">
        <v>7</v>
      </c>
      <c r="J52" s="63">
        <v>21033910847</v>
      </c>
      <c r="K52" s="55" t="s">
        <v>555</v>
      </c>
      <c r="L52" s="55" t="s">
        <v>530</v>
      </c>
      <c r="M52" s="60">
        <v>2800</v>
      </c>
      <c r="N52" s="55" t="s">
        <v>537</v>
      </c>
      <c r="O52" s="60">
        <v>1</v>
      </c>
      <c r="P52" s="55" t="s">
        <v>521</v>
      </c>
      <c r="Q52" s="55" t="s">
        <v>522</v>
      </c>
      <c r="R52" s="55" t="s">
        <v>157</v>
      </c>
      <c r="S52" s="55" t="s">
        <v>553</v>
      </c>
      <c r="T52" s="55" t="s">
        <v>524</v>
      </c>
      <c r="U52" s="60">
        <v>3000</v>
      </c>
      <c r="V52" s="55" t="s">
        <v>537</v>
      </c>
      <c r="W52" s="60">
        <v>1</v>
      </c>
      <c r="X52" s="60">
        <v>15900</v>
      </c>
      <c r="Y52" s="60">
        <v>23000</v>
      </c>
    </row>
    <row r="53" spans="1:25" ht="18.75">
      <c r="A53" s="60">
        <v>52</v>
      </c>
      <c r="B53" s="55" t="s">
        <v>531</v>
      </c>
      <c r="C53" s="55" t="s">
        <v>556</v>
      </c>
      <c r="D53" s="55" t="s">
        <v>533</v>
      </c>
      <c r="E53" s="55" t="s">
        <v>153</v>
      </c>
      <c r="F53" s="55" t="s">
        <v>479</v>
      </c>
      <c r="G53" s="55" t="s">
        <v>155</v>
      </c>
      <c r="H53" s="55"/>
      <c r="I53" s="55">
        <v>8</v>
      </c>
      <c r="J53" s="63">
        <v>21833037524</v>
      </c>
      <c r="K53" s="55" t="s">
        <v>557</v>
      </c>
      <c r="L53" s="55" t="s">
        <v>536</v>
      </c>
      <c r="M53" s="60">
        <v>1900</v>
      </c>
      <c r="N53" s="55" t="s">
        <v>537</v>
      </c>
      <c r="O53" s="60">
        <v>1</v>
      </c>
      <c r="P53" s="55" t="s">
        <v>521</v>
      </c>
      <c r="Q53" s="55" t="s">
        <v>522</v>
      </c>
      <c r="R53" s="55" t="s">
        <v>157</v>
      </c>
      <c r="S53" s="55" t="s">
        <v>553</v>
      </c>
      <c r="T53" s="55" t="s">
        <v>524</v>
      </c>
      <c r="U53" s="60">
        <v>3000</v>
      </c>
      <c r="V53" s="55" t="s">
        <v>537</v>
      </c>
      <c r="W53" s="60">
        <v>1</v>
      </c>
      <c r="X53" s="60">
        <v>15900</v>
      </c>
      <c r="Y53" s="60">
        <v>23000</v>
      </c>
    </row>
  </sheetData>
  <phoneticPr fontId="5"/>
  <hyperlinks>
    <hyperlink ref="L34" r:id="rId1" xr:uid="{7D72E9DA-EC00-4F34-B30D-0005603F18B2}"/>
    <hyperlink ref="L40" r:id="rId2" xr:uid="{06662602-3C7D-4485-A282-D19EF8A00FF6}"/>
    <hyperlink ref="T40" r:id="rId3" xr:uid="{E1E221C6-3B1E-4D58-B54B-DFD53531BD0D}"/>
    <hyperlink ref="T41" r:id="rId4" xr:uid="{C4499E4E-5FA8-42B7-9C90-7902638ADA45}"/>
    <hyperlink ref="T42" r:id="rId5" xr:uid="{262BCA37-953D-47FD-80A4-ED14A4049A08}"/>
    <hyperlink ref="L41" r:id="rId6" xr:uid="{8EBE5E92-D812-4E42-A033-08FF0BF9252D}"/>
    <hyperlink ref="T39" r:id="rId7" xr:uid="{96079D73-F546-44EE-837D-CF1F1DF47C51}"/>
    <hyperlink ref="T35" r:id="rId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F492367D-9C1B-484B-B0AD-43F09A10C0BD}"/>
    <hyperlink ref="T30" r:id="rId9" xr:uid="{BE669FBF-5372-45DD-96BC-E2C31B4D2779}"/>
    <hyperlink ref="L8" r:id="rId10" xr:uid="{97723746-2378-4E45-AF43-0A5FE7F6186B}"/>
    <hyperlink ref="T33" r:id="rId11" xr:uid="{651F4869-62D4-4436-9FD4-28D3430C1EC5}"/>
    <hyperlink ref="T32" r:id="rId12" xr:uid="{68989820-F640-449A-B011-376B5E874613}"/>
    <hyperlink ref="T28" r:id="rId13" xr:uid="{10AE1EE7-7817-4F96-A33A-B9963578EC8B}"/>
    <hyperlink ref="T34" r:id="rId14" xr:uid="{F6F87BD1-202D-48C7-A826-402D178C635C}"/>
    <hyperlink ref="T27" r:id="rId15" xr:uid="{E224240D-502C-4A09-B451-73B12BDF718B}"/>
    <hyperlink ref="T26" r:id="rId16" xr:uid="{E65A1289-46C6-4305-A2A1-17A86C40BBC1}"/>
    <hyperlink ref="T25" r:id="rId17" xr:uid="{56CA94D5-F8CB-44C2-890E-8C836A82BFB7}"/>
    <hyperlink ref="T24" r:id="rId18" xr:uid="{C52B661B-ACCB-4D56-8A07-321A309F67D2}"/>
    <hyperlink ref="T23" r:id="rId19" xr:uid="{F64BCE66-0B65-4DB3-8912-D8F536714CD0}"/>
    <hyperlink ref="T22" r:id="rId20" xr:uid="{F7A3E022-2117-4CDD-A698-BB8F4E10364C}"/>
    <hyperlink ref="L31" r:id="rId21" xr:uid="{E48D6073-A80F-4100-A4CC-3B8DF98D30E3}"/>
    <hyperlink ref="L32" r:id="rId22" xr:uid="{3940CF97-8545-49CD-ACE2-E0F3C5FAF8CC}"/>
    <hyperlink ref="L33" r:id="rId23" xr:uid="{3EAB8D5C-EAEF-454D-B356-FA0DC305631E}"/>
    <hyperlink ref="L30" r:id="rId24" xr:uid="{377D6723-0C0D-4872-8F68-B8E233A76255}"/>
    <hyperlink ref="L29" r:id="rId25" xr:uid="{A47FE221-7D8D-4723-B4DE-D25B4A5D038C}"/>
    <hyperlink ref="L28" r:id="rId26" xr:uid="{795EC074-1A57-4991-9C47-C0C53BE5DCAB}"/>
    <hyperlink ref="L27" r:id="rId27" xr:uid="{8259AD18-53AD-43CB-A238-D2FF81A6A6C1}"/>
    <hyperlink ref="L26" r:id="rId28" xr:uid="{0E75A85C-E56E-4167-964A-81A9FE7FDB56}"/>
    <hyperlink ref="L25" r:id="rId29" xr:uid="{2D6C71D4-A6A8-446A-BD05-5D783FBA5C17}"/>
    <hyperlink ref="L24" r:id="rId30" xr:uid="{A3A562C6-05C6-4A95-AB02-9489C94B8A4A}"/>
    <hyperlink ref="L23" r:id="rId31" xr:uid="{AE9A88D5-8083-48A2-AD9C-D0E2EBA688F5}"/>
    <hyperlink ref="L22" r:id="rId32" xr:uid="{987C9DA3-E548-46D2-92BC-A1F93E65B204}"/>
    <hyperlink ref="T44" r:id="rId33" xr:uid="{4338CA72-042A-45B5-BF49-1DCCF434CBAC}"/>
    <hyperlink ref="T45" r:id="rId34" xr:uid="{D03934C8-6D79-42CB-A776-2F933E05173C}"/>
    <hyperlink ref="T43" r:id="rId35" display="https://www.coupang.com/vp/products/3199234?itemId=3903076" xr:uid="{B07774BD-C45B-4799-A48F-A9E9E780BC9E}"/>
    <hyperlink ref="T38" r:id="rId36" xr:uid="{E541F98E-77AC-4321-AFA8-92053D9A9F35}"/>
    <hyperlink ref="T37" r:id="rId37" xr:uid="{FCA2F40D-A59B-4906-A4AE-7DA882C19B48}"/>
    <hyperlink ref="T36" r:id="rId38" xr:uid="{D409810D-DFD6-4B96-B25B-88F3B1D82407}"/>
    <hyperlink ref="L39" r:id="rId39" xr:uid="{EEF7CE01-9F18-4246-BB4D-C55E9DACB12D}"/>
    <hyperlink ref="L44" r:id="rId40" xr:uid="{0D5512AE-55DE-40CB-97D0-658B9B0866FD}"/>
    <hyperlink ref="L45" r:id="rId41" xr:uid="{86AF8571-48A5-428C-874B-3BA9EAB3C16D}"/>
    <hyperlink ref="L43" r:id="rId42" xr:uid="{78FB5B13-4270-47C3-8CFD-0A5E3D62B019}"/>
    <hyperlink ref="L42" r:id="rId43" xr:uid="{E36C0BF1-BD61-47B8-B7DA-7B23E596D2A2}"/>
    <hyperlink ref="L38" r:id="rId44" xr:uid="{94E7A587-48AF-4C4A-8F6B-58CFABDA8F3D}"/>
    <hyperlink ref="L37" r:id="rId45" xr:uid="{CFCFBD6D-8087-4E97-BAFB-96581FCE2552}"/>
    <hyperlink ref="L36" r:id="rId46" xr:uid="{9284509E-D312-4A72-8D4A-9762676E0BAE}"/>
    <hyperlink ref="L35" r:id="rId47" xr:uid="{B92845C9-EBA4-402E-85E2-FF68FBC0B519}"/>
    <hyperlink ref="T9" r:id="rId48" display="https://www.coupang.com/vp/products/206774214?itemId=610956818" xr:uid="{42A70521-E33B-4DE6-9D8B-E05417F4BBE9}"/>
    <hyperlink ref="T21" r:id="rId49" xr:uid="{E5D893A6-E7C4-4C8D-94D9-C54F3FCFB4A1}"/>
    <hyperlink ref="T20" r:id="rId50" xr:uid="{A38C5449-47A2-4B06-AF82-A64ED5C183CB}"/>
    <hyperlink ref="T19" r:id="rId51" xr:uid="{67D22800-129E-4394-9FBF-4E203A769B42}"/>
    <hyperlink ref="T18" r:id="rId52" xr:uid="{735F8E2C-BDF6-43D5-A3D7-475FC847F3B9}"/>
    <hyperlink ref="T17" r:id="rId53" xr:uid="{4F84FE2E-348E-44ED-BDBC-F95CFDB14F44}"/>
    <hyperlink ref="T16" r:id="rId54" xr:uid="{DB2D0A7A-03F5-4573-B76B-DCDD02EF4173}"/>
    <hyperlink ref="T15" r:id="rId55" xr:uid="{060BC94D-A602-4D9B-8AA3-24EE58D5B4A8}"/>
    <hyperlink ref="T14" r:id="rId56" xr:uid="{F3EF8C0C-405E-468A-B8EB-84BFC958D58B}"/>
    <hyperlink ref="T13" r:id="rId57" xr:uid="{ECB8DC7B-F190-4B36-AC57-68CE5213742B}"/>
    <hyperlink ref="T12" r:id="rId58" xr:uid="{E79E8C65-D46B-470F-8A32-E97C4341DB22}"/>
    <hyperlink ref="T11" r:id="rId59" xr:uid="{BC3E8058-61EC-4101-A348-10A0A1E50EC3}"/>
    <hyperlink ref="T10" r:id="rId60" display="https://www.coupang.com/vp/products/5740084?itemId=6751262" xr:uid="{5F7A5917-2BD9-4F0D-A9B4-7805472DEEDD}"/>
    <hyperlink ref="T6" r:id="rId61" xr:uid="{F1C9E438-1CC9-4037-B5BF-64075CDF1687}"/>
    <hyperlink ref="T8" r:id="rId62" display="https://www.coupang.com/vp/products/127467695?itemId=877623215" xr:uid="{4636EB7D-609F-48C1-BF50-28F29127927A}"/>
    <hyperlink ref="T7" r:id="rId63" display="https://www.coupang.com/vp/products/1370801527?itemId=2403399112" xr:uid="{35F45588-036C-419C-A5AB-19672B5B0DEE}"/>
    <hyperlink ref="T5" r:id="rId64" display="https://www.coupang.com/vp/products/324202651?itemId=1038077401" xr:uid="{6ECCB74A-D4DA-4AC9-B478-67B33B4B04A0}"/>
    <hyperlink ref="T4" r:id="rId65" display="https://www.coupang.com/vp/products/324202666?itemId=1038077454" xr:uid="{74319481-2776-46EA-B05D-0DCF125504A3}"/>
    <hyperlink ref="L21" r:id="rId66" xr:uid="{C0802A28-D186-4710-9DED-2088D3585D9F}"/>
    <hyperlink ref="L20" r:id="rId67" xr:uid="{36B16A55-ED7D-4FE8-B9B7-091DE0381099}"/>
    <hyperlink ref="L19" r:id="rId68" xr:uid="{73925053-6920-4CEE-81B4-C93D312505E4}"/>
    <hyperlink ref="L18" r:id="rId69" xr:uid="{D996A5ED-E34E-4276-8352-A11144A892D8}"/>
    <hyperlink ref="L17" r:id="rId70" xr:uid="{C3780C0E-F3B9-4BFD-8444-94D86CCB5D73}"/>
    <hyperlink ref="L16" r:id="rId71" xr:uid="{ABF58A1C-2E57-4B2F-AAA0-1253A72C57AA}"/>
    <hyperlink ref="L15" r:id="rId72" xr:uid="{D9769A1D-2F49-42F2-914E-A9307F35F72C}"/>
    <hyperlink ref="L14" r:id="rId73" xr:uid="{B8B8B8D8-2330-4192-8735-33BFB63FC89F}"/>
    <hyperlink ref="L13" r:id="rId74" xr:uid="{CC89CC79-5FAD-477B-B2CA-68E624E7C05B}"/>
    <hyperlink ref="L12" r:id="rId75" xr:uid="{656E495D-7D6B-4AD6-8871-440B005DBDC1}"/>
    <hyperlink ref="L11" r:id="rId76" xr:uid="{32705330-19FF-4AAA-A086-B9C746D0C541}"/>
    <hyperlink ref="L10" r:id="rId77" xr:uid="{3515EE9B-38EE-4BD7-833A-19BE9A3095F6}"/>
    <hyperlink ref="L9" r:id="rId78" xr:uid="{C3D9B6CE-B2CA-4D2A-B480-21D260A99254}"/>
    <hyperlink ref="L7" r:id="rId79" xr:uid="{35BA8514-9CF7-4443-8EFA-BFFADFEA84C9}"/>
    <hyperlink ref="L6" r:id="rId80" xr:uid="{A58DEC04-180F-4EBF-874A-0683DD8CAD85}"/>
    <hyperlink ref="L5" r:id="rId81" xr:uid="{D8F4C663-6FDB-4FA5-9E69-0398DAA1790B}"/>
    <hyperlink ref="L4" r:id="rId82" xr:uid="{A0C06547-72FD-4B35-9650-CF7DA68BE116}"/>
    <hyperlink ref="L3" r:id="rId83" xr:uid="{29588E30-B5BE-406D-80D7-C9CA2B4F49AF}"/>
    <hyperlink ref="T2" r:id="rId84" display="https://www.coupang.com/vp/products/1366695533?itemId=2246825376" xr:uid="{F5A4BD52-E006-46D4-8181-6677642CB10E}"/>
    <hyperlink ref="T3" r:id="rId85" display="https://www.coupang.com/vp/products/8403247?itemId=1038077450" xr:uid="{DBEB297F-8916-4034-AE1A-6BC14E303B86}"/>
    <hyperlink ref="L2" r:id="rId86" xr:uid="{1E767DE2-3B97-48D6-8009-AE33FC0E78C1}"/>
  </hyperlinks>
  <pageMargins left="0.7" right="0.7" top="0.75" bottom="0.75" header="0.3" footer="0.3"/>
  <pageSetup paperSize="9" orientation="portrait"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EA4CBCC3EB840B3A71EC084A37A79" ma:contentTypeVersion="12" ma:contentTypeDescription="Create a new document." ma:contentTypeScope="" ma:versionID="1c63f6b0f6065541758bb15ee54f6821">
  <xsd:schema xmlns:xsd="http://www.w3.org/2001/XMLSchema" xmlns:xs="http://www.w3.org/2001/XMLSchema" xmlns:p="http://schemas.microsoft.com/office/2006/metadata/properties" xmlns:ns3="9ed8ad31-4880-4d63-8f72-0ebd22f8068c" xmlns:ns4="819a0a68-6060-4071-a88e-471cccc4a5a4" targetNamespace="http://schemas.microsoft.com/office/2006/metadata/properties" ma:root="true" ma:fieldsID="0011b285b55bc13472d229a8f23f1c52" ns3:_="" ns4:_="">
    <xsd:import namespace="9ed8ad31-4880-4d63-8f72-0ebd22f8068c"/>
    <xsd:import namespace="819a0a68-6060-4071-a88e-471cccc4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8ad31-4880-4d63-8f72-0ebd22f80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a0a68-6060-4071-a88e-471cccc4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A63007-5F77-494C-AF11-EF28F74AE6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D1DAC1-61BB-432E-B17D-AB35AE99F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8ad31-4880-4d63-8f72-0ebd22f8068c"/>
    <ds:schemaRef ds:uri="819a0a68-6060-4071-a88e-471cccc4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8AE23B-FCFE-430C-92AD-3D09EEFD4655}">
  <ds:schemaRefs>
    <ds:schemaRef ds:uri="http://schemas.microsoft.com/office/2006/documentManagement/types"/>
    <ds:schemaRef ds:uri="819a0a68-6060-4071-a88e-471cccc4a5a4"/>
    <ds:schemaRef ds:uri="http://purl.org/dc/elements/1.1/"/>
    <ds:schemaRef ds:uri="http://purl.org/dc/dcmitype/"/>
    <ds:schemaRef ds:uri="9ed8ad31-4880-4d63-8f72-0ebd22f8068c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Tracking Product List_MSP</vt:lpstr>
      <vt:lpstr>PBI_ProductList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Youngeun</cp:lastModifiedBy>
  <dcterms:created xsi:type="dcterms:W3CDTF">2020-10-14T03:17:00Z</dcterms:created>
  <dcterms:modified xsi:type="dcterms:W3CDTF">2021-04-01T01:17:57Z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  <property fmtid="{D5CDD505-2E9C-101B-9397-08002B2CF9AE}" pid="9" name="ContentTypeId">
    <vt:lpwstr>0x010100764EA4CBCC3EB840B3A71EC084A37A79</vt:lpwstr>
  </property>
</Properties>
</file>