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TRI-LIVE_STSVQ\target_bitrate_qp_info\"/>
    </mc:Choice>
  </mc:AlternateContent>
  <xr:revisionPtr revIDLastSave="0" documentId="13_ncr:1_{D81925D8-FCBA-4866-AAEA-79E4D9A84F29}" xr6:coauthVersionLast="45" xr6:coauthVersionMax="45" xr10:uidLastSave="{00000000-0000-0000-0000-000000000000}"/>
  <bookViews>
    <workbookView xWindow="-27990" yWindow="-120" windowWidth="28110" windowHeight="16440" activeTab="2" xr2:uid="{9D011761-9C47-4768-884E-D7A07223842A}"/>
  </bookViews>
  <sheets>
    <sheet name="1. General information" sheetId="11" r:id="rId1"/>
    <sheet name="2. Bitrate(QP) for sources" sheetId="6" r:id="rId2"/>
    <sheet name="3. Bitrate(QP) for distorted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1" l="1"/>
  <c r="J12" i="11"/>
  <c r="J11" i="11"/>
  <c r="J10" i="11"/>
  <c r="J8" i="11"/>
  <c r="J7" i="11"/>
  <c r="J6" i="11"/>
  <c r="J5" i="11"/>
  <c r="J4" i="11"/>
  <c r="J3" i="11"/>
  <c r="J2" i="11"/>
  <c r="O14" i="6" l="1"/>
  <c r="N14" i="6"/>
  <c r="M14" i="6"/>
  <c r="L14" i="6"/>
  <c r="O13" i="6"/>
  <c r="N13" i="6"/>
  <c r="M13" i="6"/>
  <c r="L13" i="6"/>
  <c r="K14" i="6"/>
  <c r="K13" i="6"/>
  <c r="O3" i="6" l="1"/>
  <c r="O2" i="6"/>
  <c r="N3" i="6"/>
  <c r="N2" i="6"/>
  <c r="M3" i="6"/>
  <c r="M2" i="6"/>
  <c r="L3" i="6"/>
  <c r="L2" i="6"/>
  <c r="K3" i="6"/>
  <c r="K2" i="6"/>
</calcChain>
</file>

<file path=xl/sharedStrings.xml><?xml version="1.0" encoding="utf-8"?>
<sst xmlns="http://schemas.openxmlformats.org/spreadsheetml/2006/main" count="516" uniqueCount="77">
  <si>
    <t>QP</t>
  </si>
  <si>
    <t>Bitrate(Mbps)</t>
    <phoneticPr fontId="1" type="noConversion"/>
  </si>
  <si>
    <t>No.</t>
    <phoneticPr fontId="1" type="noConversion"/>
  </si>
  <si>
    <t>Contents Name</t>
    <phoneticPr fontId="1" type="noConversion"/>
  </si>
  <si>
    <t>Parameters</t>
    <phoneticPr fontId="1" type="noConversion"/>
  </si>
  <si>
    <t>Values</t>
    <phoneticPr fontId="1" type="noConversion"/>
  </si>
  <si>
    <t>120Hz</t>
    <phoneticPr fontId="1" type="noConversion"/>
  </si>
  <si>
    <t>AVG. bit</t>
    <phoneticPr fontId="1" type="noConversion"/>
  </si>
  <si>
    <t>60Hz</t>
    <phoneticPr fontId="1" type="noConversion"/>
  </si>
  <si>
    <t>AVG. QP</t>
    <phoneticPr fontId="1" type="noConversion"/>
  </si>
  <si>
    <t>2160p_60hz</t>
    <phoneticPr fontId="1" type="noConversion"/>
  </si>
  <si>
    <t>1080p_120hz</t>
    <phoneticPr fontId="1" type="noConversion"/>
  </si>
  <si>
    <t>1080p_60hz</t>
    <phoneticPr fontId="1" type="noConversion"/>
  </si>
  <si>
    <t>720p_120hz</t>
    <phoneticPr fontId="1" type="noConversion"/>
  </si>
  <si>
    <t>720p_60hz</t>
    <phoneticPr fontId="1" type="noConversion"/>
  </si>
  <si>
    <t>540p_120hz</t>
    <phoneticPr fontId="1" type="noConversion"/>
  </si>
  <si>
    <t>540p_60hz</t>
    <phoneticPr fontId="1" type="noConversion"/>
  </si>
  <si>
    <t>2160p_30hz</t>
    <phoneticPr fontId="1" type="noConversion"/>
  </si>
  <si>
    <t>1080p_30hz</t>
    <phoneticPr fontId="1" type="noConversion"/>
  </si>
  <si>
    <t>720p_30hz</t>
    <phoneticPr fontId="1" type="noConversion"/>
  </si>
  <si>
    <t>540p_30hz</t>
    <phoneticPr fontId="1" type="noConversion"/>
  </si>
  <si>
    <t>No.</t>
    <phoneticPr fontId="7" type="noConversion"/>
  </si>
  <si>
    <t>Source</t>
  </si>
  <si>
    <t>Name</t>
  </si>
  <si>
    <t>Dur (sec)</t>
    <phoneticPr fontId="7" type="noConversion"/>
  </si>
  <si>
    <t>No of frame</t>
    <phoneticPr fontId="7" type="noConversion"/>
  </si>
  <si>
    <t>Ultravideo</t>
  </si>
  <si>
    <t>Beauty</t>
  </si>
  <si>
    <t>3840 × 2160</t>
  </si>
  <si>
    <t>YUV 420</t>
  </si>
  <si>
    <t>Jockey</t>
  </si>
  <si>
    <t>ReadySetGo</t>
  </si>
  <si>
    <t>Yacht Ride</t>
  </si>
  <si>
    <t>Harmonic</t>
  </si>
  <si>
    <t>Snow Monkeys</t>
  </si>
  <si>
    <t>1639_1998</t>
    <phoneticPr fontId="7" type="noConversion"/>
  </si>
  <si>
    <t>American Football</t>
  </si>
  <si>
    <t>2018_2437</t>
    <phoneticPr fontId="7" type="noConversion"/>
  </si>
  <si>
    <t>Netflix Chimera</t>
  </si>
  <si>
    <t>Dancers</t>
  </si>
  <si>
    <t>795_1198</t>
    <phoneticPr fontId="7" type="noConversion"/>
  </si>
  <si>
    <t>790-1150</t>
    <phoneticPr fontId="7" type="noConversion"/>
  </si>
  <si>
    <t>Toddler Fountain</t>
  </si>
  <si>
    <t>Netflix El Fuente</t>
  </si>
  <si>
    <t>Narrator</t>
  </si>
  <si>
    <t>No cut, 300 frames</t>
    <phoneticPr fontId="7" type="noConversion"/>
  </si>
  <si>
    <t>Tunnel Flag</t>
  </si>
  <si>
    <t>1_360</t>
    <phoneticPr fontId="7" type="noConversion"/>
  </si>
  <si>
    <t>Ritual Dance</t>
  </si>
  <si>
    <t>141_420</t>
    <phoneticPr fontId="7" type="noConversion"/>
  </si>
  <si>
    <t>Netflix Meridian</t>
  </si>
  <si>
    <t>Discussion</t>
  </si>
  <si>
    <t>1782_2161</t>
    <phoneticPr fontId="7" type="noConversion"/>
  </si>
  <si>
    <t>23448_23719</t>
    <phoneticPr fontId="7" type="noConversion"/>
  </si>
  <si>
    <t>Orig Res</t>
  </si>
  <si>
    <t>4096 × 2160</t>
  </si>
  <si>
    <t>YUV 422</t>
  </si>
  <si>
    <r>
      <t>N</t>
    </r>
    <r>
      <rPr>
        <sz val="11"/>
        <color theme="1"/>
        <rFont val="Calibri"/>
        <family val="2"/>
        <charset val="129"/>
        <scheme val="minor"/>
      </rPr>
      <t>o cut, 600 frames</t>
    </r>
  </si>
  <si>
    <r>
      <t>0</t>
    </r>
    <r>
      <rPr>
        <sz val="11"/>
        <color theme="1"/>
        <rFont val="Calibri"/>
        <family val="2"/>
        <charset val="129"/>
        <scheme val="minor"/>
      </rPr>
      <t>_419</t>
    </r>
  </si>
  <si>
    <t>Bit</t>
  </si>
  <si>
    <t>Dinner</t>
  </si>
  <si>
    <t>Abbrev. Name</t>
  </si>
  <si>
    <t>Dinner Scene</t>
  </si>
  <si>
    <t>Sea&amp;Rock</t>
  </si>
  <si>
    <t>Orig Color</t>
  </si>
  <si>
    <t>Framerate</t>
  </si>
  <si>
    <t>start_end</t>
  </si>
  <si>
    <t>Toddler</t>
  </si>
  <si>
    <t>Tunnel</t>
  </si>
  <si>
    <t>Ritual</t>
  </si>
  <si>
    <t>Discuss</t>
  </si>
  <si>
    <t>Football</t>
  </si>
  <si>
    <t>HoneyBee</t>
  </si>
  <si>
    <t>Monkeys</t>
  </si>
  <si>
    <t>Ready</t>
  </si>
  <si>
    <t>Yacht</t>
  </si>
  <si>
    <t>SeaRock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</si>
</sst>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2" fontId="4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2" fillId="3" borderId="10" xfId="0" applyFont="1" applyFill="1" applyBorder="1">
      <alignment vertical="center"/>
    </xf>
    <xf numFmtId="164" fontId="0" fillId="3" borderId="10" xfId="0" applyNumberFormat="1" applyFill="1" applyBorder="1" applyAlignment="1">
      <alignment horizontal="center" vertical="center"/>
    </xf>
    <xf numFmtId="2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8" fillId="0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19AD-111D-420F-97BE-3B26F4DDBC19}">
  <dimension ref="A1:K16"/>
  <sheetViews>
    <sheetView zoomScale="130" zoomScaleNormal="130" workbookViewId="0">
      <selection activeCell="E25" sqref="E25"/>
    </sheetView>
  </sheetViews>
  <sheetFormatPr defaultRowHeight="15"/>
  <cols>
    <col min="2" max="2" width="22.85546875" customWidth="1"/>
    <col min="3" max="4" width="21.42578125" customWidth="1"/>
    <col min="5" max="5" width="15.42578125" customWidth="1"/>
    <col min="6" max="6" width="14.5703125" customWidth="1"/>
    <col min="7" max="7" width="11.7109375" customWidth="1"/>
    <col min="9" max="9" width="10.140625" customWidth="1"/>
    <col min="10" max="10" width="13.5703125" customWidth="1"/>
    <col min="11" max="11" width="20.85546875" customWidth="1"/>
  </cols>
  <sheetData>
    <row r="1" spans="1:11">
      <c r="A1" s="30" t="s">
        <v>21</v>
      </c>
      <c r="B1" s="30" t="s">
        <v>22</v>
      </c>
      <c r="C1" s="30" t="s">
        <v>23</v>
      </c>
      <c r="D1" s="30" t="s">
        <v>61</v>
      </c>
      <c r="E1" s="30" t="s">
        <v>54</v>
      </c>
      <c r="F1" s="30" t="s">
        <v>64</v>
      </c>
      <c r="G1" s="30" t="s">
        <v>65</v>
      </c>
      <c r="H1" s="30" t="s">
        <v>59</v>
      </c>
      <c r="I1" s="30" t="s">
        <v>24</v>
      </c>
      <c r="J1" s="30" t="s">
        <v>25</v>
      </c>
      <c r="K1" s="30" t="s">
        <v>66</v>
      </c>
    </row>
    <row r="2" spans="1:11">
      <c r="A2" s="30">
        <v>1</v>
      </c>
      <c r="B2" s="44" t="s">
        <v>26</v>
      </c>
      <c r="C2" s="44" t="s">
        <v>27</v>
      </c>
      <c r="D2" s="44" t="s">
        <v>27</v>
      </c>
      <c r="E2" s="44" t="s">
        <v>28</v>
      </c>
      <c r="F2" s="44" t="s">
        <v>29</v>
      </c>
      <c r="G2" s="44">
        <v>120</v>
      </c>
      <c r="H2" s="44">
        <v>10</v>
      </c>
      <c r="I2" s="44">
        <v>5</v>
      </c>
      <c r="J2" s="44">
        <f>I2*G2</f>
        <v>600</v>
      </c>
      <c r="K2" s="44" t="s">
        <v>57</v>
      </c>
    </row>
    <row r="3" spans="1:11">
      <c r="A3" s="30">
        <v>2</v>
      </c>
      <c r="B3" s="44" t="s">
        <v>26</v>
      </c>
      <c r="C3" s="44" t="s">
        <v>72</v>
      </c>
      <c r="D3" s="44" t="s">
        <v>72</v>
      </c>
      <c r="E3" s="44" t="s">
        <v>28</v>
      </c>
      <c r="F3" s="44" t="s">
        <v>29</v>
      </c>
      <c r="G3" s="44">
        <v>120</v>
      </c>
      <c r="H3" s="44">
        <v>10</v>
      </c>
      <c r="I3" s="44">
        <v>5</v>
      </c>
      <c r="J3" s="44">
        <f>I3*G3</f>
        <v>600</v>
      </c>
      <c r="K3" s="44" t="s">
        <v>57</v>
      </c>
    </row>
    <row r="4" spans="1:11">
      <c r="A4" s="30">
        <v>3</v>
      </c>
      <c r="B4" s="44" t="s">
        <v>26</v>
      </c>
      <c r="C4" s="44" t="s">
        <v>30</v>
      </c>
      <c r="D4" s="44" t="s">
        <v>30</v>
      </c>
      <c r="E4" s="44" t="s">
        <v>28</v>
      </c>
      <c r="F4" s="44" t="s">
        <v>29</v>
      </c>
      <c r="G4" s="44">
        <v>120</v>
      </c>
      <c r="H4" s="44">
        <v>10</v>
      </c>
      <c r="I4" s="44">
        <v>5</v>
      </c>
      <c r="J4" s="44">
        <f>I4*G4</f>
        <v>600</v>
      </c>
      <c r="K4" s="44" t="s">
        <v>57</v>
      </c>
    </row>
    <row r="5" spans="1:11">
      <c r="A5" s="30">
        <v>4</v>
      </c>
      <c r="B5" s="44" t="s">
        <v>26</v>
      </c>
      <c r="C5" s="44" t="s">
        <v>31</v>
      </c>
      <c r="D5" s="44" t="s">
        <v>74</v>
      </c>
      <c r="E5" s="44" t="s">
        <v>28</v>
      </c>
      <c r="F5" s="44" t="s">
        <v>29</v>
      </c>
      <c r="G5" s="44">
        <v>120</v>
      </c>
      <c r="H5" s="44">
        <v>10</v>
      </c>
      <c r="I5" s="44">
        <v>5</v>
      </c>
      <c r="J5" s="44">
        <f>I5*G5</f>
        <v>600</v>
      </c>
      <c r="K5" s="44" t="s">
        <v>57</v>
      </c>
    </row>
    <row r="6" spans="1:11">
      <c r="A6" s="30">
        <v>5</v>
      </c>
      <c r="B6" s="44" t="s">
        <v>26</v>
      </c>
      <c r="C6" s="44" t="s">
        <v>32</v>
      </c>
      <c r="D6" s="44" t="s">
        <v>75</v>
      </c>
      <c r="E6" s="44" t="s">
        <v>28</v>
      </c>
      <c r="F6" s="44" t="s">
        <v>29</v>
      </c>
      <c r="G6" s="44">
        <v>120</v>
      </c>
      <c r="H6" s="44">
        <v>10</v>
      </c>
      <c r="I6" s="44">
        <v>5</v>
      </c>
      <c r="J6" s="44">
        <f>I6*G6</f>
        <v>600</v>
      </c>
      <c r="K6" s="44" t="s">
        <v>57</v>
      </c>
    </row>
    <row r="7" spans="1:11">
      <c r="A7" s="30">
        <v>6</v>
      </c>
      <c r="B7" s="44" t="s">
        <v>33</v>
      </c>
      <c r="C7" s="44" t="s">
        <v>34</v>
      </c>
      <c r="D7" s="44" t="s">
        <v>73</v>
      </c>
      <c r="E7" s="44" t="s">
        <v>28</v>
      </c>
      <c r="F7" s="44" t="s">
        <v>29</v>
      </c>
      <c r="G7" s="44">
        <v>60</v>
      </c>
      <c r="H7" s="44">
        <v>10</v>
      </c>
      <c r="I7" s="44">
        <v>6</v>
      </c>
      <c r="J7" s="44">
        <f>I7*G7</f>
        <v>360</v>
      </c>
      <c r="K7" s="44" t="s">
        <v>35</v>
      </c>
    </row>
    <row r="8" spans="1:11">
      <c r="A8" s="30">
        <v>7</v>
      </c>
      <c r="B8" s="44" t="s">
        <v>33</v>
      </c>
      <c r="C8" s="44" t="s">
        <v>36</v>
      </c>
      <c r="D8" s="44" t="s">
        <v>71</v>
      </c>
      <c r="E8" s="44" t="s">
        <v>28</v>
      </c>
      <c r="F8" s="44" t="s">
        <v>29</v>
      </c>
      <c r="G8" s="44">
        <v>60</v>
      </c>
      <c r="H8" s="44">
        <v>10</v>
      </c>
      <c r="I8" s="44">
        <v>7</v>
      </c>
      <c r="J8" s="44">
        <f>I8*G8</f>
        <v>420</v>
      </c>
      <c r="K8" s="44" t="s">
        <v>37</v>
      </c>
    </row>
    <row r="9" spans="1:11">
      <c r="A9" s="30">
        <v>8</v>
      </c>
      <c r="B9" s="44" t="s">
        <v>38</v>
      </c>
      <c r="C9" s="44" t="s">
        <v>39</v>
      </c>
      <c r="D9" s="44" t="s">
        <v>39</v>
      </c>
      <c r="E9" s="44" t="s">
        <v>55</v>
      </c>
      <c r="F9" s="44" t="s">
        <v>29</v>
      </c>
      <c r="G9" s="44">
        <v>60</v>
      </c>
      <c r="H9" s="44">
        <v>10</v>
      </c>
      <c r="I9" s="44">
        <v>6.7</v>
      </c>
      <c r="J9" s="44">
        <v>404</v>
      </c>
      <c r="K9" s="44" t="s">
        <v>40</v>
      </c>
    </row>
    <row r="10" spans="1:11">
      <c r="A10" s="30">
        <v>9</v>
      </c>
      <c r="B10" s="44" t="s">
        <v>38</v>
      </c>
      <c r="C10" s="44" t="s">
        <v>62</v>
      </c>
      <c r="D10" s="44" t="s">
        <v>60</v>
      </c>
      <c r="E10" s="44" t="s">
        <v>55</v>
      </c>
      <c r="F10" s="44" t="s">
        <v>29</v>
      </c>
      <c r="G10" s="44">
        <v>60</v>
      </c>
      <c r="H10" s="44">
        <v>10</v>
      </c>
      <c r="I10" s="44">
        <v>6</v>
      </c>
      <c r="J10" s="44">
        <f>I10*G10</f>
        <v>360</v>
      </c>
      <c r="K10" s="44" t="s">
        <v>41</v>
      </c>
    </row>
    <row r="11" spans="1:11">
      <c r="A11" s="30">
        <v>10</v>
      </c>
      <c r="B11" s="44" t="s">
        <v>38</v>
      </c>
      <c r="C11" s="44" t="s">
        <v>42</v>
      </c>
      <c r="D11" s="44" t="s">
        <v>67</v>
      </c>
      <c r="E11" s="44" t="s">
        <v>55</v>
      </c>
      <c r="F11" s="44" t="s">
        <v>29</v>
      </c>
      <c r="G11" s="44">
        <v>60</v>
      </c>
      <c r="H11" s="44">
        <v>10</v>
      </c>
      <c r="I11" s="44">
        <v>7</v>
      </c>
      <c r="J11" s="44">
        <f>I11*G11</f>
        <v>420</v>
      </c>
      <c r="K11" s="44" t="s">
        <v>58</v>
      </c>
    </row>
    <row r="12" spans="1:11">
      <c r="A12" s="30">
        <v>11</v>
      </c>
      <c r="B12" s="44" t="s">
        <v>43</v>
      </c>
      <c r="C12" s="44" t="s">
        <v>44</v>
      </c>
      <c r="D12" s="44" t="s">
        <v>44</v>
      </c>
      <c r="E12" s="44" t="s">
        <v>55</v>
      </c>
      <c r="F12" s="44" t="s">
        <v>29</v>
      </c>
      <c r="G12" s="44">
        <v>60</v>
      </c>
      <c r="H12" s="44">
        <v>10</v>
      </c>
      <c r="I12" s="44">
        <v>5</v>
      </c>
      <c r="J12" s="44">
        <f>I12*G12</f>
        <v>300</v>
      </c>
      <c r="K12" s="44" t="s">
        <v>45</v>
      </c>
    </row>
    <row r="13" spans="1:11">
      <c r="A13" s="30">
        <v>12</v>
      </c>
      <c r="B13" s="44" t="s">
        <v>43</v>
      </c>
      <c r="C13" s="44" t="s">
        <v>46</v>
      </c>
      <c r="D13" s="44" t="s">
        <v>68</v>
      </c>
      <c r="E13" s="44" t="s">
        <v>55</v>
      </c>
      <c r="F13" s="44" t="s">
        <v>29</v>
      </c>
      <c r="G13" s="44">
        <v>60</v>
      </c>
      <c r="H13" s="44">
        <v>10</v>
      </c>
      <c r="I13" s="44">
        <v>6</v>
      </c>
      <c r="J13" s="44">
        <f>I13*G13</f>
        <v>360</v>
      </c>
      <c r="K13" s="44" t="s">
        <v>47</v>
      </c>
    </row>
    <row r="14" spans="1:11">
      <c r="A14" s="30">
        <v>13</v>
      </c>
      <c r="B14" s="44" t="s">
        <v>43</v>
      </c>
      <c r="C14" s="44" t="s">
        <v>48</v>
      </c>
      <c r="D14" s="44" t="s">
        <v>69</v>
      </c>
      <c r="E14" s="44" t="s">
        <v>55</v>
      </c>
      <c r="F14" s="44" t="s">
        <v>29</v>
      </c>
      <c r="G14" s="44">
        <v>60</v>
      </c>
      <c r="H14" s="44">
        <v>10</v>
      </c>
      <c r="I14" s="44">
        <v>4.7</v>
      </c>
      <c r="J14" s="44">
        <v>280</v>
      </c>
      <c r="K14" s="44" t="s">
        <v>49</v>
      </c>
    </row>
    <row r="15" spans="1:11">
      <c r="A15" s="30">
        <v>14</v>
      </c>
      <c r="B15" s="44" t="s">
        <v>50</v>
      </c>
      <c r="C15" s="44" t="s">
        <v>51</v>
      </c>
      <c r="D15" s="44" t="s">
        <v>70</v>
      </c>
      <c r="E15" s="44" t="s">
        <v>28</v>
      </c>
      <c r="F15" s="44" t="s">
        <v>56</v>
      </c>
      <c r="G15" s="44">
        <v>60</v>
      </c>
      <c r="H15" s="44">
        <v>10</v>
      </c>
      <c r="I15" s="44">
        <v>6.3</v>
      </c>
      <c r="J15" s="44">
        <v>380</v>
      </c>
      <c r="K15" s="44" t="s">
        <v>52</v>
      </c>
    </row>
    <row r="16" spans="1:11">
      <c r="A16" s="30">
        <v>15</v>
      </c>
      <c r="B16" s="44" t="s">
        <v>50</v>
      </c>
      <c r="C16" s="44" t="s">
        <v>63</v>
      </c>
      <c r="D16" s="44" t="s">
        <v>76</v>
      </c>
      <c r="E16" s="44" t="s">
        <v>28</v>
      </c>
      <c r="F16" s="44" t="s">
        <v>56</v>
      </c>
      <c r="G16" s="44">
        <v>60</v>
      </c>
      <c r="H16" s="44">
        <v>10</v>
      </c>
      <c r="I16" s="44">
        <v>4.5</v>
      </c>
      <c r="J16" s="44">
        <v>272</v>
      </c>
      <c r="K16" s="44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3513-25B7-4F4A-B95E-6D87537078FC}">
  <dimension ref="A1:Q31"/>
  <sheetViews>
    <sheetView zoomScaleNormal="100" workbookViewId="0">
      <selection activeCell="B2" sqref="B2:B31"/>
    </sheetView>
  </sheetViews>
  <sheetFormatPr defaultRowHeight="15"/>
  <cols>
    <col min="1" max="1" width="4.28515625" customWidth="1"/>
    <col min="2" max="2" width="28.85546875" customWidth="1"/>
    <col min="3" max="3" width="15.140625" customWidth="1"/>
    <col min="9" max="9" width="9.42578125" customWidth="1"/>
    <col min="10" max="10" width="10.28515625" customWidth="1"/>
  </cols>
  <sheetData>
    <row r="1" spans="1:17" ht="15.75" thickBot="1">
      <c r="A1" s="9" t="s">
        <v>2</v>
      </c>
      <c r="B1" s="33" t="s">
        <v>3</v>
      </c>
      <c r="C1" s="9" t="s">
        <v>4</v>
      </c>
      <c r="D1" s="41" t="s">
        <v>5</v>
      </c>
      <c r="E1" s="41"/>
      <c r="F1" s="41"/>
      <c r="G1" s="41"/>
      <c r="H1" s="42"/>
      <c r="J1" s="24"/>
      <c r="K1" s="38" t="s">
        <v>6</v>
      </c>
      <c r="L1" s="38"/>
      <c r="M1" s="38"/>
      <c r="N1" s="38"/>
      <c r="O1" s="38"/>
    </row>
    <row r="2" spans="1:17">
      <c r="A2" s="34">
        <v>1</v>
      </c>
      <c r="B2" s="36" t="s">
        <v>27</v>
      </c>
      <c r="C2" s="31" t="s">
        <v>0</v>
      </c>
      <c r="D2" s="5">
        <v>29</v>
      </c>
      <c r="E2" s="5">
        <v>33</v>
      </c>
      <c r="F2" s="5">
        <v>37</v>
      </c>
      <c r="G2" s="5">
        <v>43</v>
      </c>
      <c r="H2" s="6">
        <v>49</v>
      </c>
      <c r="J2" s="25" t="s">
        <v>9</v>
      </c>
      <c r="K2" s="26">
        <f t="shared" ref="K2:O3" si="0">AVERAGE(D2,D4,D6,D8,D10)</f>
        <v>27.4</v>
      </c>
      <c r="L2" s="26">
        <f t="shared" si="0"/>
        <v>34.200000000000003</v>
      </c>
      <c r="M2" s="26">
        <f t="shared" si="0"/>
        <v>39.4</v>
      </c>
      <c r="N2" s="26">
        <f t="shared" si="0"/>
        <v>45</v>
      </c>
      <c r="O2" s="26">
        <f t="shared" si="0"/>
        <v>50.6</v>
      </c>
    </row>
    <row r="3" spans="1:17" ht="15.75" thickBot="1">
      <c r="A3" s="35"/>
      <c r="B3" s="37"/>
      <c r="C3" s="32" t="s">
        <v>1</v>
      </c>
      <c r="D3" s="7">
        <v>45.02</v>
      </c>
      <c r="E3" s="7">
        <v>9.9390000000000001</v>
      </c>
      <c r="F3" s="7">
        <v>5.0570000000000004</v>
      </c>
      <c r="G3" s="7">
        <v>2.3290000000000002</v>
      </c>
      <c r="H3" s="8">
        <v>1.1439999999999999</v>
      </c>
      <c r="J3" s="25" t="s">
        <v>7</v>
      </c>
      <c r="K3" s="26">
        <f t="shared" si="0"/>
        <v>40.921999999999997</v>
      </c>
      <c r="L3" s="26">
        <f t="shared" si="0"/>
        <v>9.7438000000000002</v>
      </c>
      <c r="M3" s="26">
        <f t="shared" si="0"/>
        <v>5.1745999999999999</v>
      </c>
      <c r="N3" s="26">
        <f t="shared" si="0"/>
        <v>2.7480000000000002</v>
      </c>
      <c r="O3" s="26">
        <f t="shared" si="0"/>
        <v>1.6741999999999997</v>
      </c>
    </row>
    <row r="4" spans="1:17">
      <c r="A4" s="34">
        <v>2</v>
      </c>
      <c r="B4" s="36" t="s">
        <v>72</v>
      </c>
      <c r="C4" s="31" t="s">
        <v>0</v>
      </c>
      <c r="D4" s="5">
        <v>25</v>
      </c>
      <c r="E4" s="5">
        <v>29</v>
      </c>
      <c r="F4" s="5">
        <v>35</v>
      </c>
      <c r="G4" s="5">
        <v>43</v>
      </c>
      <c r="H4" s="6">
        <v>51</v>
      </c>
    </row>
    <row r="5" spans="1:17" ht="15.75" thickBot="1">
      <c r="A5" s="35"/>
      <c r="B5" s="37"/>
      <c r="C5" s="32" t="s">
        <v>1</v>
      </c>
      <c r="D5" s="7">
        <v>22.68</v>
      </c>
      <c r="E5" s="7">
        <v>3.2029999999999998</v>
      </c>
      <c r="F5" s="7">
        <v>1.276</v>
      </c>
      <c r="G5" s="7">
        <v>0.76</v>
      </c>
      <c r="H5" s="8">
        <v>0.5</v>
      </c>
      <c r="L5" s="1"/>
    </row>
    <row r="6" spans="1:17">
      <c r="A6" s="34">
        <v>3</v>
      </c>
      <c r="B6" s="36" t="s">
        <v>30</v>
      </c>
      <c r="C6" s="31" t="s">
        <v>0</v>
      </c>
      <c r="D6" s="5">
        <v>25</v>
      </c>
      <c r="E6" s="5">
        <v>33</v>
      </c>
      <c r="F6" s="5">
        <v>39</v>
      </c>
      <c r="G6" s="5">
        <v>45</v>
      </c>
      <c r="H6" s="6">
        <v>51</v>
      </c>
      <c r="L6" s="2"/>
      <c r="M6" s="4"/>
      <c r="N6" s="4"/>
      <c r="O6" s="4"/>
      <c r="P6" s="4"/>
      <c r="Q6" s="4"/>
    </row>
    <row r="7" spans="1:17" ht="15.75" thickBot="1">
      <c r="A7" s="35"/>
      <c r="B7" s="37"/>
      <c r="C7" s="32" t="s">
        <v>1</v>
      </c>
      <c r="D7" s="7">
        <v>46.9</v>
      </c>
      <c r="E7" s="7">
        <v>8.0869999999999997</v>
      </c>
      <c r="F7" s="7">
        <v>5.4409999999999998</v>
      </c>
      <c r="G7" s="7">
        <v>2.923</v>
      </c>
      <c r="H7" s="8">
        <v>1.766</v>
      </c>
      <c r="M7" s="3"/>
      <c r="N7" s="3"/>
      <c r="O7" s="3"/>
      <c r="P7" s="3"/>
      <c r="Q7" s="3"/>
    </row>
    <row r="8" spans="1:17">
      <c r="A8" s="34">
        <v>4</v>
      </c>
      <c r="B8" s="36" t="s">
        <v>74</v>
      </c>
      <c r="C8" s="31" t="s">
        <v>0</v>
      </c>
      <c r="D8" s="5">
        <v>27</v>
      </c>
      <c r="E8" s="5">
        <v>37</v>
      </c>
      <c r="F8" s="5">
        <v>43</v>
      </c>
      <c r="G8" s="5">
        <v>47</v>
      </c>
      <c r="H8" s="6">
        <v>51</v>
      </c>
    </row>
    <row r="9" spans="1:17" ht="15.75" thickBot="1">
      <c r="A9" s="35"/>
      <c r="B9" s="37"/>
      <c r="C9" s="32" t="s">
        <v>1</v>
      </c>
      <c r="D9" s="7">
        <v>41.91</v>
      </c>
      <c r="E9" s="7">
        <v>12.42</v>
      </c>
      <c r="F9" s="7">
        <v>6.2839999999999998</v>
      </c>
      <c r="G9" s="7">
        <v>3.9020000000000001</v>
      </c>
      <c r="H9" s="8">
        <v>2.7349999999999999</v>
      </c>
    </row>
    <row r="10" spans="1:17">
      <c r="A10" s="34">
        <v>5</v>
      </c>
      <c r="B10" s="36" t="s">
        <v>75</v>
      </c>
      <c r="C10" s="31" t="s">
        <v>0</v>
      </c>
      <c r="D10" s="5">
        <v>31</v>
      </c>
      <c r="E10" s="5">
        <v>39</v>
      </c>
      <c r="F10" s="5">
        <v>43</v>
      </c>
      <c r="G10" s="5">
        <v>47</v>
      </c>
      <c r="H10" s="6">
        <v>51</v>
      </c>
    </row>
    <row r="11" spans="1:17" ht="15.75" thickBot="1">
      <c r="A11" s="35"/>
      <c r="B11" s="37"/>
      <c r="C11" s="32" t="s">
        <v>1</v>
      </c>
      <c r="D11" s="7">
        <v>48.1</v>
      </c>
      <c r="E11" s="7">
        <v>15.07</v>
      </c>
      <c r="F11" s="7">
        <v>7.8150000000000004</v>
      </c>
      <c r="G11" s="7">
        <v>3.8260000000000001</v>
      </c>
      <c r="H11" s="8">
        <v>2.226</v>
      </c>
      <c r="L11" s="1"/>
    </row>
    <row r="12" spans="1:17">
      <c r="A12" s="34">
        <v>6</v>
      </c>
      <c r="B12" s="36" t="s">
        <v>71</v>
      </c>
      <c r="C12" s="31" t="s">
        <v>0</v>
      </c>
      <c r="D12" s="5">
        <v>27</v>
      </c>
      <c r="E12" s="5">
        <v>35</v>
      </c>
      <c r="F12" s="5">
        <v>41</v>
      </c>
      <c r="G12" s="5">
        <v>45</v>
      </c>
      <c r="H12" s="6">
        <v>51</v>
      </c>
      <c r="J12" s="24"/>
      <c r="K12" s="38" t="s">
        <v>8</v>
      </c>
      <c r="L12" s="38"/>
      <c r="M12" s="38"/>
      <c r="N12" s="38"/>
      <c r="O12" s="38"/>
      <c r="P12" s="4"/>
      <c r="Q12" s="4"/>
    </row>
    <row r="13" spans="1:17" ht="15.75" thickBot="1">
      <c r="A13" s="35"/>
      <c r="B13" s="37"/>
      <c r="C13" s="32" t="s">
        <v>1</v>
      </c>
      <c r="D13" s="7">
        <v>34.79</v>
      </c>
      <c r="E13" s="7">
        <v>9.9440000000000008</v>
      </c>
      <c r="F13" s="7">
        <v>4.3949999999999996</v>
      </c>
      <c r="G13" s="7">
        <v>2.528</v>
      </c>
      <c r="H13" s="8">
        <v>1.2430000000000001</v>
      </c>
      <c r="J13" s="25" t="s">
        <v>9</v>
      </c>
      <c r="K13" s="26">
        <f t="shared" ref="K13:O14" si="1">AVERAGE(D12,D14,D16,D18,D20,D22,D24,D26,D28,D30)</f>
        <v>27.4</v>
      </c>
      <c r="L13" s="26">
        <f t="shared" si="1"/>
        <v>34.799999999999997</v>
      </c>
      <c r="M13" s="26">
        <f t="shared" si="1"/>
        <v>39.799999999999997</v>
      </c>
      <c r="N13" s="26">
        <f t="shared" si="1"/>
        <v>44.8</v>
      </c>
      <c r="O13" s="26">
        <f t="shared" si="1"/>
        <v>50.2</v>
      </c>
      <c r="P13" s="3"/>
      <c r="Q13" s="3"/>
    </row>
    <row r="14" spans="1:17">
      <c r="A14" s="34">
        <v>7</v>
      </c>
      <c r="B14" s="36" t="s">
        <v>73</v>
      </c>
      <c r="C14" s="31" t="s">
        <v>0</v>
      </c>
      <c r="D14" s="5">
        <v>27</v>
      </c>
      <c r="E14" s="5">
        <v>35</v>
      </c>
      <c r="F14" s="5">
        <v>41</v>
      </c>
      <c r="G14" s="5">
        <v>45</v>
      </c>
      <c r="H14" s="6">
        <v>51</v>
      </c>
      <c r="J14" s="25" t="s">
        <v>7</v>
      </c>
      <c r="K14" s="26">
        <f t="shared" si="1"/>
        <v>22.464300000000001</v>
      </c>
      <c r="L14" s="26">
        <f t="shared" si="1"/>
        <v>7.4286500000000002</v>
      </c>
      <c r="M14" s="26">
        <f t="shared" si="1"/>
        <v>3.8205499999999999</v>
      </c>
      <c r="N14" s="26">
        <f t="shared" si="1"/>
        <v>2.0219399999999998</v>
      </c>
      <c r="O14" s="26">
        <f t="shared" si="1"/>
        <v>1.23553</v>
      </c>
      <c r="P14" s="3"/>
      <c r="Q14" s="3"/>
    </row>
    <row r="15" spans="1:17" ht="15.75" thickBot="1">
      <c r="A15" s="35"/>
      <c r="B15" s="37"/>
      <c r="C15" s="32" t="s">
        <v>1</v>
      </c>
      <c r="D15" s="7">
        <v>22.77</v>
      </c>
      <c r="E15" s="7">
        <v>7.016</v>
      </c>
      <c r="F15" s="7">
        <v>2.79</v>
      </c>
      <c r="G15" s="7">
        <v>1.5149999999999999</v>
      </c>
      <c r="H15" s="8">
        <v>0.6925</v>
      </c>
      <c r="M15" s="3"/>
      <c r="N15" s="3"/>
      <c r="O15" s="3"/>
      <c r="P15" s="3"/>
      <c r="Q15" s="3"/>
    </row>
    <row r="16" spans="1:17">
      <c r="A16" s="34">
        <v>8</v>
      </c>
      <c r="B16" s="36" t="s">
        <v>39</v>
      </c>
      <c r="C16" s="31" t="s">
        <v>0</v>
      </c>
      <c r="D16" s="5">
        <v>25</v>
      </c>
      <c r="E16" s="5">
        <v>33</v>
      </c>
      <c r="F16" s="5">
        <v>39</v>
      </c>
      <c r="G16" s="5">
        <v>45</v>
      </c>
      <c r="H16" s="6">
        <v>49</v>
      </c>
      <c r="M16" s="3"/>
      <c r="N16" s="3"/>
      <c r="O16" s="3"/>
      <c r="P16" s="3"/>
      <c r="Q16" s="3"/>
    </row>
    <row r="17" spans="1:17" ht="15.75" thickBot="1">
      <c r="A17" s="35"/>
      <c r="B17" s="37"/>
      <c r="C17" s="32" t="s">
        <v>1</v>
      </c>
      <c r="D17" s="7">
        <v>13.57</v>
      </c>
      <c r="E17" s="7">
        <v>1.4510000000000001</v>
      </c>
      <c r="F17" s="7">
        <v>0.76249999999999996</v>
      </c>
      <c r="G17" s="7">
        <v>0.44600000000000001</v>
      </c>
      <c r="H17" s="8">
        <v>0.32100000000000001</v>
      </c>
      <c r="K17" s="12"/>
      <c r="L17" s="12"/>
      <c r="M17" s="13"/>
      <c r="N17" s="13"/>
      <c r="O17" s="13"/>
      <c r="P17" s="3"/>
      <c r="Q17" s="3"/>
    </row>
    <row r="18" spans="1:17">
      <c r="A18" s="34">
        <v>9</v>
      </c>
      <c r="B18" s="36" t="s">
        <v>60</v>
      </c>
      <c r="C18" s="31" t="s">
        <v>0</v>
      </c>
      <c r="D18" s="5">
        <v>25</v>
      </c>
      <c r="E18" s="5">
        <v>33</v>
      </c>
      <c r="F18" s="5">
        <v>37</v>
      </c>
      <c r="G18" s="5">
        <v>41</v>
      </c>
      <c r="H18" s="6">
        <v>49</v>
      </c>
      <c r="K18" s="14"/>
      <c r="L18" s="14"/>
      <c r="M18" s="14"/>
      <c r="N18" s="14"/>
      <c r="O18" s="13"/>
      <c r="P18" s="3"/>
      <c r="Q18" s="3"/>
    </row>
    <row r="19" spans="1:17" ht="15.75" thickBot="1">
      <c r="A19" s="35"/>
      <c r="B19" s="37"/>
      <c r="C19" s="32" t="s">
        <v>1</v>
      </c>
      <c r="D19" s="7">
        <v>4.5629999999999997</v>
      </c>
      <c r="E19" s="7">
        <v>0.62360000000000004</v>
      </c>
      <c r="F19" s="7">
        <v>0.42499999999999999</v>
      </c>
      <c r="G19" s="7">
        <v>0.3206</v>
      </c>
      <c r="H19" s="8">
        <v>0.2228</v>
      </c>
      <c r="K19" s="15"/>
      <c r="L19" s="15"/>
      <c r="M19" s="15"/>
      <c r="N19" s="15"/>
      <c r="O19" s="12"/>
    </row>
    <row r="20" spans="1:17">
      <c r="A20" s="34">
        <v>10</v>
      </c>
      <c r="B20" s="36" t="s">
        <v>67</v>
      </c>
      <c r="C20" s="31" t="s">
        <v>0</v>
      </c>
      <c r="D20" s="5">
        <v>35</v>
      </c>
      <c r="E20" s="5">
        <v>39</v>
      </c>
      <c r="F20" s="5">
        <v>43</v>
      </c>
      <c r="G20" s="5">
        <v>47</v>
      </c>
      <c r="H20" s="6">
        <v>51</v>
      </c>
      <c r="K20" s="12"/>
      <c r="L20" s="12"/>
      <c r="M20" s="12"/>
      <c r="N20" s="12"/>
      <c r="O20" s="12"/>
    </row>
    <row r="21" spans="1:17" ht="15.75" thickBot="1">
      <c r="A21" s="35"/>
      <c r="B21" s="37"/>
      <c r="C21" s="32" t="s">
        <v>1</v>
      </c>
      <c r="D21" s="7">
        <v>57.6</v>
      </c>
      <c r="E21" s="7">
        <v>30.96</v>
      </c>
      <c r="F21" s="7">
        <v>15.86</v>
      </c>
      <c r="G21" s="7">
        <v>7.8209999999999997</v>
      </c>
      <c r="H21" s="8">
        <v>4.8</v>
      </c>
      <c r="K21" s="12"/>
      <c r="L21" s="12"/>
      <c r="M21" s="12"/>
      <c r="N21" s="12"/>
      <c r="O21" s="12"/>
    </row>
    <row r="22" spans="1:17">
      <c r="A22" s="34">
        <v>11</v>
      </c>
      <c r="B22" s="39" t="s">
        <v>44</v>
      </c>
      <c r="C22" s="31" t="s">
        <v>0</v>
      </c>
      <c r="D22" s="5">
        <v>25</v>
      </c>
      <c r="E22" s="5">
        <v>33</v>
      </c>
      <c r="F22" s="5">
        <v>39</v>
      </c>
      <c r="G22" s="5">
        <v>45</v>
      </c>
      <c r="H22" s="6">
        <v>51</v>
      </c>
      <c r="K22" s="12"/>
      <c r="L22" s="12"/>
      <c r="M22" s="12"/>
      <c r="N22" s="12"/>
      <c r="O22" s="12"/>
    </row>
    <row r="23" spans="1:17" ht="15.75" thickBot="1">
      <c r="A23" s="35"/>
      <c r="B23" s="40"/>
      <c r="C23" s="32" t="s">
        <v>1</v>
      </c>
      <c r="D23" s="7">
        <v>12.87</v>
      </c>
      <c r="E23" s="7">
        <v>3.109</v>
      </c>
      <c r="F23" s="7">
        <v>1.5640000000000001</v>
      </c>
      <c r="G23" s="7">
        <v>0.85250000000000004</v>
      </c>
      <c r="H23" s="8">
        <v>0.52700000000000002</v>
      </c>
      <c r="L23" s="1"/>
    </row>
    <row r="24" spans="1:17">
      <c r="A24" s="34">
        <v>12</v>
      </c>
      <c r="B24" s="36" t="s">
        <v>68</v>
      </c>
      <c r="C24" s="31" t="s">
        <v>0</v>
      </c>
      <c r="D24" s="5">
        <v>27</v>
      </c>
      <c r="E24" s="5">
        <v>37</v>
      </c>
      <c r="F24" s="5">
        <v>41</v>
      </c>
      <c r="G24" s="5">
        <v>47</v>
      </c>
      <c r="H24" s="6">
        <v>51</v>
      </c>
      <c r="L24" s="2"/>
      <c r="M24" s="4"/>
      <c r="N24" s="4"/>
      <c r="O24" s="4"/>
      <c r="P24" s="4"/>
      <c r="Q24" s="4"/>
    </row>
    <row r="25" spans="1:17" ht="15.75" thickBot="1">
      <c r="A25" s="35"/>
      <c r="B25" s="37"/>
      <c r="C25" s="32" t="s">
        <v>1</v>
      </c>
      <c r="D25" s="7">
        <v>36.56</v>
      </c>
      <c r="E25" s="7">
        <v>9.3988999999999994</v>
      </c>
      <c r="F25" s="7">
        <v>5.992</v>
      </c>
      <c r="G25" s="7">
        <v>3.2</v>
      </c>
      <c r="H25" s="8">
        <v>2.39</v>
      </c>
      <c r="M25" s="3"/>
      <c r="N25" s="3"/>
      <c r="O25" s="3"/>
      <c r="P25" s="3"/>
      <c r="Q25" s="3"/>
    </row>
    <row r="26" spans="1:17">
      <c r="A26" s="34">
        <v>13</v>
      </c>
      <c r="B26" s="36" t="s">
        <v>69</v>
      </c>
      <c r="C26" s="31" t="s">
        <v>0</v>
      </c>
      <c r="D26" s="5">
        <v>29</v>
      </c>
      <c r="E26" s="5">
        <v>37</v>
      </c>
      <c r="F26" s="5">
        <v>41</v>
      </c>
      <c r="G26" s="5">
        <v>45</v>
      </c>
      <c r="H26" s="6">
        <v>49</v>
      </c>
    </row>
    <row r="27" spans="1:17" ht="15.75" thickBot="1">
      <c r="A27" s="35"/>
      <c r="B27" s="37"/>
      <c r="C27" s="32" t="s">
        <v>1</v>
      </c>
      <c r="D27" s="7">
        <v>15.43</v>
      </c>
      <c r="E27" s="7">
        <v>6.0220000000000002</v>
      </c>
      <c r="F27" s="7">
        <v>3.7759999999999998</v>
      </c>
      <c r="G27" s="7">
        <v>2.2999999999999998</v>
      </c>
      <c r="H27" s="8">
        <v>1.4470000000000001</v>
      </c>
    </row>
    <row r="28" spans="1:17">
      <c r="A28" s="34">
        <v>14</v>
      </c>
      <c r="B28" s="36" t="s">
        <v>70</v>
      </c>
      <c r="C28" s="31" t="s">
        <v>0</v>
      </c>
      <c r="D28" s="5">
        <v>27</v>
      </c>
      <c r="E28" s="5">
        <v>33</v>
      </c>
      <c r="F28" s="5">
        <v>37</v>
      </c>
      <c r="G28" s="5">
        <v>43</v>
      </c>
      <c r="H28" s="6">
        <v>49</v>
      </c>
    </row>
    <row r="29" spans="1:17" ht="15.75" thickBot="1">
      <c r="A29" s="35"/>
      <c r="B29" s="37"/>
      <c r="C29" s="32" t="s">
        <v>1</v>
      </c>
      <c r="D29" s="7">
        <v>13.02</v>
      </c>
      <c r="E29" s="7">
        <v>2.42</v>
      </c>
      <c r="F29" s="7">
        <v>1.244</v>
      </c>
      <c r="G29" s="7">
        <v>0.57630000000000003</v>
      </c>
      <c r="H29" s="8">
        <v>0.32050000000000001</v>
      </c>
    </row>
    <row r="30" spans="1:17">
      <c r="A30" s="34">
        <v>15</v>
      </c>
      <c r="B30" s="36" t="s">
        <v>76</v>
      </c>
      <c r="C30" s="31" t="s">
        <v>0</v>
      </c>
      <c r="D30" s="5">
        <v>27</v>
      </c>
      <c r="E30" s="5">
        <v>33</v>
      </c>
      <c r="F30" s="5">
        <v>39</v>
      </c>
      <c r="G30" s="5">
        <v>45</v>
      </c>
      <c r="H30" s="6">
        <v>51</v>
      </c>
    </row>
    <row r="31" spans="1:17" ht="15.75" thickBot="1">
      <c r="A31" s="35"/>
      <c r="B31" s="37"/>
      <c r="C31" s="32" t="s">
        <v>1</v>
      </c>
      <c r="D31" s="7">
        <v>13.47</v>
      </c>
      <c r="E31" s="7">
        <v>3.3420000000000001</v>
      </c>
      <c r="F31" s="7">
        <v>1.397</v>
      </c>
      <c r="G31" s="7">
        <v>0.66</v>
      </c>
      <c r="H31" s="8">
        <v>0.39150000000000001</v>
      </c>
    </row>
  </sheetData>
  <mergeCells count="33">
    <mergeCell ref="K1:O1"/>
    <mergeCell ref="K12:O12"/>
    <mergeCell ref="B22:B23"/>
    <mergeCell ref="D1:H1"/>
    <mergeCell ref="A2:A3"/>
    <mergeCell ref="B2:B3"/>
    <mergeCell ref="A4:A5"/>
    <mergeCell ref="B4:B5"/>
    <mergeCell ref="A8:A9"/>
    <mergeCell ref="B8:B9"/>
    <mergeCell ref="A10:A11"/>
    <mergeCell ref="B10:B11"/>
    <mergeCell ref="B16:B17"/>
    <mergeCell ref="B12:B13"/>
    <mergeCell ref="B24:B25"/>
    <mergeCell ref="A6:A7"/>
    <mergeCell ref="B6:B7"/>
    <mergeCell ref="A24:A25"/>
    <mergeCell ref="A12:A13"/>
    <mergeCell ref="A30:A31"/>
    <mergeCell ref="B30:B31"/>
    <mergeCell ref="A28:A29"/>
    <mergeCell ref="B28:B29"/>
    <mergeCell ref="A14:A15"/>
    <mergeCell ref="B14:B15"/>
    <mergeCell ref="A16:A17"/>
    <mergeCell ref="A26:A27"/>
    <mergeCell ref="B26:B27"/>
    <mergeCell ref="A18:A19"/>
    <mergeCell ref="B18:B19"/>
    <mergeCell ref="A20:A21"/>
    <mergeCell ref="B20:B2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6B36-605A-4EEA-A049-C68A1D4260A7}">
  <dimension ref="B1:J271"/>
  <sheetViews>
    <sheetView tabSelected="1" topLeftCell="A28" zoomScale="85" zoomScaleNormal="85" workbookViewId="0">
      <selection activeCell="N37" sqref="N36:N37"/>
    </sheetView>
  </sheetViews>
  <sheetFormatPr defaultRowHeight="15"/>
  <cols>
    <col min="3" max="3" width="29.85546875" customWidth="1"/>
    <col min="4" max="4" width="13.42578125" customWidth="1"/>
  </cols>
  <sheetData>
    <row r="1" spans="2:10" ht="15.75" thickBot="1"/>
    <row r="2" spans="2:10">
      <c r="B2" s="34">
        <v>1</v>
      </c>
      <c r="C2" s="36" t="s">
        <v>27</v>
      </c>
      <c r="D2" s="10" t="s">
        <v>0</v>
      </c>
      <c r="E2" s="5">
        <v>29</v>
      </c>
      <c r="F2" s="5">
        <v>33</v>
      </c>
      <c r="G2" s="5">
        <v>37</v>
      </c>
      <c r="H2" s="5">
        <v>43</v>
      </c>
      <c r="I2" s="6">
        <v>49</v>
      </c>
      <c r="J2" s="19"/>
    </row>
    <row r="3" spans="2:10" ht="15.75" thickBot="1">
      <c r="B3" s="35"/>
      <c r="C3" s="37"/>
      <c r="D3" s="11" t="s">
        <v>1</v>
      </c>
      <c r="E3" s="7">
        <v>45.02</v>
      </c>
      <c r="F3" s="7">
        <v>9.9390000000000001</v>
      </c>
      <c r="G3" s="7">
        <v>5.0570000000000004</v>
      </c>
      <c r="H3" s="7">
        <v>2.3290000000000002</v>
      </c>
      <c r="I3" s="8">
        <v>1.1439999999999999</v>
      </c>
    </row>
    <row r="4" spans="2:10">
      <c r="C4" s="43" t="s">
        <v>10</v>
      </c>
      <c r="D4" s="16" t="s">
        <v>0</v>
      </c>
      <c r="E4" s="5"/>
      <c r="F4" s="5">
        <v>31</v>
      </c>
      <c r="G4" s="5">
        <v>35</v>
      </c>
      <c r="H4" s="5">
        <v>39</v>
      </c>
      <c r="I4" s="6">
        <v>45</v>
      </c>
      <c r="J4" s="19"/>
    </row>
    <row r="5" spans="2:10" ht="15.75" thickBot="1">
      <c r="C5" s="43"/>
      <c r="D5" s="17" t="s">
        <v>1</v>
      </c>
      <c r="E5" s="7"/>
      <c r="F5" s="7">
        <v>10.97</v>
      </c>
      <c r="G5" s="7">
        <v>4.7130000000000001</v>
      </c>
      <c r="H5" s="7">
        <v>2.6219999999999999</v>
      </c>
      <c r="I5" s="8">
        <v>1.258</v>
      </c>
    </row>
    <row r="6" spans="2:10">
      <c r="C6" s="43" t="s">
        <v>11</v>
      </c>
      <c r="D6" s="16" t="s">
        <v>0</v>
      </c>
      <c r="E6" s="5"/>
      <c r="F6" s="5">
        <v>27</v>
      </c>
      <c r="G6" s="5">
        <v>29</v>
      </c>
      <c r="H6" s="5">
        <v>35</v>
      </c>
      <c r="I6" s="6">
        <v>41</v>
      </c>
      <c r="J6" s="19"/>
    </row>
    <row r="7" spans="2:10" ht="15.75" thickBot="1">
      <c r="C7" s="43"/>
      <c r="D7" s="17" t="s">
        <v>1</v>
      </c>
      <c r="E7" s="7"/>
      <c r="F7" s="7">
        <v>8.4280000000000008</v>
      </c>
      <c r="G7" s="7">
        <v>5.984</v>
      </c>
      <c r="H7" s="7">
        <v>2.488</v>
      </c>
      <c r="I7" s="8">
        <v>1.111</v>
      </c>
    </row>
    <row r="8" spans="2:10">
      <c r="C8" s="43" t="s">
        <v>12</v>
      </c>
      <c r="D8" s="16" t="s">
        <v>0</v>
      </c>
      <c r="E8" s="5"/>
      <c r="F8" s="5">
        <v>25</v>
      </c>
      <c r="G8" s="5"/>
      <c r="H8" s="5">
        <v>33</v>
      </c>
      <c r="I8" s="6">
        <v>39</v>
      </c>
      <c r="J8" s="19"/>
    </row>
    <row r="9" spans="2:10" ht="15.75" thickBot="1">
      <c r="C9" s="43"/>
      <c r="D9" s="17" t="s">
        <v>1</v>
      </c>
      <c r="E9" s="7"/>
      <c r="F9" s="7">
        <v>8.7959999999999994</v>
      </c>
      <c r="G9" s="7"/>
      <c r="H9" s="7">
        <v>2.2120000000000002</v>
      </c>
      <c r="I9" s="8">
        <v>1.006</v>
      </c>
    </row>
    <row r="10" spans="2:10">
      <c r="C10" s="43" t="s">
        <v>13</v>
      </c>
      <c r="D10" s="16" t="s">
        <v>0</v>
      </c>
      <c r="E10" s="5"/>
      <c r="F10" s="5">
        <v>23</v>
      </c>
      <c r="G10" s="22">
        <v>27</v>
      </c>
      <c r="H10" s="5">
        <v>31</v>
      </c>
      <c r="I10" s="6">
        <v>37</v>
      </c>
      <c r="J10" s="19"/>
    </row>
    <row r="11" spans="2:10" ht="15.75" thickBot="1">
      <c r="C11" s="43"/>
      <c r="D11" s="17" t="s">
        <v>1</v>
      </c>
      <c r="E11" s="7"/>
      <c r="F11" s="7">
        <v>8.6180000000000003</v>
      </c>
      <c r="G11" s="23">
        <v>4.4429999999999996</v>
      </c>
      <c r="H11" s="7">
        <v>2.4910000000000001</v>
      </c>
      <c r="I11" s="8">
        <v>1.0549999999999999</v>
      </c>
    </row>
    <row r="12" spans="2:10">
      <c r="C12" s="43" t="s">
        <v>14</v>
      </c>
      <c r="D12" s="16" t="s">
        <v>0</v>
      </c>
      <c r="E12" s="5"/>
      <c r="F12" s="5">
        <v>21</v>
      </c>
      <c r="G12" s="5"/>
      <c r="H12" s="5">
        <v>29</v>
      </c>
      <c r="I12" s="6">
        <v>33</v>
      </c>
      <c r="J12" s="19"/>
    </row>
    <row r="13" spans="2:10" ht="15.75" thickBot="1">
      <c r="C13" s="43"/>
      <c r="D13" s="17" t="s">
        <v>1</v>
      </c>
      <c r="E13" s="7"/>
      <c r="F13" s="7">
        <v>9.3659999999999997</v>
      </c>
      <c r="G13" s="7"/>
      <c r="H13" s="7">
        <v>2.222</v>
      </c>
      <c r="I13" s="8">
        <v>1.2889999999999999</v>
      </c>
    </row>
    <row r="14" spans="2:10">
      <c r="C14" s="43" t="s">
        <v>15</v>
      </c>
      <c r="D14" s="16" t="s">
        <v>0</v>
      </c>
      <c r="E14" s="5"/>
      <c r="F14" s="5">
        <v>19</v>
      </c>
      <c r="G14" s="5">
        <v>23</v>
      </c>
      <c r="H14" s="5">
        <v>29</v>
      </c>
      <c r="I14" s="6">
        <v>33</v>
      </c>
      <c r="J14" s="18"/>
    </row>
    <row r="15" spans="2:10" ht="15.75" thickBot="1">
      <c r="C15" s="43"/>
      <c r="D15" s="17" t="s">
        <v>1</v>
      </c>
      <c r="E15" s="7"/>
      <c r="F15" s="7">
        <v>11.81</v>
      </c>
      <c r="G15" s="7">
        <v>5.407</v>
      </c>
      <c r="H15" s="7">
        <v>2.242</v>
      </c>
      <c r="I15" s="8">
        <v>1.2509999999999999</v>
      </c>
    </row>
    <row r="16" spans="2:10">
      <c r="C16" s="43" t="s">
        <v>16</v>
      </c>
      <c r="D16" s="16" t="s">
        <v>0</v>
      </c>
      <c r="E16" s="5"/>
      <c r="F16" s="5"/>
      <c r="G16" s="5">
        <v>21</v>
      </c>
      <c r="H16" s="5">
        <v>27</v>
      </c>
      <c r="I16" s="6">
        <v>31</v>
      </c>
      <c r="J16" s="19"/>
    </row>
    <row r="17" spans="2:10" ht="15.75" thickBot="1">
      <c r="C17" s="43"/>
      <c r="D17" s="17" t="s">
        <v>1</v>
      </c>
      <c r="E17" s="7"/>
      <c r="F17" s="7"/>
      <c r="G17" s="7">
        <v>4.8</v>
      </c>
      <c r="H17" s="7">
        <v>1.9990000000000001</v>
      </c>
      <c r="I17" s="8">
        <v>1.163</v>
      </c>
      <c r="J17" s="27"/>
    </row>
    <row r="18" spans="2:10">
      <c r="J18" s="29"/>
    </row>
    <row r="19" spans="2:10" ht="15.75" thickBot="1">
      <c r="J19" s="28"/>
    </row>
    <row r="20" spans="2:10">
      <c r="B20" s="34">
        <v>2</v>
      </c>
      <c r="C20" s="36" t="s">
        <v>72</v>
      </c>
      <c r="D20" s="10" t="s">
        <v>0</v>
      </c>
      <c r="E20" s="5">
        <v>25</v>
      </c>
      <c r="F20" s="5">
        <v>29</v>
      </c>
      <c r="G20" s="5">
        <v>35</v>
      </c>
      <c r="H20" s="5">
        <v>43</v>
      </c>
      <c r="I20" s="6">
        <v>51</v>
      </c>
      <c r="J20" s="19"/>
    </row>
    <row r="21" spans="2:10" ht="15.75" thickBot="1">
      <c r="B21" s="35"/>
      <c r="C21" s="37"/>
      <c r="D21" s="11" t="s">
        <v>1</v>
      </c>
      <c r="E21" s="7">
        <v>22.68</v>
      </c>
      <c r="F21" s="7">
        <v>3.2029999999999998</v>
      </c>
      <c r="G21" s="7">
        <v>1.276</v>
      </c>
      <c r="H21" s="7">
        <v>0.76</v>
      </c>
      <c r="I21" s="8">
        <v>0.5</v>
      </c>
    </row>
    <row r="22" spans="2:10">
      <c r="C22" s="43" t="s">
        <v>10</v>
      </c>
      <c r="D22" s="16" t="s">
        <v>0</v>
      </c>
      <c r="E22" s="5"/>
      <c r="F22" s="5">
        <v>29</v>
      </c>
      <c r="G22" s="5">
        <v>33</v>
      </c>
      <c r="H22" s="5">
        <v>39</v>
      </c>
      <c r="I22" s="6">
        <v>45</v>
      </c>
      <c r="J22" s="19"/>
    </row>
    <row r="23" spans="2:10" ht="15.75" thickBot="1">
      <c r="C23" s="43"/>
      <c r="D23" s="17" t="s">
        <v>1</v>
      </c>
      <c r="E23" s="7"/>
      <c r="F23" s="7">
        <v>2.7210000000000001</v>
      </c>
      <c r="G23" s="7">
        <v>1.262</v>
      </c>
      <c r="H23" s="7">
        <v>0.73029999999999995</v>
      </c>
      <c r="I23" s="8">
        <v>0.49259999999999998</v>
      </c>
    </row>
    <row r="24" spans="2:10">
      <c r="C24" s="43" t="s">
        <v>11</v>
      </c>
      <c r="D24" s="16" t="s">
        <v>0</v>
      </c>
      <c r="E24" s="5"/>
      <c r="F24" s="5">
        <v>23</v>
      </c>
      <c r="G24" s="5">
        <v>27</v>
      </c>
      <c r="H24" s="5">
        <v>33</v>
      </c>
      <c r="I24" s="6">
        <v>37</v>
      </c>
      <c r="J24" s="19"/>
    </row>
    <row r="25" spans="2:10" ht="15.75" thickBot="1">
      <c r="C25" s="43"/>
      <c r="D25" s="17" t="s">
        <v>1</v>
      </c>
      <c r="E25" s="7"/>
      <c r="F25" s="7">
        <v>2.7959999999999998</v>
      </c>
      <c r="G25" s="7">
        <v>1.2629999999999999</v>
      </c>
      <c r="H25" s="7">
        <v>0.69310000000000005</v>
      </c>
      <c r="I25" s="8">
        <v>0.49320000000000003</v>
      </c>
    </row>
    <row r="26" spans="2:10">
      <c r="C26" s="43" t="s">
        <v>12</v>
      </c>
      <c r="D26" s="16" t="s">
        <v>0</v>
      </c>
      <c r="E26" s="5"/>
      <c r="F26" s="5">
        <v>23</v>
      </c>
      <c r="G26" s="5">
        <v>27</v>
      </c>
      <c r="H26" s="5">
        <v>31</v>
      </c>
      <c r="I26" s="6">
        <v>35</v>
      </c>
      <c r="J26" s="19"/>
    </row>
    <row r="27" spans="2:10" ht="15.75" thickBot="1">
      <c r="C27" s="43"/>
      <c r="D27" s="17" t="s">
        <v>1</v>
      </c>
      <c r="E27" s="7"/>
      <c r="F27" s="7">
        <v>2.3420000000000001</v>
      </c>
      <c r="G27" s="7">
        <v>1.08</v>
      </c>
      <c r="H27" s="7">
        <v>0.68869999999999998</v>
      </c>
      <c r="I27" s="8">
        <v>0.48099999999999998</v>
      </c>
    </row>
    <row r="28" spans="2:10">
      <c r="C28" s="43" t="s">
        <v>13</v>
      </c>
      <c r="D28" s="16" t="s">
        <v>0</v>
      </c>
      <c r="E28" s="5"/>
      <c r="F28" s="5">
        <v>19</v>
      </c>
      <c r="G28" s="5"/>
      <c r="H28" s="5">
        <v>27</v>
      </c>
      <c r="I28" s="6">
        <v>31</v>
      </c>
      <c r="J28" s="19"/>
    </row>
    <row r="29" spans="2:10" ht="15.75" thickBot="1">
      <c r="C29" s="43"/>
      <c r="D29" s="17" t="s">
        <v>1</v>
      </c>
      <c r="E29" s="7"/>
      <c r="F29" s="7">
        <v>3.2650000000000001</v>
      </c>
      <c r="G29" s="7"/>
      <c r="H29" s="7">
        <v>0.76400000000000001</v>
      </c>
      <c r="I29" s="8">
        <v>0.50649999999999995</v>
      </c>
    </row>
    <row r="30" spans="2:10">
      <c r="C30" s="43" t="s">
        <v>14</v>
      </c>
      <c r="D30" s="16" t="s">
        <v>0</v>
      </c>
      <c r="E30" s="5"/>
      <c r="F30" s="5">
        <v>19</v>
      </c>
      <c r="G30" s="5"/>
      <c r="H30" s="5">
        <v>27</v>
      </c>
      <c r="I30" s="6">
        <v>31</v>
      </c>
      <c r="J30" s="19"/>
    </row>
    <row r="31" spans="2:10" ht="15.75" thickBot="1">
      <c r="C31" s="43"/>
      <c r="D31" s="17" t="s">
        <v>1</v>
      </c>
      <c r="E31" s="7"/>
      <c r="F31" s="7">
        <v>2.5470000000000002</v>
      </c>
      <c r="G31" s="7"/>
      <c r="H31" s="7">
        <v>0.66649999999999998</v>
      </c>
      <c r="I31" s="8">
        <v>0.4405</v>
      </c>
    </row>
    <row r="32" spans="2:10">
      <c r="C32" s="43" t="s">
        <v>15</v>
      </c>
      <c r="D32" s="16" t="s">
        <v>0</v>
      </c>
      <c r="E32" s="5"/>
      <c r="F32" s="5">
        <v>17</v>
      </c>
      <c r="G32" s="5"/>
      <c r="H32" s="5">
        <v>25</v>
      </c>
      <c r="I32" s="6">
        <v>29</v>
      </c>
      <c r="J32" s="18"/>
    </row>
    <row r="33" spans="2:10" ht="15.75" thickBot="1">
      <c r="C33" s="43"/>
      <c r="D33" s="17" t="s">
        <v>1</v>
      </c>
      <c r="E33" s="7"/>
      <c r="F33" s="7">
        <v>2.8940000000000001</v>
      </c>
      <c r="G33" s="7"/>
      <c r="H33" s="7">
        <v>0.68940000000000001</v>
      </c>
      <c r="I33" s="8">
        <v>0.45400000000000001</v>
      </c>
    </row>
    <row r="34" spans="2:10">
      <c r="C34" s="43" t="s">
        <v>16</v>
      </c>
      <c r="D34" s="16" t="s">
        <v>0</v>
      </c>
      <c r="E34" s="5"/>
      <c r="F34" s="5"/>
      <c r="G34" s="5">
        <v>19</v>
      </c>
      <c r="H34" s="5">
        <v>23</v>
      </c>
      <c r="I34" s="6">
        <v>27</v>
      </c>
      <c r="J34" s="19"/>
    </row>
    <row r="35" spans="2:10" ht="15.75" thickBot="1">
      <c r="C35" s="43"/>
      <c r="D35" s="17" t="s">
        <v>1</v>
      </c>
      <c r="E35" s="7"/>
      <c r="F35" s="7"/>
      <c r="G35" s="7">
        <v>1.393</v>
      </c>
      <c r="H35" s="7">
        <v>0.75619999999999998</v>
      </c>
      <c r="I35" s="8">
        <v>0.4914</v>
      </c>
      <c r="J35" s="27"/>
    </row>
    <row r="36" spans="2:10">
      <c r="J36" s="29"/>
    </row>
    <row r="37" spans="2:10" ht="15.75" thickBot="1"/>
    <row r="38" spans="2:10">
      <c r="B38" s="34">
        <v>3</v>
      </c>
      <c r="C38" s="36" t="s">
        <v>30</v>
      </c>
      <c r="D38" s="10" t="s">
        <v>0</v>
      </c>
      <c r="E38" s="5">
        <v>25</v>
      </c>
      <c r="F38" s="5">
        <v>33</v>
      </c>
      <c r="G38" s="5">
        <v>39</v>
      </c>
      <c r="H38" s="5">
        <v>45</v>
      </c>
      <c r="I38" s="6">
        <v>51</v>
      </c>
      <c r="J38" s="19"/>
    </row>
    <row r="39" spans="2:10" ht="15.75" thickBot="1">
      <c r="B39" s="35"/>
      <c r="C39" s="37"/>
      <c r="D39" s="11" t="s">
        <v>1</v>
      </c>
      <c r="E39" s="7">
        <v>46.9</v>
      </c>
      <c r="F39" s="7">
        <v>8.0869999999999997</v>
      </c>
      <c r="G39" s="7">
        <v>5.4409999999999998</v>
      </c>
      <c r="H39" s="7">
        <v>2.923</v>
      </c>
      <c r="I39" s="8">
        <v>1.766</v>
      </c>
    </row>
    <row r="40" spans="2:10">
      <c r="C40" s="43" t="s">
        <v>10</v>
      </c>
      <c r="D40" s="16" t="s">
        <v>0</v>
      </c>
      <c r="E40" s="5"/>
      <c r="F40" s="5">
        <v>33</v>
      </c>
      <c r="G40" s="5">
        <v>37</v>
      </c>
      <c r="H40" s="5">
        <v>43</v>
      </c>
      <c r="I40" s="6">
        <v>47</v>
      </c>
      <c r="J40" s="19"/>
    </row>
    <row r="41" spans="2:10" ht="15.75" thickBot="1">
      <c r="C41" s="43"/>
      <c r="D41" s="17" t="s">
        <v>1</v>
      </c>
      <c r="E41" s="7"/>
      <c r="F41" s="7">
        <v>7.851</v>
      </c>
      <c r="G41" s="7">
        <v>5.23</v>
      </c>
      <c r="H41" s="7">
        <v>2.8119999999999998</v>
      </c>
      <c r="I41" s="8">
        <v>1.7490000000000001</v>
      </c>
    </row>
    <row r="42" spans="2:10">
      <c r="C42" s="43" t="s">
        <v>11</v>
      </c>
      <c r="D42" s="16" t="s">
        <v>0</v>
      </c>
      <c r="E42" s="5"/>
      <c r="F42" s="5">
        <v>27</v>
      </c>
      <c r="G42" s="5">
        <v>31</v>
      </c>
      <c r="H42" s="5">
        <v>35</v>
      </c>
      <c r="I42" s="6">
        <v>41</v>
      </c>
      <c r="J42" s="19"/>
    </row>
    <row r="43" spans="2:10" ht="15.75" thickBot="1">
      <c r="C43" s="43"/>
      <c r="D43" s="17" t="s">
        <v>1</v>
      </c>
      <c r="E43" s="7"/>
      <c r="F43" s="7">
        <v>7.8440000000000003</v>
      </c>
      <c r="G43" s="7">
        <v>4.9950000000000001</v>
      </c>
      <c r="H43" s="7">
        <v>3.1579999999999999</v>
      </c>
      <c r="I43" s="8">
        <v>1.6679999999999999</v>
      </c>
    </row>
    <row r="44" spans="2:10">
      <c r="C44" s="43" t="s">
        <v>12</v>
      </c>
      <c r="D44" s="16" t="s">
        <v>0</v>
      </c>
      <c r="E44" s="5"/>
      <c r="F44" s="5">
        <v>25</v>
      </c>
      <c r="G44" s="5"/>
      <c r="H44" s="5">
        <v>33</v>
      </c>
      <c r="I44" s="6">
        <v>37</v>
      </c>
      <c r="J44" s="19"/>
    </row>
    <row r="45" spans="2:10" ht="15.75" thickBot="1">
      <c r="C45" s="43"/>
      <c r="D45" s="17" t="s">
        <v>1</v>
      </c>
      <c r="E45" s="7"/>
      <c r="F45" s="7">
        <v>7.7859999999999996</v>
      </c>
      <c r="G45" s="7"/>
      <c r="H45" s="7">
        <v>2.9929999999999999</v>
      </c>
      <c r="I45" s="8">
        <v>1.8839999999999999</v>
      </c>
    </row>
    <row r="46" spans="2:10">
      <c r="C46" s="43" t="s">
        <v>13</v>
      </c>
      <c r="D46" s="16" t="s">
        <v>0</v>
      </c>
      <c r="E46" s="5"/>
      <c r="F46" s="5">
        <v>23</v>
      </c>
      <c r="G46" s="22">
        <v>27</v>
      </c>
      <c r="H46" s="5">
        <v>31</v>
      </c>
      <c r="I46" s="6">
        <v>35</v>
      </c>
      <c r="J46" s="19"/>
    </row>
    <row r="47" spans="2:10" ht="15.75" thickBot="1">
      <c r="C47" s="43"/>
      <c r="D47" s="17" t="s">
        <v>1</v>
      </c>
      <c r="E47" s="7"/>
      <c r="F47" s="7">
        <v>7.9859999999999998</v>
      </c>
      <c r="G47" s="23">
        <v>4.7889999999999997</v>
      </c>
      <c r="H47" s="7">
        <v>2.9340000000000002</v>
      </c>
      <c r="I47" s="8">
        <v>1.8420000000000001</v>
      </c>
    </row>
    <row r="48" spans="2:10">
      <c r="C48" s="43" t="s">
        <v>14</v>
      </c>
      <c r="D48" s="16" t="s">
        <v>0</v>
      </c>
      <c r="E48" s="5"/>
      <c r="F48" s="5">
        <v>21</v>
      </c>
      <c r="G48" s="22"/>
      <c r="H48" s="5">
        <v>29</v>
      </c>
      <c r="I48" s="6">
        <v>33</v>
      </c>
      <c r="J48" s="19"/>
    </row>
    <row r="49" spans="2:10" ht="15.75" thickBot="1">
      <c r="C49" s="43"/>
      <c r="D49" s="17" t="s">
        <v>1</v>
      </c>
      <c r="E49" s="7"/>
      <c r="F49" s="7">
        <v>7.6580000000000004</v>
      </c>
      <c r="G49" s="7"/>
      <c r="H49" s="7">
        <v>2.7290000000000001</v>
      </c>
      <c r="I49" s="8">
        <v>1.7170000000000001</v>
      </c>
    </row>
    <row r="50" spans="2:10">
      <c r="C50" s="43" t="s">
        <v>15</v>
      </c>
      <c r="D50" s="16" t="s">
        <v>0</v>
      </c>
      <c r="E50" s="5"/>
      <c r="F50" s="5"/>
      <c r="G50" s="5">
        <v>23</v>
      </c>
      <c r="H50" s="5">
        <v>29</v>
      </c>
      <c r="I50" s="6">
        <v>33</v>
      </c>
      <c r="J50" s="18"/>
    </row>
    <row r="51" spans="2:10" ht="15.75" thickBot="1">
      <c r="C51" s="43"/>
      <c r="D51" s="17" t="s">
        <v>1</v>
      </c>
      <c r="E51" s="7"/>
      <c r="F51" s="7"/>
      <c r="G51" s="7">
        <v>5.7539999999999996</v>
      </c>
      <c r="H51" s="7">
        <v>2.7450000000000001</v>
      </c>
      <c r="I51" s="8">
        <v>1.6879999999999999</v>
      </c>
    </row>
    <row r="52" spans="2:10">
      <c r="C52" s="43" t="s">
        <v>16</v>
      </c>
      <c r="D52" s="16" t="s">
        <v>0</v>
      </c>
      <c r="E52" s="5"/>
      <c r="F52" s="5"/>
      <c r="G52" s="5">
        <v>21</v>
      </c>
      <c r="H52" s="5">
        <v>25</v>
      </c>
      <c r="I52" s="6">
        <v>31</v>
      </c>
      <c r="J52" s="19"/>
    </row>
    <row r="53" spans="2:10" ht="15.75" thickBot="1">
      <c r="C53" s="43"/>
      <c r="D53" s="17" t="s">
        <v>1</v>
      </c>
      <c r="E53" s="7"/>
      <c r="F53" s="7"/>
      <c r="G53" s="7">
        <v>5.2519999999999998</v>
      </c>
      <c r="H53" s="7">
        <v>3.2050000000000001</v>
      </c>
      <c r="I53" s="8">
        <v>1.5629999999999999</v>
      </c>
      <c r="J53" s="27"/>
    </row>
    <row r="54" spans="2:10">
      <c r="J54" s="29"/>
    </row>
    <row r="55" spans="2:10" ht="15.75" thickBot="1"/>
    <row r="56" spans="2:10">
      <c r="B56" s="34">
        <v>4</v>
      </c>
      <c r="C56" s="36" t="s">
        <v>74</v>
      </c>
      <c r="D56" s="10" t="s">
        <v>0</v>
      </c>
      <c r="E56" s="5">
        <v>27</v>
      </c>
      <c r="F56" s="5">
        <v>37</v>
      </c>
      <c r="G56" s="5">
        <v>43</v>
      </c>
      <c r="H56" s="5">
        <v>47</v>
      </c>
      <c r="I56" s="6">
        <v>51</v>
      </c>
      <c r="J56" s="19"/>
    </row>
    <row r="57" spans="2:10" ht="15.75" thickBot="1">
      <c r="B57" s="35"/>
      <c r="C57" s="37"/>
      <c r="D57" s="11" t="s">
        <v>1</v>
      </c>
      <c r="E57" s="7">
        <v>41.91</v>
      </c>
      <c r="F57" s="7">
        <v>12.42</v>
      </c>
      <c r="G57" s="7">
        <v>6.2839999999999998</v>
      </c>
      <c r="H57" s="7">
        <v>3.9020000000000001</v>
      </c>
      <c r="I57" s="8">
        <v>2.7349999999999999</v>
      </c>
    </row>
    <row r="58" spans="2:10">
      <c r="C58" s="43" t="s">
        <v>10</v>
      </c>
      <c r="D58" s="16" t="s">
        <v>0</v>
      </c>
      <c r="E58" s="5"/>
      <c r="F58" s="5">
        <v>35</v>
      </c>
      <c r="G58" s="5">
        <v>41</v>
      </c>
      <c r="H58" s="5">
        <v>45</v>
      </c>
      <c r="I58" s="6">
        <v>47</v>
      </c>
      <c r="J58" s="19"/>
    </row>
    <row r="59" spans="2:10" ht="15.75" thickBot="1">
      <c r="C59" s="43"/>
      <c r="D59" s="17" t="s">
        <v>1</v>
      </c>
      <c r="E59" s="7"/>
      <c r="F59" s="7">
        <v>11.44</v>
      </c>
      <c r="G59" s="7">
        <v>5.8410000000000002</v>
      </c>
      <c r="H59" s="7">
        <v>3.714</v>
      </c>
      <c r="I59" s="8">
        <v>2.8889999999999998</v>
      </c>
    </row>
    <row r="60" spans="2:10">
      <c r="C60" s="43" t="s">
        <v>11</v>
      </c>
      <c r="D60" s="16" t="s">
        <v>0</v>
      </c>
      <c r="E60" s="5"/>
      <c r="F60" s="5">
        <v>31</v>
      </c>
      <c r="G60" s="5">
        <v>37</v>
      </c>
      <c r="H60" s="5"/>
      <c r="I60" s="6">
        <v>43</v>
      </c>
      <c r="J60" s="19"/>
    </row>
    <row r="61" spans="2:10" ht="15.75" thickBot="1">
      <c r="C61" s="43"/>
      <c r="D61" s="17" t="s">
        <v>1</v>
      </c>
      <c r="E61" s="7"/>
      <c r="F61" s="7">
        <v>11.76</v>
      </c>
      <c r="G61" s="7">
        <v>5.6479999999999997</v>
      </c>
      <c r="H61" s="7"/>
      <c r="I61" s="8">
        <v>2.6619999999999999</v>
      </c>
    </row>
    <row r="62" spans="2:10">
      <c r="C62" s="43" t="s">
        <v>12</v>
      </c>
      <c r="D62" s="16" t="s">
        <v>0</v>
      </c>
      <c r="E62" s="5"/>
      <c r="F62" s="5">
        <v>27</v>
      </c>
      <c r="G62" s="5">
        <v>33</v>
      </c>
      <c r="H62" s="5">
        <v>37</v>
      </c>
      <c r="I62" s="6">
        <v>41</v>
      </c>
      <c r="J62" s="19"/>
    </row>
    <row r="63" spans="2:10" ht="15.75" thickBot="1">
      <c r="C63" s="43"/>
      <c r="D63" s="17" t="s">
        <v>1</v>
      </c>
      <c r="E63" s="7"/>
      <c r="F63" s="7">
        <v>13.19</v>
      </c>
      <c r="G63" s="7">
        <v>6.5030000000000001</v>
      </c>
      <c r="H63" s="7">
        <v>4.0540000000000003</v>
      </c>
      <c r="I63" s="8">
        <v>2.4849999999999999</v>
      </c>
    </row>
    <row r="64" spans="2:10">
      <c r="C64" s="43" t="s">
        <v>13</v>
      </c>
      <c r="D64" s="16" t="s">
        <v>0</v>
      </c>
      <c r="E64" s="5"/>
      <c r="F64" s="5">
        <v>27</v>
      </c>
      <c r="G64" s="5">
        <v>33</v>
      </c>
      <c r="H64" s="5"/>
      <c r="I64" s="6">
        <v>39</v>
      </c>
      <c r="J64" s="19"/>
    </row>
    <row r="65" spans="2:10" ht="15.75" thickBot="1">
      <c r="C65" s="43"/>
      <c r="D65" s="17" t="s">
        <v>1</v>
      </c>
      <c r="E65" s="7"/>
      <c r="F65" s="7">
        <v>12.48</v>
      </c>
      <c r="G65" s="7">
        <v>5.8739999999999997</v>
      </c>
      <c r="H65" s="7"/>
      <c r="I65" s="8">
        <v>2.6760000000000002</v>
      </c>
    </row>
    <row r="66" spans="2:10">
      <c r="C66" s="43" t="s">
        <v>14</v>
      </c>
      <c r="D66" s="16" t="s">
        <v>0</v>
      </c>
      <c r="E66" s="5"/>
      <c r="F66" s="5">
        <v>23</v>
      </c>
      <c r="G66" s="5">
        <v>29</v>
      </c>
      <c r="H66" s="5">
        <v>33</v>
      </c>
      <c r="I66" s="6">
        <v>37</v>
      </c>
      <c r="J66" s="19"/>
    </row>
    <row r="67" spans="2:10" ht="15.75" thickBot="1">
      <c r="C67" s="43"/>
      <c r="D67" s="17" t="s">
        <v>1</v>
      </c>
      <c r="E67" s="7"/>
      <c r="F67" s="7">
        <v>13.79</v>
      </c>
      <c r="G67" s="7">
        <v>6.7809999999999997</v>
      </c>
      <c r="H67" s="7">
        <v>4.1399999999999997</v>
      </c>
      <c r="I67" s="8">
        <v>2.5</v>
      </c>
    </row>
    <row r="68" spans="2:10">
      <c r="C68" s="43" t="s">
        <v>15</v>
      </c>
      <c r="D68" s="16" t="s">
        <v>0</v>
      </c>
      <c r="E68" s="5"/>
      <c r="F68" s="5">
        <v>25</v>
      </c>
      <c r="G68" s="5"/>
      <c r="H68" s="5">
        <v>33</v>
      </c>
      <c r="I68" s="6">
        <v>37</v>
      </c>
      <c r="J68" s="18"/>
    </row>
    <row r="69" spans="2:10" ht="15.75" thickBot="1">
      <c r="C69" s="43"/>
      <c r="D69" s="17" t="s">
        <v>1</v>
      </c>
      <c r="E69" s="7"/>
      <c r="F69" s="7">
        <v>11.94</v>
      </c>
      <c r="G69" s="7"/>
      <c r="H69" s="7">
        <v>4.2590000000000003</v>
      </c>
      <c r="I69" s="8">
        <v>2.4689999999999999</v>
      </c>
    </row>
    <row r="70" spans="2:10">
      <c r="C70" s="43" t="s">
        <v>16</v>
      </c>
      <c r="D70" s="16" t="s">
        <v>0</v>
      </c>
      <c r="E70" s="5"/>
      <c r="F70" s="5">
        <v>21</v>
      </c>
      <c r="G70" s="5">
        <v>27</v>
      </c>
      <c r="H70" s="5"/>
      <c r="I70" s="6">
        <v>33</v>
      </c>
      <c r="J70" s="19"/>
    </row>
    <row r="71" spans="2:10" ht="15.75" thickBot="1">
      <c r="C71" s="43"/>
      <c r="D71" s="17" t="s">
        <v>1</v>
      </c>
      <c r="E71" s="7"/>
      <c r="F71" s="7">
        <v>12.79</v>
      </c>
      <c r="G71" s="7">
        <v>6.3150000000000004</v>
      </c>
      <c r="H71" s="7"/>
      <c r="I71" s="8">
        <v>2.988</v>
      </c>
      <c r="J71" s="27"/>
    </row>
    <row r="72" spans="2:10">
      <c r="J72" s="29"/>
    </row>
    <row r="73" spans="2:10" ht="15.75" thickBot="1">
      <c r="J73" s="28"/>
    </row>
    <row r="74" spans="2:10">
      <c r="B74" s="34">
        <v>5</v>
      </c>
      <c r="C74" s="36" t="s">
        <v>75</v>
      </c>
      <c r="D74" s="10" t="s">
        <v>0</v>
      </c>
      <c r="E74" s="5">
        <v>31</v>
      </c>
      <c r="F74" s="5">
        <v>39</v>
      </c>
      <c r="G74" s="5">
        <v>43</v>
      </c>
      <c r="H74" s="5">
        <v>47</v>
      </c>
      <c r="I74" s="6">
        <v>51</v>
      </c>
      <c r="J74" s="19"/>
    </row>
    <row r="75" spans="2:10" ht="15.75" thickBot="1">
      <c r="B75" s="35"/>
      <c r="C75" s="37"/>
      <c r="D75" s="11" t="s">
        <v>1</v>
      </c>
      <c r="E75" s="7">
        <v>48.1</v>
      </c>
      <c r="F75" s="7">
        <v>15.07</v>
      </c>
      <c r="G75" s="7">
        <v>7.8150000000000004</v>
      </c>
      <c r="H75" s="7">
        <v>3.8260000000000001</v>
      </c>
      <c r="I75" s="8">
        <v>2.226</v>
      </c>
    </row>
    <row r="76" spans="2:10">
      <c r="C76" s="43" t="s">
        <v>10</v>
      </c>
      <c r="D76" s="16" t="s">
        <v>0</v>
      </c>
      <c r="E76" s="5"/>
      <c r="F76" s="5">
        <v>37</v>
      </c>
      <c r="G76" s="5">
        <v>41</v>
      </c>
      <c r="H76" s="5">
        <v>45</v>
      </c>
      <c r="I76" s="6">
        <v>49</v>
      </c>
      <c r="J76" s="19"/>
    </row>
    <row r="77" spans="2:10" ht="15.75" thickBot="1">
      <c r="C77" s="43"/>
      <c r="D77" s="17" t="s">
        <v>1</v>
      </c>
      <c r="E77" s="7"/>
      <c r="F77" s="7">
        <v>13.83</v>
      </c>
      <c r="G77" s="7">
        <v>7.694</v>
      </c>
      <c r="H77" s="7">
        <v>4.0119999999999996</v>
      </c>
      <c r="I77" s="8">
        <v>2.0049999999999999</v>
      </c>
    </row>
    <row r="78" spans="2:10">
      <c r="C78" s="43" t="s">
        <v>11</v>
      </c>
      <c r="D78" s="16" t="s">
        <v>0</v>
      </c>
      <c r="E78" s="5"/>
      <c r="F78" s="5">
        <v>33</v>
      </c>
      <c r="G78" s="5">
        <v>37</v>
      </c>
      <c r="H78" s="5"/>
      <c r="I78" s="6">
        <v>43</v>
      </c>
      <c r="J78" s="19"/>
    </row>
    <row r="79" spans="2:10" ht="15.75" thickBot="1">
      <c r="C79" s="43"/>
      <c r="D79" s="17" t="s">
        <v>1</v>
      </c>
      <c r="E79" s="7"/>
      <c r="F79" s="7">
        <v>14.16</v>
      </c>
      <c r="G79" s="7">
        <v>7.2640000000000002</v>
      </c>
      <c r="H79" s="7"/>
      <c r="I79" s="8">
        <v>2.3250000000000002</v>
      </c>
    </row>
    <row r="80" spans="2:10">
      <c r="C80" s="43" t="s">
        <v>12</v>
      </c>
      <c r="D80" s="16" t="s">
        <v>0</v>
      </c>
      <c r="E80" s="5"/>
      <c r="F80" s="5">
        <v>29</v>
      </c>
      <c r="G80" s="5">
        <v>35</v>
      </c>
      <c r="H80" s="5"/>
      <c r="I80" s="6">
        <v>41</v>
      </c>
      <c r="J80" s="19"/>
    </row>
    <row r="81" spans="2:10" ht="15.75" thickBot="1">
      <c r="C81" s="43"/>
      <c r="D81" s="17" t="s">
        <v>1</v>
      </c>
      <c r="E81" s="7"/>
      <c r="F81" s="7">
        <v>17.010000000000002</v>
      </c>
      <c r="G81" s="7">
        <v>7.1440000000000001</v>
      </c>
      <c r="H81" s="7"/>
      <c r="I81" s="8">
        <v>2.5579999999999998</v>
      </c>
    </row>
    <row r="82" spans="2:10">
      <c r="C82" s="43" t="s">
        <v>13</v>
      </c>
      <c r="D82" s="16" t="s">
        <v>0</v>
      </c>
      <c r="E82" s="5"/>
      <c r="F82" s="5">
        <v>29</v>
      </c>
      <c r="G82" s="5">
        <v>33</v>
      </c>
      <c r="H82" s="5"/>
      <c r="I82" s="6">
        <v>39</v>
      </c>
      <c r="J82" s="19"/>
    </row>
    <row r="83" spans="2:10" ht="15.75" thickBot="1">
      <c r="C83" s="43"/>
      <c r="D83" s="17" t="s">
        <v>1</v>
      </c>
      <c r="E83" s="7"/>
      <c r="F83" s="7">
        <v>14.63</v>
      </c>
      <c r="G83" s="7">
        <v>7.5609999999999999</v>
      </c>
      <c r="H83" s="7"/>
      <c r="I83" s="8">
        <v>2.3980000000000001</v>
      </c>
    </row>
    <row r="84" spans="2:10">
      <c r="C84" s="43" t="s">
        <v>14</v>
      </c>
      <c r="D84" s="16" t="s">
        <v>0</v>
      </c>
      <c r="E84" s="5"/>
      <c r="F84" s="5">
        <v>25</v>
      </c>
      <c r="G84" s="5">
        <v>31</v>
      </c>
      <c r="H84" s="5"/>
      <c r="I84" s="6">
        <v>37</v>
      </c>
      <c r="J84" s="19"/>
    </row>
    <row r="85" spans="2:10" ht="15.75" thickBot="1">
      <c r="C85" s="43"/>
      <c r="D85" s="17" t="s">
        <v>1</v>
      </c>
      <c r="E85" s="7"/>
      <c r="F85" s="7">
        <v>16.920000000000002</v>
      </c>
      <c r="G85" s="7">
        <v>7.3109999999999999</v>
      </c>
      <c r="H85" s="7"/>
      <c r="I85" s="8">
        <v>2.649</v>
      </c>
    </row>
    <row r="86" spans="2:10">
      <c r="C86" s="43" t="s">
        <v>15</v>
      </c>
      <c r="D86" s="16" t="s">
        <v>0</v>
      </c>
      <c r="E86" s="5"/>
      <c r="F86" s="5">
        <v>25</v>
      </c>
      <c r="G86" s="5">
        <v>31</v>
      </c>
      <c r="H86" s="5"/>
      <c r="I86" s="6">
        <v>37</v>
      </c>
      <c r="J86" s="18"/>
    </row>
    <row r="87" spans="2:10" ht="15.75" thickBot="1">
      <c r="C87" s="43"/>
      <c r="D87" s="17" t="s">
        <v>1</v>
      </c>
      <c r="E87" s="7"/>
      <c r="F87" s="7">
        <v>17.059999999999999</v>
      </c>
      <c r="G87" s="7">
        <v>6.6340000000000003</v>
      </c>
      <c r="H87" s="7"/>
      <c r="I87" s="8">
        <v>2.089</v>
      </c>
    </row>
    <row r="88" spans="2:10">
      <c r="C88" s="43" t="s">
        <v>16</v>
      </c>
      <c r="D88" s="16" t="s">
        <v>0</v>
      </c>
      <c r="E88" s="5"/>
      <c r="F88" s="5">
        <v>23</v>
      </c>
      <c r="G88" s="5">
        <v>27</v>
      </c>
      <c r="H88" s="5"/>
      <c r="I88" s="6">
        <v>35</v>
      </c>
      <c r="J88" s="19"/>
    </row>
    <row r="89" spans="2:10" ht="15.75" thickBot="1">
      <c r="C89" s="43"/>
      <c r="D89" s="17" t="s">
        <v>1</v>
      </c>
      <c r="E89" s="7"/>
      <c r="F89" s="7">
        <v>14.58</v>
      </c>
      <c r="G89" s="7">
        <v>8.5489999999999995</v>
      </c>
      <c r="H89" s="7"/>
      <c r="I89" s="8">
        <v>2.331</v>
      </c>
      <c r="J89" s="27"/>
    </row>
    <row r="90" spans="2:10">
      <c r="J90" s="29"/>
    </row>
    <row r="91" spans="2:10" ht="15.75" thickBot="1"/>
    <row r="92" spans="2:10">
      <c r="B92" s="34">
        <v>6</v>
      </c>
      <c r="C92" s="36" t="s">
        <v>71</v>
      </c>
      <c r="D92" s="31" t="s">
        <v>0</v>
      </c>
      <c r="E92" s="5">
        <v>27</v>
      </c>
      <c r="F92" s="5">
        <v>35</v>
      </c>
      <c r="G92" s="5">
        <v>41</v>
      </c>
      <c r="H92" s="5">
        <v>45</v>
      </c>
      <c r="I92" s="6">
        <v>51</v>
      </c>
      <c r="J92" s="28"/>
    </row>
    <row r="93" spans="2:10" ht="15.75" thickBot="1">
      <c r="B93" s="35"/>
      <c r="C93" s="37"/>
      <c r="D93" s="32" t="s">
        <v>1</v>
      </c>
      <c r="E93" s="7">
        <v>34.79</v>
      </c>
      <c r="F93" s="7">
        <v>9.9440000000000008</v>
      </c>
      <c r="G93" s="7">
        <v>4.3949999999999996</v>
      </c>
      <c r="H93" s="7">
        <v>2.528</v>
      </c>
      <c r="I93" s="8">
        <v>1.2430000000000001</v>
      </c>
      <c r="J93" s="27"/>
    </row>
    <row r="94" spans="2:10">
      <c r="C94" s="43" t="s">
        <v>17</v>
      </c>
      <c r="D94" s="16" t="s">
        <v>0</v>
      </c>
      <c r="E94" s="5"/>
      <c r="F94" s="5">
        <v>33</v>
      </c>
      <c r="G94" s="5">
        <v>39</v>
      </c>
      <c r="H94" s="5">
        <v>43</v>
      </c>
      <c r="I94" s="6">
        <v>47</v>
      </c>
      <c r="J94" s="29"/>
    </row>
    <row r="95" spans="2:10" ht="15.75" thickBot="1">
      <c r="C95" s="43"/>
      <c r="D95" s="17" t="s">
        <v>1</v>
      </c>
      <c r="E95" s="7"/>
      <c r="F95" s="7">
        <v>9.7539999999999996</v>
      </c>
      <c r="G95" s="7">
        <v>4.3049999999999997</v>
      </c>
      <c r="H95" s="7">
        <v>2.4409999999999998</v>
      </c>
      <c r="I95" s="8">
        <v>1.39</v>
      </c>
      <c r="J95" s="28"/>
    </row>
    <row r="96" spans="2:10">
      <c r="C96" s="43" t="s">
        <v>12</v>
      </c>
      <c r="D96" s="16" t="s">
        <v>0</v>
      </c>
      <c r="E96" s="5"/>
      <c r="F96" s="5">
        <v>29</v>
      </c>
      <c r="G96" s="5">
        <v>33</v>
      </c>
      <c r="H96" s="5">
        <v>37</v>
      </c>
      <c r="I96" s="6">
        <v>43</v>
      </c>
      <c r="J96" s="28"/>
    </row>
    <row r="97" spans="2:10" ht="15.75" thickBot="1">
      <c r="C97" s="43"/>
      <c r="D97" s="17" t="s">
        <v>1</v>
      </c>
      <c r="E97" s="7"/>
      <c r="F97" s="7">
        <v>8.5630000000000006</v>
      </c>
      <c r="G97" s="7">
        <v>4.8029999999999999</v>
      </c>
      <c r="H97" s="7">
        <v>2.677</v>
      </c>
      <c r="I97" s="8">
        <v>1.097</v>
      </c>
      <c r="J97" s="28"/>
    </row>
    <row r="98" spans="2:10">
      <c r="C98" s="43" t="s">
        <v>18</v>
      </c>
      <c r="D98" s="16" t="s">
        <v>0</v>
      </c>
      <c r="E98" s="5"/>
      <c r="F98" s="5">
        <v>27</v>
      </c>
      <c r="G98" s="5">
        <v>31</v>
      </c>
      <c r="H98" s="5">
        <v>35</v>
      </c>
      <c r="I98" s="6">
        <v>41</v>
      </c>
    </row>
    <row r="99" spans="2:10" ht="15.75" thickBot="1">
      <c r="C99" s="43"/>
      <c r="D99" s="17" t="s">
        <v>1</v>
      </c>
      <c r="E99" s="7"/>
      <c r="F99" s="7">
        <v>8.5289999999999999</v>
      </c>
      <c r="G99" s="7">
        <v>4.9429999999999996</v>
      </c>
      <c r="H99" s="7">
        <v>2.7490000000000001</v>
      </c>
      <c r="I99" s="8">
        <v>1.129</v>
      </c>
    </row>
    <row r="100" spans="2:10">
      <c r="C100" s="43" t="s">
        <v>14</v>
      </c>
      <c r="D100" s="16" t="s">
        <v>0</v>
      </c>
      <c r="E100" s="5"/>
      <c r="F100" s="5">
        <v>25</v>
      </c>
      <c r="G100" s="5">
        <v>29</v>
      </c>
      <c r="H100" s="5">
        <v>33</v>
      </c>
      <c r="I100" s="6">
        <v>39</v>
      </c>
    </row>
    <row r="101" spans="2:10" ht="15.75" thickBot="1">
      <c r="C101" s="43"/>
      <c r="D101" s="17" t="s">
        <v>1</v>
      </c>
      <c r="E101" s="7"/>
      <c r="F101" s="7">
        <v>8.4740000000000002</v>
      </c>
      <c r="G101" s="7">
        <v>4.6710000000000003</v>
      </c>
      <c r="H101" s="7">
        <v>2.6030000000000002</v>
      </c>
      <c r="I101" s="8">
        <v>1.054</v>
      </c>
    </row>
    <row r="102" spans="2:10">
      <c r="C102" s="43" t="s">
        <v>19</v>
      </c>
      <c r="D102" s="16" t="s">
        <v>0</v>
      </c>
      <c r="E102" s="5"/>
      <c r="F102" s="5">
        <v>21</v>
      </c>
      <c r="G102" s="5">
        <v>27</v>
      </c>
      <c r="H102" s="5">
        <v>31</v>
      </c>
      <c r="I102" s="6">
        <v>37</v>
      </c>
    </row>
    <row r="103" spans="2:10" ht="15.75" thickBot="1">
      <c r="C103" s="43"/>
      <c r="D103" s="17" t="s">
        <v>1</v>
      </c>
      <c r="E103" s="7"/>
      <c r="F103" s="7">
        <v>10.85</v>
      </c>
      <c r="G103" s="7">
        <v>4.5309999999999997</v>
      </c>
      <c r="H103" s="7">
        <v>2.6150000000000002</v>
      </c>
      <c r="I103" s="8">
        <v>1.093</v>
      </c>
    </row>
    <row r="104" spans="2:10">
      <c r="C104" s="43" t="s">
        <v>16</v>
      </c>
      <c r="D104" s="16" t="s">
        <v>0</v>
      </c>
      <c r="E104" s="5"/>
      <c r="F104" s="5">
        <v>21</v>
      </c>
      <c r="G104" s="5">
        <v>27</v>
      </c>
      <c r="H104" s="5"/>
      <c r="I104" s="6">
        <v>35</v>
      </c>
    </row>
    <row r="105" spans="2:10" ht="15.75" thickBot="1">
      <c r="C105" s="43"/>
      <c r="D105" s="17" t="s">
        <v>1</v>
      </c>
      <c r="E105" s="7"/>
      <c r="F105" s="7">
        <v>9.6460000000000008</v>
      </c>
      <c r="G105" s="7">
        <v>3.992</v>
      </c>
      <c r="H105" s="7"/>
      <c r="I105" s="8">
        <v>1.2470000000000001</v>
      </c>
    </row>
    <row r="106" spans="2:10">
      <c r="C106" s="43" t="s">
        <v>20</v>
      </c>
      <c r="D106" s="16" t="s">
        <v>0</v>
      </c>
      <c r="E106" s="5"/>
      <c r="F106" s="5">
        <v>17</v>
      </c>
      <c r="G106" s="5">
        <v>23</v>
      </c>
      <c r="H106" s="5"/>
      <c r="I106" s="6">
        <v>33</v>
      </c>
    </row>
    <row r="107" spans="2:10" ht="15.75" thickBot="1">
      <c r="C107" s="43"/>
      <c r="D107" s="17" t="s">
        <v>1</v>
      </c>
      <c r="E107" s="7"/>
      <c r="F107" s="7">
        <v>11.16</v>
      </c>
      <c r="G107" s="7">
        <v>5.0439999999999996</v>
      </c>
      <c r="H107" s="7"/>
      <c r="I107" s="8">
        <v>1.276</v>
      </c>
    </row>
    <row r="109" spans="2:10" ht="15.75" thickBot="1"/>
    <row r="110" spans="2:10">
      <c r="B110" s="34">
        <v>7</v>
      </c>
      <c r="C110" s="36" t="s">
        <v>73</v>
      </c>
      <c r="D110" s="31" t="s">
        <v>0</v>
      </c>
      <c r="E110" s="5">
        <v>27</v>
      </c>
      <c r="F110" s="5">
        <v>35</v>
      </c>
      <c r="G110" s="5">
        <v>41</v>
      </c>
      <c r="H110" s="5">
        <v>45</v>
      </c>
      <c r="I110" s="6">
        <v>51</v>
      </c>
    </row>
    <row r="111" spans="2:10" ht="15.75" thickBot="1">
      <c r="B111" s="35"/>
      <c r="C111" s="37"/>
      <c r="D111" s="32" t="s">
        <v>1</v>
      </c>
      <c r="E111" s="7">
        <v>22.77</v>
      </c>
      <c r="F111" s="7">
        <v>7.016</v>
      </c>
      <c r="G111" s="7">
        <v>2.79</v>
      </c>
      <c r="H111" s="7">
        <v>1.5149999999999999</v>
      </c>
      <c r="I111" s="8">
        <v>0.6925</v>
      </c>
    </row>
    <row r="112" spans="2:10">
      <c r="C112" s="43" t="s">
        <v>17</v>
      </c>
      <c r="D112" s="16" t="s">
        <v>0</v>
      </c>
      <c r="E112" s="5"/>
      <c r="F112" s="5">
        <v>33</v>
      </c>
      <c r="G112" s="5">
        <v>39</v>
      </c>
      <c r="H112" s="5">
        <v>43</v>
      </c>
      <c r="I112" s="6">
        <v>49</v>
      </c>
    </row>
    <row r="113" spans="2:9" ht="15.75" thickBot="1">
      <c r="C113" s="43"/>
      <c r="D113" s="17" t="s">
        <v>1</v>
      </c>
      <c r="E113" s="7"/>
      <c r="F113" s="7">
        <v>6.7359999999999998</v>
      </c>
      <c r="G113" s="7">
        <v>2.8010000000000002</v>
      </c>
      <c r="H113" s="7">
        <v>1.524</v>
      </c>
      <c r="I113" s="8">
        <v>0.61419999999999997</v>
      </c>
    </row>
    <row r="114" spans="2:9">
      <c r="C114" s="43" t="s">
        <v>12</v>
      </c>
      <c r="D114" s="16" t="s">
        <v>0</v>
      </c>
      <c r="E114" s="5"/>
      <c r="F114" s="5">
        <v>29</v>
      </c>
      <c r="G114" s="5"/>
      <c r="H114" s="5">
        <v>37</v>
      </c>
      <c r="I114" s="6">
        <v>43</v>
      </c>
    </row>
    <row r="115" spans="2:9" ht="15.75" thickBot="1">
      <c r="C115" s="43"/>
      <c r="D115" s="17" t="s">
        <v>1</v>
      </c>
      <c r="E115" s="7"/>
      <c r="F115" s="7">
        <v>6.0570000000000004</v>
      </c>
      <c r="G115" s="7"/>
      <c r="H115" s="7">
        <v>1.6739999999999999</v>
      </c>
      <c r="I115" s="8">
        <v>0.63660000000000005</v>
      </c>
    </row>
    <row r="116" spans="2:9">
      <c r="C116" s="43" t="s">
        <v>18</v>
      </c>
      <c r="D116" s="16" t="s">
        <v>0</v>
      </c>
      <c r="E116" s="5"/>
      <c r="F116" s="5">
        <v>27</v>
      </c>
      <c r="G116" s="5">
        <v>33</v>
      </c>
      <c r="H116" s="5">
        <v>37</v>
      </c>
      <c r="I116" s="6">
        <v>41</v>
      </c>
    </row>
    <row r="117" spans="2:9" ht="15.75" thickBot="1">
      <c r="C117" s="43"/>
      <c r="D117" s="17" t="s">
        <v>1</v>
      </c>
      <c r="E117" s="7"/>
      <c r="F117" s="7">
        <v>6.1120000000000001</v>
      </c>
      <c r="G117" s="7">
        <v>2.5030000000000001</v>
      </c>
      <c r="H117" s="7">
        <v>1.3320000000000001</v>
      </c>
      <c r="I117" s="8">
        <v>0.70509999999999995</v>
      </c>
    </row>
    <row r="118" spans="2:9">
      <c r="C118" s="43" t="s">
        <v>14</v>
      </c>
      <c r="D118" s="16" t="s">
        <v>0</v>
      </c>
      <c r="E118" s="5"/>
      <c r="F118" s="5">
        <v>23</v>
      </c>
      <c r="G118" s="5"/>
      <c r="H118" s="5">
        <v>33</v>
      </c>
      <c r="I118" s="6">
        <v>39</v>
      </c>
    </row>
    <row r="119" spans="2:9" ht="15.75" thickBot="1">
      <c r="C119" s="43"/>
      <c r="D119" s="17" t="s">
        <v>1</v>
      </c>
      <c r="E119" s="7"/>
      <c r="F119" s="7">
        <v>7.851</v>
      </c>
      <c r="G119" s="7"/>
      <c r="H119" s="7">
        <v>1.595</v>
      </c>
      <c r="I119" s="8">
        <v>0.6028</v>
      </c>
    </row>
    <row r="120" spans="2:9">
      <c r="C120" s="43" t="s">
        <v>19</v>
      </c>
      <c r="D120" s="16" t="s">
        <v>0</v>
      </c>
      <c r="E120" s="5"/>
      <c r="F120" s="5">
        <v>21</v>
      </c>
      <c r="G120" s="5"/>
      <c r="H120" s="5">
        <v>31</v>
      </c>
      <c r="I120" s="6">
        <v>37</v>
      </c>
    </row>
    <row r="121" spans="2:9" ht="15.75" thickBot="1">
      <c r="C121" s="43"/>
      <c r="D121" s="17" t="s">
        <v>1</v>
      </c>
      <c r="E121" s="7"/>
      <c r="F121" s="7">
        <v>7.4450000000000003</v>
      </c>
      <c r="G121" s="7"/>
      <c r="H121" s="7">
        <v>1.734</v>
      </c>
      <c r="I121" s="8">
        <v>0.67169999999999996</v>
      </c>
    </row>
    <row r="122" spans="2:9">
      <c r="C122" s="43" t="s">
        <v>16</v>
      </c>
      <c r="D122" s="16" t="s">
        <v>0</v>
      </c>
      <c r="E122" s="5"/>
      <c r="F122" s="5">
        <v>19</v>
      </c>
      <c r="G122" s="5">
        <v>27</v>
      </c>
      <c r="H122" s="5">
        <v>31</v>
      </c>
      <c r="I122" s="6">
        <v>35</v>
      </c>
    </row>
    <row r="123" spans="2:9" ht="15.75" thickBot="1">
      <c r="C123" s="43"/>
      <c r="D123" s="17" t="s">
        <v>1</v>
      </c>
      <c r="E123" s="7"/>
      <c r="F123" s="7">
        <v>8.0969999999999995</v>
      </c>
      <c r="G123" s="7">
        <v>2.5419999999999998</v>
      </c>
      <c r="H123" s="7">
        <v>1.3420000000000001</v>
      </c>
      <c r="I123" s="8">
        <v>0.7087</v>
      </c>
    </row>
    <row r="124" spans="2:9">
      <c r="C124" s="43" t="s">
        <v>20</v>
      </c>
      <c r="D124" s="16" t="s">
        <v>0</v>
      </c>
      <c r="E124" s="5"/>
      <c r="F124" s="5">
        <v>17</v>
      </c>
      <c r="G124" s="5">
        <v>25</v>
      </c>
      <c r="H124" s="5">
        <v>29</v>
      </c>
      <c r="I124" s="6">
        <v>33</v>
      </c>
    </row>
    <row r="125" spans="2:9" ht="15.75" thickBot="1">
      <c r="C125" s="43"/>
      <c r="D125" s="17" t="s">
        <v>1</v>
      </c>
      <c r="E125" s="7"/>
      <c r="F125" s="7">
        <v>7.2539999999999996</v>
      </c>
      <c r="G125" s="7">
        <v>2.585</v>
      </c>
      <c r="H125" s="7">
        <v>1.4279999999999999</v>
      </c>
      <c r="I125" s="8">
        <v>0.77610000000000001</v>
      </c>
    </row>
    <row r="127" spans="2:9" ht="15.75" thickBot="1"/>
    <row r="128" spans="2:9">
      <c r="B128" s="34">
        <v>8</v>
      </c>
      <c r="C128" s="36" t="s">
        <v>39</v>
      </c>
      <c r="D128" s="31" t="s">
        <v>0</v>
      </c>
      <c r="E128" s="5">
        <v>25</v>
      </c>
      <c r="F128" s="5">
        <v>33</v>
      </c>
      <c r="G128" s="5">
        <v>39</v>
      </c>
      <c r="H128" s="5">
        <v>45</v>
      </c>
      <c r="I128" s="6">
        <v>49</v>
      </c>
    </row>
    <row r="129" spans="2:9" ht="15.75" thickBot="1">
      <c r="B129" s="35"/>
      <c r="C129" s="37"/>
      <c r="D129" s="32" t="s">
        <v>1</v>
      </c>
      <c r="E129" s="7">
        <v>13.57</v>
      </c>
      <c r="F129" s="7">
        <v>1.4510000000000001</v>
      </c>
      <c r="G129" s="7">
        <v>0.76249999999999996</v>
      </c>
      <c r="H129" s="7">
        <v>0.44600000000000001</v>
      </c>
      <c r="I129" s="8">
        <v>0.32100000000000001</v>
      </c>
    </row>
    <row r="130" spans="2:9">
      <c r="C130" s="43" t="s">
        <v>17</v>
      </c>
      <c r="D130" s="16" t="s">
        <v>0</v>
      </c>
      <c r="E130" s="5"/>
      <c r="F130" s="5">
        <v>31</v>
      </c>
      <c r="G130" s="5">
        <v>35</v>
      </c>
      <c r="H130" s="5">
        <v>41</v>
      </c>
      <c r="I130" s="6">
        <v>45</v>
      </c>
    </row>
    <row r="131" spans="2:9" ht="15.75" thickBot="1">
      <c r="C131" s="43"/>
      <c r="D131" s="17" t="s">
        <v>1</v>
      </c>
      <c r="E131" s="7"/>
      <c r="F131" s="7">
        <v>1.4430000000000001</v>
      </c>
      <c r="G131" s="7">
        <v>0.81859999999999999</v>
      </c>
      <c r="H131" s="7">
        <v>0.4451</v>
      </c>
      <c r="I131" s="8">
        <v>0.30759999999999998</v>
      </c>
    </row>
    <row r="132" spans="2:9">
      <c r="C132" s="43" t="s">
        <v>12</v>
      </c>
      <c r="D132" s="16" t="s">
        <v>0</v>
      </c>
      <c r="E132" s="5"/>
      <c r="F132" s="5">
        <v>25</v>
      </c>
      <c r="G132" s="5">
        <v>31</v>
      </c>
      <c r="H132" s="5"/>
      <c r="I132" s="6">
        <v>39</v>
      </c>
    </row>
    <row r="133" spans="2:9" ht="15.75" thickBot="1">
      <c r="C133" s="43"/>
      <c r="D133" s="17" t="s">
        <v>1</v>
      </c>
      <c r="E133" s="7"/>
      <c r="F133" s="7">
        <v>1.728</v>
      </c>
      <c r="G133" s="7">
        <v>0.77549999999999997</v>
      </c>
      <c r="H133" s="7"/>
      <c r="I133" s="8">
        <v>0.32629999999999998</v>
      </c>
    </row>
    <row r="134" spans="2:9">
      <c r="C134" s="43" t="s">
        <v>18</v>
      </c>
      <c r="D134" s="16" t="s">
        <v>0</v>
      </c>
      <c r="E134" s="5"/>
      <c r="F134" s="5">
        <v>25</v>
      </c>
      <c r="G134" s="5">
        <v>29</v>
      </c>
      <c r="H134" s="5"/>
      <c r="I134" s="6">
        <v>35</v>
      </c>
    </row>
    <row r="135" spans="2:9" ht="15.75" thickBot="1">
      <c r="C135" s="43"/>
      <c r="D135" s="17" t="s">
        <v>1</v>
      </c>
      <c r="E135" s="7"/>
      <c r="F135" s="7">
        <v>1.2569999999999999</v>
      </c>
      <c r="G135" s="7">
        <v>0.70889999999999997</v>
      </c>
      <c r="H135" s="7"/>
      <c r="I135" s="8">
        <v>0.36</v>
      </c>
    </row>
    <row r="136" spans="2:9">
      <c r="C136" s="43" t="s">
        <v>14</v>
      </c>
      <c r="D136" s="16" t="s">
        <v>0</v>
      </c>
      <c r="E136" s="5"/>
      <c r="F136" s="5">
        <v>23</v>
      </c>
      <c r="G136" s="5">
        <v>27</v>
      </c>
      <c r="H136" s="5"/>
      <c r="I136" s="6">
        <v>33</v>
      </c>
    </row>
    <row r="137" spans="2:9" ht="15.75" thickBot="1">
      <c r="C137" s="43"/>
      <c r="D137" s="17" t="s">
        <v>1</v>
      </c>
      <c r="E137" s="7"/>
      <c r="F137" s="7">
        <v>1.286</v>
      </c>
      <c r="G137" s="7">
        <v>0.7681</v>
      </c>
      <c r="H137" s="7"/>
      <c r="I137" s="8">
        <v>0.37930000000000003</v>
      </c>
    </row>
    <row r="138" spans="2:9">
      <c r="C138" s="43" t="s">
        <v>19</v>
      </c>
      <c r="D138" s="16" t="s">
        <v>0</v>
      </c>
      <c r="E138" s="5"/>
      <c r="F138" s="5">
        <v>21</v>
      </c>
      <c r="G138" s="5">
        <v>25</v>
      </c>
      <c r="H138" s="5"/>
      <c r="I138" s="6">
        <v>31</v>
      </c>
    </row>
    <row r="139" spans="2:9" ht="15.75" thickBot="1">
      <c r="C139" s="43"/>
      <c r="D139" s="17" t="s">
        <v>1</v>
      </c>
      <c r="E139" s="7"/>
      <c r="F139" s="7">
        <v>1.252</v>
      </c>
      <c r="G139" s="7">
        <v>0.70889999999999997</v>
      </c>
      <c r="H139" s="7"/>
      <c r="I139" s="8">
        <v>0.34910000000000002</v>
      </c>
    </row>
    <row r="140" spans="2:9">
      <c r="C140" s="43" t="s">
        <v>16</v>
      </c>
      <c r="D140" s="16" t="s">
        <v>0</v>
      </c>
      <c r="E140" s="5"/>
      <c r="F140" s="5">
        <v>21</v>
      </c>
      <c r="G140" s="5">
        <v>25</v>
      </c>
      <c r="H140" s="5"/>
      <c r="I140" s="6">
        <v>31</v>
      </c>
    </row>
    <row r="141" spans="2:9" ht="15.75" thickBot="1">
      <c r="C141" s="43"/>
      <c r="D141" s="17" t="s">
        <v>1</v>
      </c>
      <c r="E141" s="7"/>
      <c r="F141" s="7">
        <v>1.157</v>
      </c>
      <c r="G141" s="7">
        <v>0.69499999999999995</v>
      </c>
      <c r="H141" s="7"/>
      <c r="I141" s="8">
        <v>0.33700000000000002</v>
      </c>
    </row>
    <row r="142" spans="2:9">
      <c r="C142" s="43" t="s">
        <v>20</v>
      </c>
      <c r="D142" s="16" t="s">
        <v>0</v>
      </c>
      <c r="E142" s="5"/>
      <c r="F142" s="5">
        <v>17</v>
      </c>
      <c r="G142" s="5">
        <v>23</v>
      </c>
      <c r="H142" s="5"/>
      <c r="I142" s="6">
        <v>29</v>
      </c>
    </row>
    <row r="143" spans="2:9" ht="15.75" thickBot="1">
      <c r="C143" s="43"/>
      <c r="D143" s="17" t="s">
        <v>1</v>
      </c>
      <c r="E143" s="7"/>
      <c r="F143" s="7">
        <v>1.5629999999999999</v>
      </c>
      <c r="G143" s="7">
        <v>0.6462</v>
      </c>
      <c r="H143" s="7"/>
      <c r="I143" s="8">
        <v>0.31759999999999999</v>
      </c>
    </row>
    <row r="145" spans="2:9" ht="15.75" thickBot="1"/>
    <row r="146" spans="2:9">
      <c r="B146" s="34">
        <v>9</v>
      </c>
      <c r="C146" s="36" t="s">
        <v>60</v>
      </c>
      <c r="D146" s="31" t="s">
        <v>0</v>
      </c>
      <c r="E146" s="5">
        <v>25</v>
      </c>
      <c r="F146" s="5">
        <v>33</v>
      </c>
      <c r="G146" s="5">
        <v>37</v>
      </c>
      <c r="H146" s="5">
        <v>41</v>
      </c>
      <c r="I146" s="6">
        <v>49</v>
      </c>
    </row>
    <row r="147" spans="2:9" ht="15.75" thickBot="1">
      <c r="B147" s="35"/>
      <c r="C147" s="37"/>
      <c r="D147" s="32" t="s">
        <v>1</v>
      </c>
      <c r="E147" s="7">
        <v>4.5629999999999997</v>
      </c>
      <c r="F147" s="7">
        <v>0.62360000000000004</v>
      </c>
      <c r="G147" s="7">
        <v>0.42499999999999999</v>
      </c>
      <c r="H147" s="7">
        <v>0.3206</v>
      </c>
      <c r="I147" s="8">
        <v>0.2228</v>
      </c>
    </row>
    <row r="148" spans="2:9">
      <c r="C148" s="43" t="s">
        <v>17</v>
      </c>
      <c r="D148" s="16" t="s">
        <v>0</v>
      </c>
      <c r="E148" s="5"/>
      <c r="F148" s="5">
        <v>31</v>
      </c>
      <c r="G148" s="20"/>
      <c r="H148" s="5">
        <v>37</v>
      </c>
      <c r="I148" s="6">
        <v>41</v>
      </c>
    </row>
    <row r="149" spans="2:9" ht="15.75" thickBot="1">
      <c r="C149" s="43"/>
      <c r="D149" s="17" t="s">
        <v>1</v>
      </c>
      <c r="E149" s="7"/>
      <c r="F149" s="7">
        <v>0.66369999999999996</v>
      </c>
      <c r="G149" s="21"/>
      <c r="H149" s="7">
        <v>0.316</v>
      </c>
      <c r="I149" s="8">
        <v>0.2225</v>
      </c>
    </row>
    <row r="150" spans="2:9">
      <c r="C150" s="43" t="s">
        <v>12</v>
      </c>
      <c r="D150" s="16" t="s">
        <v>0</v>
      </c>
      <c r="E150" s="5"/>
      <c r="F150" s="5">
        <v>25</v>
      </c>
      <c r="G150" s="20"/>
      <c r="H150" s="5">
        <v>31</v>
      </c>
      <c r="I150" s="6">
        <v>35</v>
      </c>
    </row>
    <row r="151" spans="2:9" ht="15.75" thickBot="1">
      <c r="C151" s="43"/>
      <c r="D151" s="17" t="s">
        <v>1</v>
      </c>
      <c r="E151" s="7"/>
      <c r="F151" s="7">
        <v>0.67830000000000001</v>
      </c>
      <c r="G151" s="21"/>
      <c r="H151" s="7">
        <v>0.30370000000000003</v>
      </c>
      <c r="I151" s="8">
        <v>0.2069</v>
      </c>
    </row>
    <row r="152" spans="2:9">
      <c r="C152" s="43" t="s">
        <v>18</v>
      </c>
      <c r="D152" s="16" t="s">
        <v>0</v>
      </c>
      <c r="E152" s="5"/>
      <c r="F152" s="5">
        <v>25</v>
      </c>
      <c r="G152" s="22"/>
      <c r="H152" s="5">
        <v>29</v>
      </c>
      <c r="I152" s="6">
        <v>33</v>
      </c>
    </row>
    <row r="153" spans="2:9" ht="15.75" thickBot="1">
      <c r="C153" s="43"/>
      <c r="D153" s="17" t="s">
        <v>1</v>
      </c>
      <c r="E153" s="7"/>
      <c r="F153" s="7">
        <v>0.58160000000000001</v>
      </c>
      <c r="G153" s="23"/>
      <c r="H153" s="7">
        <v>0.31659999999999999</v>
      </c>
      <c r="I153" s="8">
        <v>0.19789999999999999</v>
      </c>
    </row>
    <row r="154" spans="2:9">
      <c r="C154" s="43" t="s">
        <v>14</v>
      </c>
      <c r="D154" s="16" t="s">
        <v>0</v>
      </c>
      <c r="E154" s="5"/>
      <c r="F154" s="5">
        <v>21</v>
      </c>
      <c r="G154" s="5"/>
      <c r="H154" s="5">
        <v>25</v>
      </c>
      <c r="I154" s="6">
        <v>29</v>
      </c>
    </row>
    <row r="155" spans="2:9" ht="15.75" thickBot="1">
      <c r="C155" s="43"/>
      <c r="D155" s="17" t="s">
        <v>1</v>
      </c>
      <c r="E155" s="7"/>
      <c r="F155" s="7">
        <v>0.67279999999999995</v>
      </c>
      <c r="G155" s="7"/>
      <c r="H155" s="7">
        <v>0.35320000000000001</v>
      </c>
      <c r="I155" s="8">
        <v>0.21529999999999999</v>
      </c>
    </row>
    <row r="156" spans="2:9">
      <c r="C156" s="43" t="s">
        <v>19</v>
      </c>
      <c r="D156" s="16" t="s">
        <v>0</v>
      </c>
      <c r="E156" s="5"/>
      <c r="F156" s="5">
        <v>21</v>
      </c>
      <c r="G156" s="5"/>
      <c r="H156" s="5">
        <v>25</v>
      </c>
      <c r="I156" s="6">
        <v>27</v>
      </c>
    </row>
    <row r="157" spans="2:9" ht="15.75" thickBot="1">
      <c r="C157" s="43"/>
      <c r="D157" s="17" t="s">
        <v>1</v>
      </c>
      <c r="E157" s="7"/>
      <c r="F157" s="7">
        <v>0.58320000000000005</v>
      </c>
      <c r="G157" s="7"/>
      <c r="H157" s="7">
        <v>0.3049</v>
      </c>
      <c r="I157" s="8">
        <v>0.2344</v>
      </c>
    </row>
    <row r="158" spans="2:9">
      <c r="C158" s="43" t="s">
        <v>16</v>
      </c>
      <c r="D158" s="16" t="s">
        <v>0</v>
      </c>
      <c r="E158" s="5"/>
      <c r="F158" s="5">
        <v>19</v>
      </c>
      <c r="G158" s="5"/>
      <c r="H158" s="5">
        <v>23</v>
      </c>
      <c r="I158" s="6">
        <v>25</v>
      </c>
    </row>
    <row r="159" spans="2:9" ht="15.75" thickBot="1">
      <c r="C159" s="43"/>
      <c r="D159" s="17" t="s">
        <v>1</v>
      </c>
      <c r="E159" s="7"/>
      <c r="F159" s="7">
        <v>0.58169999999999999</v>
      </c>
      <c r="G159" s="7"/>
      <c r="H159" s="7">
        <v>0.30830000000000002</v>
      </c>
      <c r="I159" s="8">
        <v>0.23760000000000001</v>
      </c>
    </row>
    <row r="160" spans="2:9">
      <c r="C160" s="43" t="s">
        <v>20</v>
      </c>
      <c r="D160" s="16" t="s">
        <v>0</v>
      </c>
      <c r="E160" s="5"/>
      <c r="F160" s="5">
        <v>17</v>
      </c>
      <c r="G160" s="5"/>
      <c r="H160" s="5">
        <v>21</v>
      </c>
      <c r="I160" s="6">
        <v>25</v>
      </c>
    </row>
    <row r="161" spans="2:9" ht="15.75" thickBot="1">
      <c r="C161" s="43"/>
      <c r="D161" s="17" t="s">
        <v>1</v>
      </c>
      <c r="E161" s="7"/>
      <c r="F161" s="7">
        <v>0.75690000000000002</v>
      </c>
      <c r="G161" s="7"/>
      <c r="H161" s="7">
        <v>0.35849999999999999</v>
      </c>
      <c r="I161" s="8">
        <v>0.20580000000000001</v>
      </c>
    </row>
    <row r="163" spans="2:9" ht="15.75" thickBot="1"/>
    <row r="164" spans="2:9">
      <c r="B164" s="34">
        <v>10</v>
      </c>
      <c r="C164" s="36" t="s">
        <v>67</v>
      </c>
      <c r="D164" s="31" t="s">
        <v>0</v>
      </c>
      <c r="E164" s="5">
        <v>35</v>
      </c>
      <c r="F164" s="5">
        <v>39</v>
      </c>
      <c r="G164" s="5">
        <v>43</v>
      </c>
      <c r="H164" s="5">
        <v>47</v>
      </c>
      <c r="I164" s="6">
        <v>51</v>
      </c>
    </row>
    <row r="165" spans="2:9" ht="15.75" thickBot="1">
      <c r="B165" s="35"/>
      <c r="C165" s="37"/>
      <c r="D165" s="32" t="s">
        <v>1</v>
      </c>
      <c r="E165" s="7">
        <v>57.6</v>
      </c>
      <c r="F165" s="7">
        <v>30.96</v>
      </c>
      <c r="G165" s="7">
        <v>15.86</v>
      </c>
      <c r="H165" s="7">
        <v>7.8209999999999997</v>
      </c>
      <c r="I165" s="8">
        <v>4.8</v>
      </c>
    </row>
    <row r="166" spans="2:9">
      <c r="C166" s="43" t="s">
        <v>17</v>
      </c>
      <c r="D166" s="16" t="s">
        <v>0</v>
      </c>
      <c r="E166" s="5"/>
      <c r="F166" s="5">
        <v>35</v>
      </c>
      <c r="G166" s="5">
        <v>39</v>
      </c>
      <c r="H166" s="5">
        <v>43</v>
      </c>
      <c r="I166" s="6">
        <v>47</v>
      </c>
    </row>
    <row r="167" spans="2:9" ht="15.75" thickBot="1">
      <c r="C167" s="43"/>
      <c r="D167" s="17" t="s">
        <v>1</v>
      </c>
      <c r="E167" s="7"/>
      <c r="F167" s="7">
        <v>30.65</v>
      </c>
      <c r="G167" s="7">
        <v>16.72</v>
      </c>
      <c r="H167" s="7">
        <v>8.7430000000000003</v>
      </c>
      <c r="I167" s="8">
        <v>4.4119999999999999</v>
      </c>
    </row>
    <row r="168" spans="2:9">
      <c r="C168" s="43" t="s">
        <v>12</v>
      </c>
      <c r="D168" s="16" t="s">
        <v>0</v>
      </c>
      <c r="E168" s="5"/>
      <c r="F168" s="5">
        <v>33</v>
      </c>
      <c r="G168" s="5">
        <v>37</v>
      </c>
      <c r="H168" s="5"/>
      <c r="I168" s="6">
        <v>43</v>
      </c>
    </row>
    <row r="169" spans="2:9" ht="15.75" thickBot="1">
      <c r="C169" s="43"/>
      <c r="D169" s="17" t="s">
        <v>1</v>
      </c>
      <c r="E169" s="7"/>
      <c r="F169" s="7">
        <v>29.52</v>
      </c>
      <c r="G169" s="7">
        <v>15.15</v>
      </c>
      <c r="H169" s="7"/>
      <c r="I169" s="8">
        <v>5.12</v>
      </c>
    </row>
    <row r="170" spans="2:9">
      <c r="C170" s="43" t="s">
        <v>18</v>
      </c>
      <c r="D170" s="16" t="s">
        <v>0</v>
      </c>
      <c r="E170" s="5"/>
      <c r="F170" s="5">
        <v>29</v>
      </c>
      <c r="G170" s="5">
        <v>33</v>
      </c>
      <c r="H170" s="5">
        <v>37</v>
      </c>
      <c r="I170" s="6">
        <v>41</v>
      </c>
    </row>
    <row r="171" spans="2:9" ht="15.75" thickBot="1">
      <c r="C171" s="43"/>
      <c r="D171" s="17" t="s">
        <v>1</v>
      </c>
      <c r="E171" s="7"/>
      <c r="F171" s="7">
        <v>28.6</v>
      </c>
      <c r="G171" s="7">
        <v>15.88</v>
      </c>
      <c r="H171" s="7">
        <v>8.3109999999999999</v>
      </c>
      <c r="I171" s="8">
        <v>4.1790000000000003</v>
      </c>
    </row>
    <row r="172" spans="2:9">
      <c r="C172" s="43" t="s">
        <v>14</v>
      </c>
      <c r="D172" s="16" t="s">
        <v>0</v>
      </c>
      <c r="E172" s="5"/>
      <c r="F172" s="5">
        <v>29</v>
      </c>
      <c r="G172" s="5">
        <v>33</v>
      </c>
      <c r="H172" s="5">
        <v>37</v>
      </c>
      <c r="I172" s="6">
        <v>39</v>
      </c>
    </row>
    <row r="173" spans="2:9" ht="15.75" thickBot="1">
      <c r="C173" s="43"/>
      <c r="D173" s="17" t="s">
        <v>1</v>
      </c>
      <c r="E173" s="7"/>
      <c r="F173" s="7">
        <v>28.91</v>
      </c>
      <c r="G173" s="7">
        <v>15.48</v>
      </c>
      <c r="H173" s="7">
        <v>7.7850000000000001</v>
      </c>
      <c r="I173" s="8">
        <v>5.4180000000000001</v>
      </c>
    </row>
    <row r="174" spans="2:9">
      <c r="C174" s="43" t="s">
        <v>19</v>
      </c>
      <c r="D174" s="16" t="s">
        <v>0</v>
      </c>
      <c r="E174" s="5"/>
      <c r="F174" s="5">
        <v>23</v>
      </c>
      <c r="G174" s="5">
        <v>29</v>
      </c>
      <c r="H174" s="5">
        <v>33</v>
      </c>
      <c r="I174" s="6">
        <v>37</v>
      </c>
    </row>
    <row r="175" spans="2:9" ht="15.75" thickBot="1">
      <c r="C175" s="43"/>
      <c r="D175" s="17" t="s">
        <v>1</v>
      </c>
      <c r="E175" s="7"/>
      <c r="F175" s="7">
        <v>32.61</v>
      </c>
      <c r="G175" s="7">
        <v>15.45</v>
      </c>
      <c r="H175" s="7">
        <v>8.4459999999999997</v>
      </c>
      <c r="I175" s="8">
        <v>4.3520000000000003</v>
      </c>
    </row>
    <row r="176" spans="2:9">
      <c r="C176" s="43" t="s">
        <v>16</v>
      </c>
      <c r="D176" s="16" t="s">
        <v>0</v>
      </c>
      <c r="E176" s="5"/>
      <c r="F176" s="5">
        <v>25</v>
      </c>
      <c r="G176" s="5">
        <v>29</v>
      </c>
      <c r="H176" s="5"/>
      <c r="I176" s="6">
        <v>37</v>
      </c>
    </row>
    <row r="177" spans="2:9" ht="15.75" thickBot="1">
      <c r="C177" s="43"/>
      <c r="D177" s="17" t="s">
        <v>1</v>
      </c>
      <c r="E177" s="7"/>
      <c r="F177" s="7">
        <v>30.12</v>
      </c>
      <c r="G177" s="7">
        <v>17.77</v>
      </c>
      <c r="H177" s="7"/>
      <c r="I177" s="8">
        <v>4.7699999999999996</v>
      </c>
    </row>
    <row r="178" spans="2:9">
      <c r="C178" s="43" t="s">
        <v>20</v>
      </c>
      <c r="D178" s="16" t="s">
        <v>0</v>
      </c>
      <c r="E178" s="5"/>
      <c r="F178" s="5">
        <v>19</v>
      </c>
      <c r="G178" s="5">
        <v>25</v>
      </c>
      <c r="H178" s="5"/>
      <c r="I178" s="6">
        <v>33</v>
      </c>
    </row>
    <row r="179" spans="2:9" ht="15.75" thickBot="1">
      <c r="C179" s="43"/>
      <c r="D179" s="17" t="s">
        <v>1</v>
      </c>
      <c r="E179" s="7"/>
      <c r="F179" s="7">
        <v>29.46</v>
      </c>
      <c r="G179" s="7">
        <v>15.98</v>
      </c>
      <c r="H179" s="7"/>
      <c r="I179" s="8">
        <v>5.25</v>
      </c>
    </row>
    <row r="181" spans="2:9" ht="15.75" thickBot="1"/>
    <row r="182" spans="2:9">
      <c r="B182" s="34">
        <v>11</v>
      </c>
      <c r="C182" s="39" t="s">
        <v>44</v>
      </c>
      <c r="D182" s="31" t="s">
        <v>0</v>
      </c>
      <c r="E182" s="5">
        <v>25</v>
      </c>
      <c r="F182" s="5">
        <v>33</v>
      </c>
      <c r="G182" s="5">
        <v>39</v>
      </c>
      <c r="H182" s="5">
        <v>45</v>
      </c>
      <c r="I182" s="5">
        <v>51</v>
      </c>
    </row>
    <row r="183" spans="2:9" ht="15.75" thickBot="1">
      <c r="B183" s="35"/>
      <c r="C183" s="40"/>
      <c r="D183" s="32" t="s">
        <v>1</v>
      </c>
      <c r="E183" s="7">
        <v>12.87</v>
      </c>
      <c r="F183" s="7">
        <v>3.109</v>
      </c>
      <c r="G183" s="7">
        <v>1.5640000000000001</v>
      </c>
      <c r="H183" s="7">
        <v>0.85250000000000004</v>
      </c>
      <c r="I183" s="8">
        <v>0.52700000000000002</v>
      </c>
    </row>
    <row r="184" spans="2:9">
      <c r="C184" s="43" t="s">
        <v>17</v>
      </c>
      <c r="D184" s="16" t="s">
        <v>0</v>
      </c>
      <c r="E184" s="5"/>
      <c r="F184" s="5">
        <v>31</v>
      </c>
      <c r="G184" s="5">
        <v>37</v>
      </c>
      <c r="H184" s="5">
        <v>43</v>
      </c>
      <c r="I184" s="6">
        <v>47</v>
      </c>
    </row>
    <row r="185" spans="2:9" ht="15.75" thickBot="1">
      <c r="C185" s="43"/>
      <c r="D185" s="17" t="s">
        <v>1</v>
      </c>
      <c r="E185" s="7"/>
      <c r="F185" s="7">
        <v>3.149</v>
      </c>
      <c r="G185" s="7">
        <v>1.52</v>
      </c>
      <c r="H185" s="7">
        <v>0.80889999999999995</v>
      </c>
      <c r="I185" s="8">
        <v>0.5403</v>
      </c>
    </row>
    <row r="186" spans="2:9">
      <c r="C186" s="43" t="s">
        <v>12</v>
      </c>
      <c r="D186" s="16" t="s">
        <v>0</v>
      </c>
      <c r="E186" s="5"/>
      <c r="F186" s="5">
        <v>27</v>
      </c>
      <c r="G186" s="5">
        <v>31</v>
      </c>
      <c r="H186" s="5">
        <v>37</v>
      </c>
      <c r="I186" s="6">
        <v>41</v>
      </c>
    </row>
    <row r="187" spans="2:9" ht="15.75" thickBot="1">
      <c r="C187" s="43"/>
      <c r="D187" s="17" t="s">
        <v>1</v>
      </c>
      <c r="E187" s="7"/>
      <c r="F187" s="7">
        <v>2.8130000000000002</v>
      </c>
      <c r="G187" s="7">
        <v>1.7330000000000001</v>
      </c>
      <c r="H187" s="7">
        <v>0.87580000000000002</v>
      </c>
      <c r="I187" s="8">
        <v>0.56569999999999998</v>
      </c>
    </row>
    <row r="188" spans="2:9">
      <c r="C188" s="43" t="s">
        <v>18</v>
      </c>
      <c r="D188" s="16" t="s">
        <v>0</v>
      </c>
      <c r="E188" s="5"/>
      <c r="F188" s="5">
        <v>25</v>
      </c>
      <c r="G188" s="5">
        <v>29</v>
      </c>
      <c r="H188" s="5">
        <v>35</v>
      </c>
      <c r="I188" s="6">
        <v>39</v>
      </c>
    </row>
    <row r="189" spans="2:9" ht="15.75" thickBot="1">
      <c r="C189" s="43"/>
      <c r="D189" s="17" t="s">
        <v>1</v>
      </c>
      <c r="E189" s="7"/>
      <c r="F189" s="7">
        <v>2.8279999999999998</v>
      </c>
      <c r="G189" s="7">
        <v>1.728</v>
      </c>
      <c r="H189" s="7">
        <v>0.87139999999999995</v>
      </c>
      <c r="I189" s="8">
        <v>0.55740000000000001</v>
      </c>
    </row>
    <row r="190" spans="2:9">
      <c r="C190" s="43" t="s">
        <v>14</v>
      </c>
      <c r="D190" s="16" t="s">
        <v>0</v>
      </c>
      <c r="E190" s="5"/>
      <c r="F190" s="5">
        <v>23</v>
      </c>
      <c r="G190" s="5">
        <v>27</v>
      </c>
      <c r="H190" s="5">
        <v>33</v>
      </c>
      <c r="I190" s="6">
        <v>37</v>
      </c>
    </row>
    <row r="191" spans="2:9" ht="15.75" thickBot="1">
      <c r="C191" s="43"/>
      <c r="D191" s="17" t="s">
        <v>1</v>
      </c>
      <c r="E191" s="7"/>
      <c r="F191" s="7">
        <v>2.88</v>
      </c>
      <c r="G191" s="7">
        <v>1.7330000000000001</v>
      </c>
      <c r="H191" s="7">
        <v>0.84760000000000002</v>
      </c>
      <c r="I191" s="8">
        <v>0.52959999999999996</v>
      </c>
    </row>
    <row r="192" spans="2:9">
      <c r="C192" s="43" t="s">
        <v>19</v>
      </c>
      <c r="D192" s="16" t="s">
        <v>0</v>
      </c>
      <c r="E192" s="5"/>
      <c r="F192" s="5">
        <v>21</v>
      </c>
      <c r="G192" s="5">
        <v>25</v>
      </c>
      <c r="H192" s="5">
        <v>31</v>
      </c>
      <c r="I192" s="6">
        <v>35</v>
      </c>
    </row>
    <row r="193" spans="2:9" ht="15.75" thickBot="1">
      <c r="C193" s="43"/>
      <c r="D193" s="17" t="s">
        <v>1</v>
      </c>
      <c r="E193" s="7"/>
      <c r="F193" s="7">
        <v>2.9359999999999999</v>
      </c>
      <c r="G193" s="7">
        <v>1.778</v>
      </c>
      <c r="H193" s="7">
        <v>0.87439999999999996</v>
      </c>
      <c r="I193" s="8">
        <v>0.55179999999999996</v>
      </c>
    </row>
    <row r="194" spans="2:9">
      <c r="C194" s="43" t="s">
        <v>16</v>
      </c>
      <c r="D194" s="16" t="s">
        <v>0</v>
      </c>
      <c r="E194" s="5"/>
      <c r="F194" s="5">
        <v>19</v>
      </c>
      <c r="G194" s="5">
        <v>25</v>
      </c>
      <c r="H194" s="5"/>
      <c r="I194" s="6">
        <v>35</v>
      </c>
    </row>
    <row r="195" spans="2:9" ht="15.75" thickBot="1">
      <c r="C195" s="43"/>
      <c r="D195" s="17" t="s">
        <v>1</v>
      </c>
      <c r="E195" s="7"/>
      <c r="F195" s="7">
        <v>3.496</v>
      </c>
      <c r="G195" s="7">
        <v>1.597</v>
      </c>
      <c r="H195" s="7"/>
      <c r="I195" s="8">
        <v>0.47489999999999999</v>
      </c>
    </row>
    <row r="196" spans="2:9">
      <c r="C196" s="43" t="s">
        <v>20</v>
      </c>
      <c r="D196" s="16" t="s">
        <v>0</v>
      </c>
      <c r="E196" s="5"/>
      <c r="F196" s="5">
        <v>17</v>
      </c>
      <c r="G196" s="5">
        <v>23</v>
      </c>
      <c r="H196" s="5"/>
      <c r="I196" s="6">
        <v>33</v>
      </c>
    </row>
    <row r="197" spans="2:9" ht="15.75" thickBot="1">
      <c r="C197" s="43"/>
      <c r="D197" s="17" t="s">
        <v>1</v>
      </c>
      <c r="E197" s="7"/>
      <c r="F197" s="7">
        <v>3.5019999999999998</v>
      </c>
      <c r="G197" s="7">
        <v>1.6459999999999999</v>
      </c>
      <c r="H197" s="7"/>
      <c r="I197" s="8">
        <v>0.50270000000000004</v>
      </c>
    </row>
    <row r="199" spans="2:9" ht="15.75" thickBot="1"/>
    <row r="200" spans="2:9">
      <c r="B200" s="34">
        <v>12</v>
      </c>
      <c r="C200" s="36" t="s">
        <v>68</v>
      </c>
      <c r="D200" s="31" t="s">
        <v>0</v>
      </c>
      <c r="E200" s="5">
        <v>27</v>
      </c>
      <c r="F200" s="5">
        <v>37</v>
      </c>
      <c r="G200" s="5">
        <v>41</v>
      </c>
      <c r="H200" s="5">
        <v>47</v>
      </c>
      <c r="I200" s="6">
        <v>51</v>
      </c>
    </row>
    <row r="201" spans="2:9" ht="15.75" thickBot="1">
      <c r="B201" s="35"/>
      <c r="C201" s="37"/>
      <c r="D201" s="32" t="s">
        <v>1</v>
      </c>
      <c r="E201" s="7">
        <v>36.56</v>
      </c>
      <c r="F201" s="7">
        <v>9.3988999999999994</v>
      </c>
      <c r="G201" s="7">
        <v>5.992</v>
      </c>
      <c r="H201" s="7">
        <v>3.2</v>
      </c>
      <c r="I201" s="8">
        <v>2.39</v>
      </c>
    </row>
    <row r="202" spans="2:9">
      <c r="C202" s="43" t="s">
        <v>17</v>
      </c>
      <c r="D202" s="16" t="s">
        <v>0</v>
      </c>
      <c r="E202" s="5"/>
      <c r="F202" s="5">
        <v>35</v>
      </c>
      <c r="G202" s="5">
        <v>39</v>
      </c>
      <c r="H202" s="5"/>
      <c r="I202" s="6">
        <v>47</v>
      </c>
    </row>
    <row r="203" spans="2:9" ht="15.75" thickBot="1">
      <c r="C203" s="43"/>
      <c r="D203" s="17" t="s">
        <v>1</v>
      </c>
      <c r="E203" s="7"/>
      <c r="F203" s="7">
        <v>9.6189999999999998</v>
      </c>
      <c r="G203" s="7">
        <v>5.9359999999999999</v>
      </c>
      <c r="H203" s="7"/>
      <c r="I203" s="8">
        <v>2.536</v>
      </c>
    </row>
    <row r="204" spans="2:9">
      <c r="C204" s="43" t="s">
        <v>12</v>
      </c>
      <c r="D204" s="16" t="s">
        <v>0</v>
      </c>
      <c r="E204" s="5"/>
      <c r="F204" s="5">
        <v>31</v>
      </c>
      <c r="G204" s="5">
        <v>35</v>
      </c>
      <c r="H204" s="5">
        <v>39</v>
      </c>
      <c r="I204" s="6">
        <v>43</v>
      </c>
    </row>
    <row r="205" spans="2:9" ht="15.75" thickBot="1">
      <c r="C205" s="43"/>
      <c r="D205" s="17" t="s">
        <v>1</v>
      </c>
      <c r="E205" s="7"/>
      <c r="F205" s="7">
        <v>8.8759999999999994</v>
      </c>
      <c r="G205" s="7">
        <v>5.26</v>
      </c>
      <c r="H205" s="7">
        <v>3.3319999999999999</v>
      </c>
      <c r="I205" s="8">
        <v>2.1970000000000001</v>
      </c>
    </row>
    <row r="206" spans="2:9">
      <c r="C206" s="43" t="s">
        <v>18</v>
      </c>
      <c r="D206" s="16" t="s">
        <v>0</v>
      </c>
      <c r="E206" s="5"/>
      <c r="F206" s="5">
        <v>29</v>
      </c>
      <c r="G206" s="5">
        <v>33</v>
      </c>
      <c r="H206" s="5">
        <v>37</v>
      </c>
      <c r="I206" s="6">
        <v>41</v>
      </c>
    </row>
    <row r="207" spans="2:9" ht="15.75" thickBot="1">
      <c r="C207" s="43"/>
      <c r="D207" s="17" t="s">
        <v>1</v>
      </c>
      <c r="E207" s="7"/>
      <c r="F207" s="7">
        <v>9.1720000000000006</v>
      </c>
      <c r="G207" s="7">
        <v>5.4</v>
      </c>
      <c r="H207" s="7">
        <v>3.3130000000000002</v>
      </c>
      <c r="I207" s="8">
        <v>2.1360000000000001</v>
      </c>
    </row>
    <row r="208" spans="2:9">
      <c r="C208" s="43" t="s">
        <v>14</v>
      </c>
      <c r="D208" s="16" t="s">
        <v>0</v>
      </c>
      <c r="E208" s="5"/>
      <c r="F208" s="5">
        <v>27</v>
      </c>
      <c r="G208" s="5">
        <v>31</v>
      </c>
      <c r="H208" s="5"/>
      <c r="I208" s="6">
        <v>39</v>
      </c>
    </row>
    <row r="209" spans="2:9" ht="15.75" thickBot="1">
      <c r="C209" s="43"/>
      <c r="D209" s="17" t="s">
        <v>1</v>
      </c>
      <c r="E209" s="7"/>
      <c r="F209" s="7">
        <v>9.7119999999999997</v>
      </c>
      <c r="G209" s="7">
        <v>5.617</v>
      </c>
      <c r="H209" s="7"/>
      <c r="I209" s="8">
        <v>2.165</v>
      </c>
    </row>
    <row r="210" spans="2:9">
      <c r="C210" s="43" t="s">
        <v>19</v>
      </c>
      <c r="D210" s="16" t="s">
        <v>0</v>
      </c>
      <c r="E210" s="5"/>
      <c r="F210" s="5">
        <v>25</v>
      </c>
      <c r="G210" s="5">
        <v>29</v>
      </c>
      <c r="H210" s="5"/>
      <c r="I210" s="6">
        <v>37</v>
      </c>
    </row>
    <row r="211" spans="2:9" ht="15.75" thickBot="1">
      <c r="C211" s="43"/>
      <c r="D211" s="17" t="s">
        <v>1</v>
      </c>
      <c r="E211" s="7"/>
      <c r="F211" s="7">
        <v>9.9789999999999992</v>
      </c>
      <c r="G211" s="7">
        <v>5.8289999999999997</v>
      </c>
      <c r="H211" s="7"/>
      <c r="I211" s="8">
        <v>2.15</v>
      </c>
    </row>
    <row r="212" spans="2:9">
      <c r="C212" s="43" t="s">
        <v>16</v>
      </c>
      <c r="D212" s="16" t="s">
        <v>0</v>
      </c>
      <c r="E212" s="5"/>
      <c r="F212" s="5">
        <v>25</v>
      </c>
      <c r="G212" s="5">
        <v>29</v>
      </c>
      <c r="H212" s="5"/>
      <c r="I212" s="6">
        <v>35</v>
      </c>
    </row>
    <row r="213" spans="2:9" ht="15.75" thickBot="1">
      <c r="C213" s="43"/>
      <c r="D213" s="17" t="s">
        <v>1</v>
      </c>
      <c r="E213" s="7"/>
      <c r="F213" s="7">
        <v>9.1</v>
      </c>
      <c r="G213" s="7">
        <v>5.2519999999999998</v>
      </c>
      <c r="H213" s="7"/>
      <c r="I213" s="8">
        <v>2.4750000000000001</v>
      </c>
    </row>
    <row r="214" spans="2:9">
      <c r="C214" s="43" t="s">
        <v>20</v>
      </c>
      <c r="D214" s="16" t="s">
        <v>0</v>
      </c>
      <c r="E214" s="5"/>
      <c r="F214" s="5">
        <v>23</v>
      </c>
      <c r="G214" s="5">
        <v>27</v>
      </c>
      <c r="H214" s="5"/>
      <c r="I214" s="6">
        <v>33</v>
      </c>
    </row>
    <row r="215" spans="2:9" ht="15.75" thickBot="1">
      <c r="C215" s="43"/>
      <c r="D215" s="17" t="s">
        <v>1</v>
      </c>
      <c r="E215" s="7"/>
      <c r="F215" s="7">
        <v>9.2870000000000008</v>
      </c>
      <c r="G215" s="7">
        <v>5.6180000000000003</v>
      </c>
      <c r="H215" s="7"/>
      <c r="I215" s="8">
        <v>2.6059999999999999</v>
      </c>
    </row>
    <row r="218" spans="2:9" ht="15.75" thickBot="1"/>
    <row r="219" spans="2:9">
      <c r="B219" s="34">
        <v>13</v>
      </c>
      <c r="C219" s="36" t="s">
        <v>69</v>
      </c>
      <c r="D219" s="31" t="s">
        <v>0</v>
      </c>
      <c r="E219" s="5">
        <v>29</v>
      </c>
      <c r="F219" s="5">
        <v>37</v>
      </c>
      <c r="G219" s="5">
        <v>41</v>
      </c>
      <c r="H219" s="5">
        <v>45</v>
      </c>
      <c r="I219" s="6">
        <v>49</v>
      </c>
    </row>
    <row r="220" spans="2:9" ht="15.75" thickBot="1">
      <c r="B220" s="35"/>
      <c r="C220" s="37"/>
      <c r="D220" s="32" t="s">
        <v>1</v>
      </c>
      <c r="E220" s="7">
        <v>15.43</v>
      </c>
      <c r="F220" s="7">
        <v>6.0220000000000002</v>
      </c>
      <c r="G220" s="7">
        <v>3.7759999999999998</v>
      </c>
      <c r="H220" s="7">
        <v>2.2999999999999998</v>
      </c>
      <c r="I220" s="8">
        <v>1.4470000000000001</v>
      </c>
    </row>
    <row r="221" spans="2:9">
      <c r="C221" s="43" t="s">
        <v>17</v>
      </c>
      <c r="D221" s="16" t="s">
        <v>0</v>
      </c>
      <c r="E221" s="5"/>
      <c r="F221" s="5">
        <v>33</v>
      </c>
      <c r="G221" s="5">
        <v>39</v>
      </c>
      <c r="H221" s="5">
        <v>43</v>
      </c>
      <c r="I221" s="6">
        <v>47</v>
      </c>
    </row>
    <row r="222" spans="2:9" ht="15.75" thickBot="1">
      <c r="C222" s="43"/>
      <c r="D222" s="17" t="s">
        <v>1</v>
      </c>
      <c r="E222" s="7"/>
      <c r="F222" s="7">
        <v>6.8259999999999996</v>
      </c>
      <c r="G222" s="7">
        <v>3.41</v>
      </c>
      <c r="H222" s="7">
        <v>2.1190000000000002</v>
      </c>
      <c r="I222" s="8">
        <v>1.3049999999999999</v>
      </c>
    </row>
    <row r="223" spans="2:9">
      <c r="C223" s="43" t="s">
        <v>12</v>
      </c>
      <c r="D223" s="16" t="s">
        <v>0</v>
      </c>
      <c r="E223" s="5"/>
      <c r="F223" s="5">
        <v>31</v>
      </c>
      <c r="G223" s="5"/>
      <c r="H223" s="5">
        <v>37</v>
      </c>
      <c r="I223" s="6">
        <v>41</v>
      </c>
    </row>
    <row r="224" spans="2:9" ht="15.75" thickBot="1">
      <c r="C224" s="43"/>
      <c r="D224" s="17" t="s">
        <v>1</v>
      </c>
      <c r="E224" s="7"/>
      <c r="F224" s="7">
        <v>5.5220000000000002</v>
      </c>
      <c r="G224" s="7"/>
      <c r="H224" s="7">
        <v>2.6040000000000001</v>
      </c>
      <c r="I224" s="8">
        <v>1.554</v>
      </c>
    </row>
    <row r="225" spans="2:9">
      <c r="C225" s="43" t="s">
        <v>18</v>
      </c>
      <c r="D225" s="16" t="s">
        <v>0</v>
      </c>
      <c r="E225" s="5"/>
      <c r="F225" s="5">
        <v>27</v>
      </c>
      <c r="G225" s="5">
        <v>31</v>
      </c>
      <c r="H225" s="5">
        <v>35</v>
      </c>
      <c r="I225" s="6">
        <v>39</v>
      </c>
    </row>
    <row r="226" spans="2:9" ht="15.75" thickBot="1">
      <c r="C226" s="43"/>
      <c r="D226" s="17" t="s">
        <v>1</v>
      </c>
      <c r="E226" s="7"/>
      <c r="F226" s="7">
        <v>6.2859999999999996</v>
      </c>
      <c r="G226" s="7">
        <v>3.88</v>
      </c>
      <c r="H226" s="7">
        <v>2.3679999999999999</v>
      </c>
      <c r="I226" s="8">
        <v>1.4239999999999999</v>
      </c>
    </row>
    <row r="227" spans="2:9">
      <c r="C227" s="43" t="s">
        <v>14</v>
      </c>
      <c r="D227" s="16" t="s">
        <v>0</v>
      </c>
      <c r="E227" s="5"/>
      <c r="F227" s="5">
        <v>27</v>
      </c>
      <c r="G227" s="5"/>
      <c r="H227" s="5">
        <v>33</v>
      </c>
      <c r="I227" s="6">
        <v>37</v>
      </c>
    </row>
    <row r="228" spans="2:9" ht="15.75" thickBot="1">
      <c r="C228" s="43"/>
      <c r="D228" s="17" t="s">
        <v>1</v>
      </c>
      <c r="E228" s="7"/>
      <c r="F228" s="7">
        <v>5.6959999999999997</v>
      </c>
      <c r="G228" s="7"/>
      <c r="H228" s="7">
        <v>2.6480000000000001</v>
      </c>
      <c r="I228" s="8">
        <v>1.554</v>
      </c>
    </row>
    <row r="229" spans="2:9">
      <c r="C229" s="43" t="s">
        <v>19</v>
      </c>
      <c r="D229" s="16" t="s">
        <v>0</v>
      </c>
      <c r="E229" s="5"/>
      <c r="F229" s="5">
        <v>23</v>
      </c>
      <c r="G229" s="5"/>
      <c r="H229" s="5">
        <v>31</v>
      </c>
      <c r="I229" s="6">
        <v>35</v>
      </c>
    </row>
    <row r="230" spans="2:9" ht="15.75" thickBot="1">
      <c r="C230" s="43"/>
      <c r="D230" s="17" t="s">
        <v>1</v>
      </c>
      <c r="E230" s="7"/>
      <c r="F230" s="7">
        <v>6.399</v>
      </c>
      <c r="G230" s="7"/>
      <c r="H230" s="7">
        <v>2.4039999999999999</v>
      </c>
      <c r="I230" s="8">
        <v>1.4319999999999999</v>
      </c>
    </row>
    <row r="231" spans="2:9">
      <c r="C231" s="43" t="s">
        <v>16</v>
      </c>
      <c r="D231" s="16" t="s">
        <v>0</v>
      </c>
      <c r="E231" s="5"/>
      <c r="F231" s="5">
        <v>23</v>
      </c>
      <c r="G231" s="5"/>
      <c r="H231" s="5">
        <v>31</v>
      </c>
      <c r="I231" s="6">
        <v>35</v>
      </c>
    </row>
    <row r="232" spans="2:9" ht="15.75" thickBot="1">
      <c r="C232" s="43"/>
      <c r="D232" s="17" t="s">
        <v>1</v>
      </c>
      <c r="E232" s="7"/>
      <c r="F232" s="7">
        <v>6.7939999999999996</v>
      </c>
      <c r="G232" s="7"/>
      <c r="H232" s="7">
        <v>2.4369999999999998</v>
      </c>
      <c r="I232" s="8">
        <v>1.4159999999999999</v>
      </c>
    </row>
    <row r="233" spans="2:9">
      <c r="C233" s="43" t="s">
        <v>20</v>
      </c>
      <c r="D233" s="16" t="s">
        <v>0</v>
      </c>
      <c r="E233" s="5"/>
      <c r="F233" s="5">
        <v>21</v>
      </c>
      <c r="G233" s="5"/>
      <c r="H233" s="5">
        <v>29</v>
      </c>
      <c r="I233" s="6">
        <v>33</v>
      </c>
    </row>
    <row r="234" spans="2:9" ht="15.75" thickBot="1">
      <c r="C234" s="43"/>
      <c r="D234" s="17" t="s">
        <v>1</v>
      </c>
      <c r="E234" s="7"/>
      <c r="F234" s="7">
        <v>5.7779999999999996</v>
      </c>
      <c r="G234" s="7"/>
      <c r="H234" s="7">
        <v>2.194</v>
      </c>
      <c r="I234" s="8">
        <v>1.3009999999999999</v>
      </c>
    </row>
    <row r="236" spans="2:9" ht="15.75" thickBot="1"/>
    <row r="237" spans="2:9">
      <c r="B237" s="34">
        <v>14</v>
      </c>
      <c r="C237" s="36" t="s">
        <v>70</v>
      </c>
      <c r="D237" s="31" t="s">
        <v>0</v>
      </c>
      <c r="E237" s="5">
        <v>27</v>
      </c>
      <c r="F237" s="5">
        <v>33</v>
      </c>
      <c r="G237" s="5">
        <v>37</v>
      </c>
      <c r="H237" s="5">
        <v>43</v>
      </c>
      <c r="I237" s="6">
        <v>49</v>
      </c>
    </row>
    <row r="238" spans="2:9" ht="15.75" thickBot="1">
      <c r="B238" s="35"/>
      <c r="C238" s="37"/>
      <c r="D238" s="32" t="s">
        <v>1</v>
      </c>
      <c r="E238" s="7">
        <v>13.02</v>
      </c>
      <c r="F238" s="7">
        <v>2.42</v>
      </c>
      <c r="G238" s="7">
        <v>1.244</v>
      </c>
      <c r="H238" s="7">
        <v>0.57630000000000003</v>
      </c>
      <c r="I238" s="8">
        <v>0.32050000000000001</v>
      </c>
    </row>
    <row r="239" spans="2:9">
      <c r="C239" s="43" t="s">
        <v>17</v>
      </c>
      <c r="D239" s="16" t="s">
        <v>0</v>
      </c>
      <c r="E239" s="5"/>
      <c r="F239" s="5">
        <v>31</v>
      </c>
      <c r="G239" s="5">
        <v>35</v>
      </c>
      <c r="H239" s="5">
        <v>41</v>
      </c>
      <c r="I239" s="6">
        <v>45</v>
      </c>
    </row>
    <row r="240" spans="2:9" ht="15.75" thickBot="1">
      <c r="C240" s="43"/>
      <c r="D240" s="17" t="s">
        <v>1</v>
      </c>
      <c r="E240" s="7"/>
      <c r="F240" s="7">
        <v>2.73</v>
      </c>
      <c r="G240" s="7">
        <v>1.2350000000000001</v>
      </c>
      <c r="H240" s="7">
        <v>0.51780000000000004</v>
      </c>
      <c r="I240" s="8">
        <v>0.31419999999999998</v>
      </c>
    </row>
    <row r="241" spans="2:9">
      <c r="C241" s="43" t="s">
        <v>12</v>
      </c>
      <c r="D241" s="16" t="s">
        <v>0</v>
      </c>
      <c r="E241" s="5"/>
      <c r="F241" s="5">
        <v>25</v>
      </c>
      <c r="G241" s="5">
        <v>29</v>
      </c>
      <c r="H241" s="5">
        <v>35</v>
      </c>
      <c r="I241" s="6">
        <v>39</v>
      </c>
    </row>
    <row r="242" spans="2:9" ht="15.75" thickBot="1">
      <c r="C242" s="43"/>
      <c r="D242" s="17" t="s">
        <v>1</v>
      </c>
      <c r="E242" s="7"/>
      <c r="F242" s="7">
        <v>2.8809999999999998</v>
      </c>
      <c r="G242" s="7">
        <v>1.3640000000000001</v>
      </c>
      <c r="H242" s="7">
        <v>0.53400000000000003</v>
      </c>
      <c r="I242" s="8">
        <v>0.31090000000000001</v>
      </c>
    </row>
    <row r="243" spans="2:9">
      <c r="C243" s="43" t="s">
        <v>18</v>
      </c>
      <c r="D243" s="16" t="s">
        <v>0</v>
      </c>
      <c r="E243" s="5"/>
      <c r="F243" s="5">
        <v>25</v>
      </c>
      <c r="G243" s="5">
        <v>29</v>
      </c>
      <c r="H243" s="5">
        <v>33</v>
      </c>
      <c r="I243" s="6">
        <v>37</v>
      </c>
    </row>
    <row r="244" spans="2:9" ht="15.75" thickBot="1">
      <c r="C244" s="43"/>
      <c r="D244" s="17" t="s">
        <v>1</v>
      </c>
      <c r="E244" s="7"/>
      <c r="F244" s="7">
        <v>2.2120000000000002</v>
      </c>
      <c r="G244" s="7">
        <v>1.081</v>
      </c>
      <c r="H244" s="7">
        <v>0.57609999999999995</v>
      </c>
      <c r="I244" s="8">
        <v>0.31940000000000002</v>
      </c>
    </row>
    <row r="245" spans="2:9">
      <c r="C245" s="43" t="s">
        <v>14</v>
      </c>
      <c r="D245" s="16" t="s">
        <v>0</v>
      </c>
      <c r="E245" s="5"/>
      <c r="F245" s="5">
        <v>21</v>
      </c>
      <c r="G245" s="5">
        <v>25</v>
      </c>
      <c r="H245" s="5">
        <v>31</v>
      </c>
      <c r="I245" s="6">
        <v>35</v>
      </c>
    </row>
    <row r="246" spans="2:9" ht="15.75" thickBot="1">
      <c r="C246" s="43"/>
      <c r="D246" s="17" t="s">
        <v>1</v>
      </c>
      <c r="E246" s="7"/>
      <c r="F246" s="7">
        <v>2.899</v>
      </c>
      <c r="G246" s="7">
        <v>1.3779999999999999</v>
      </c>
      <c r="H246" s="7">
        <v>0.51259999999999994</v>
      </c>
      <c r="I246" s="8">
        <v>0.28189999999999998</v>
      </c>
    </row>
    <row r="247" spans="2:9">
      <c r="C247" s="43" t="s">
        <v>19</v>
      </c>
      <c r="D247" s="16" t="s">
        <v>0</v>
      </c>
      <c r="E247" s="5"/>
      <c r="F247" s="5">
        <v>21</v>
      </c>
      <c r="G247" s="5">
        <v>25</v>
      </c>
      <c r="H247" s="5">
        <v>29</v>
      </c>
      <c r="I247" s="6">
        <v>33</v>
      </c>
    </row>
    <row r="248" spans="2:9" ht="15.75" thickBot="1">
      <c r="C248" s="43"/>
      <c r="D248" s="17" t="s">
        <v>1</v>
      </c>
      <c r="E248" s="7"/>
      <c r="F248" s="7">
        <v>2.1800000000000002</v>
      </c>
      <c r="G248" s="7">
        <v>1.0880000000000001</v>
      </c>
      <c r="H248" s="7">
        <v>0.57030000000000003</v>
      </c>
      <c r="I248" s="8">
        <v>0.30759999999999998</v>
      </c>
    </row>
    <row r="249" spans="2:9">
      <c r="C249" s="43" t="s">
        <v>16</v>
      </c>
      <c r="D249" s="16" t="s">
        <v>0</v>
      </c>
      <c r="E249" s="5"/>
      <c r="F249" s="5">
        <v>19</v>
      </c>
      <c r="G249" s="5">
        <v>23</v>
      </c>
      <c r="H249" s="5"/>
      <c r="I249" s="6">
        <v>31</v>
      </c>
    </row>
    <row r="250" spans="2:9" ht="15.75" thickBot="1">
      <c r="C250" s="43"/>
      <c r="D250" s="17" t="s">
        <v>1</v>
      </c>
      <c r="E250" s="7"/>
      <c r="F250" s="7">
        <v>2.399</v>
      </c>
      <c r="G250" s="7">
        <v>1.1759999999999999</v>
      </c>
      <c r="H250" s="7"/>
      <c r="I250" s="8">
        <v>0.32869999999999999</v>
      </c>
    </row>
    <row r="251" spans="2:9">
      <c r="C251" s="43" t="s">
        <v>20</v>
      </c>
      <c r="D251" s="16" t="s">
        <v>0</v>
      </c>
      <c r="E251" s="5"/>
      <c r="F251" s="5">
        <v>17</v>
      </c>
      <c r="G251" s="5">
        <v>21</v>
      </c>
      <c r="H251" s="5"/>
      <c r="I251" s="6">
        <v>29</v>
      </c>
    </row>
    <row r="252" spans="2:9" ht="15.75" thickBot="1">
      <c r="C252" s="43"/>
      <c r="D252" s="17" t="s">
        <v>1</v>
      </c>
      <c r="E252" s="7"/>
      <c r="F252" s="7">
        <v>2.597</v>
      </c>
      <c r="G252" s="7">
        <v>1.3149999999999999</v>
      </c>
      <c r="H252" s="7"/>
      <c r="I252" s="8">
        <v>0.36670000000000003</v>
      </c>
    </row>
    <row r="255" spans="2:9" ht="15.75" thickBot="1"/>
    <row r="256" spans="2:9">
      <c r="B256" s="34">
        <v>15</v>
      </c>
      <c r="C256" s="36" t="s">
        <v>76</v>
      </c>
      <c r="D256" s="31" t="s">
        <v>0</v>
      </c>
      <c r="E256" s="5">
        <v>27</v>
      </c>
      <c r="F256" s="5">
        <v>33</v>
      </c>
      <c r="G256" s="5">
        <v>39</v>
      </c>
      <c r="H256" s="5">
        <v>45</v>
      </c>
      <c r="I256" s="6">
        <v>51</v>
      </c>
    </row>
    <row r="257" spans="2:9" ht="15.75" thickBot="1">
      <c r="B257" s="35"/>
      <c r="C257" s="37"/>
      <c r="D257" s="32" t="s">
        <v>1</v>
      </c>
      <c r="E257" s="7">
        <v>13.47</v>
      </c>
      <c r="F257" s="7">
        <v>3.3420000000000001</v>
      </c>
      <c r="G257" s="7">
        <v>1.397</v>
      </c>
      <c r="H257" s="7">
        <v>0.66</v>
      </c>
      <c r="I257" s="8">
        <v>0.39150000000000001</v>
      </c>
    </row>
    <row r="258" spans="2:9">
      <c r="C258" s="43" t="s">
        <v>17</v>
      </c>
      <c r="D258" s="16" t="s">
        <v>0</v>
      </c>
      <c r="E258" s="5"/>
      <c r="F258" s="5">
        <v>31</v>
      </c>
      <c r="G258" s="5">
        <v>37</v>
      </c>
      <c r="H258" s="5">
        <v>43</v>
      </c>
      <c r="I258" s="6">
        <v>47</v>
      </c>
    </row>
    <row r="259" spans="2:9" ht="15.75" thickBot="1">
      <c r="C259" s="43"/>
      <c r="D259" s="17" t="s">
        <v>1</v>
      </c>
      <c r="E259" s="7"/>
      <c r="F259" s="7">
        <v>3.5310000000000001</v>
      </c>
      <c r="G259" s="7">
        <v>1.3680000000000001</v>
      </c>
      <c r="H259" s="7">
        <v>0.60429999999999995</v>
      </c>
      <c r="I259" s="8">
        <v>0.36609999999999998</v>
      </c>
    </row>
    <row r="260" spans="2:9">
      <c r="C260" s="43" t="s">
        <v>12</v>
      </c>
      <c r="D260" s="16" t="s">
        <v>0</v>
      </c>
      <c r="E260" s="5"/>
      <c r="F260" s="5">
        <v>27</v>
      </c>
      <c r="G260" s="5">
        <v>31</v>
      </c>
      <c r="H260" s="5">
        <v>37</v>
      </c>
      <c r="I260" s="6">
        <v>41</v>
      </c>
    </row>
    <row r="261" spans="2:9" ht="15.75" thickBot="1">
      <c r="C261" s="43"/>
      <c r="D261" s="17" t="s">
        <v>1</v>
      </c>
      <c r="E261" s="7"/>
      <c r="F261" s="7">
        <v>2.823</v>
      </c>
      <c r="G261" s="7">
        <v>1.5229999999999999</v>
      </c>
      <c r="H261" s="7">
        <v>0.63470000000000004</v>
      </c>
      <c r="I261" s="8">
        <v>0.36830000000000002</v>
      </c>
    </row>
    <row r="262" spans="2:9">
      <c r="C262" s="43" t="s">
        <v>18</v>
      </c>
      <c r="D262" s="16" t="s">
        <v>0</v>
      </c>
      <c r="E262" s="5"/>
      <c r="F262" s="5">
        <v>25</v>
      </c>
      <c r="G262" s="5">
        <v>29</v>
      </c>
      <c r="H262" s="5">
        <v>35</v>
      </c>
      <c r="I262" s="6">
        <v>39</v>
      </c>
    </row>
    <row r="263" spans="2:9" ht="15.75" thickBot="1">
      <c r="C263" s="43"/>
      <c r="D263" s="17" t="s">
        <v>1</v>
      </c>
      <c r="E263" s="7"/>
      <c r="F263" s="7">
        <v>3.0680000000000001</v>
      </c>
      <c r="G263" s="7">
        <v>1.6759999999999999</v>
      </c>
      <c r="H263" s="7">
        <v>0.69169999999999998</v>
      </c>
      <c r="I263" s="8">
        <v>0.38319999999999999</v>
      </c>
    </row>
    <row r="264" spans="2:9">
      <c r="C264" s="43" t="s">
        <v>14</v>
      </c>
      <c r="D264" s="16" t="s">
        <v>0</v>
      </c>
      <c r="E264" s="5"/>
      <c r="F264" s="5">
        <v>23</v>
      </c>
      <c r="G264" s="5">
        <v>27</v>
      </c>
      <c r="H264" s="5">
        <v>33</v>
      </c>
      <c r="I264" s="6">
        <v>37</v>
      </c>
    </row>
    <row r="265" spans="2:9" ht="15.75" thickBot="1">
      <c r="C265" s="43"/>
      <c r="D265" s="17" t="s">
        <v>1</v>
      </c>
      <c r="E265" s="7"/>
      <c r="F265" s="7">
        <v>2.8039999999999998</v>
      </c>
      <c r="G265" s="7">
        <v>1.522</v>
      </c>
      <c r="H265" s="7">
        <v>0.62280000000000002</v>
      </c>
      <c r="I265" s="8">
        <v>0.3453</v>
      </c>
    </row>
    <row r="266" spans="2:9">
      <c r="C266" s="43" t="s">
        <v>19</v>
      </c>
      <c r="D266" s="16" t="s">
        <v>0</v>
      </c>
      <c r="E266" s="5"/>
      <c r="F266" s="5">
        <v>21</v>
      </c>
      <c r="G266" s="5">
        <v>25</v>
      </c>
      <c r="H266" s="5">
        <v>31</v>
      </c>
      <c r="I266" s="6">
        <v>35</v>
      </c>
    </row>
    <row r="267" spans="2:9" ht="15.75" thickBot="1">
      <c r="C267" s="43"/>
      <c r="D267" s="17" t="s">
        <v>1</v>
      </c>
      <c r="E267" s="7"/>
      <c r="F267" s="7">
        <v>3.008</v>
      </c>
      <c r="G267" s="7">
        <v>1.6859999999999999</v>
      </c>
      <c r="H267" s="7">
        <v>0.69230000000000003</v>
      </c>
      <c r="I267" s="8">
        <v>0.37459999999999999</v>
      </c>
    </row>
    <row r="268" spans="2:9">
      <c r="C268" s="43" t="s">
        <v>16</v>
      </c>
      <c r="D268" s="16" t="s">
        <v>0</v>
      </c>
      <c r="E268" s="5"/>
      <c r="F268" s="5">
        <v>19</v>
      </c>
      <c r="G268" s="5">
        <v>25</v>
      </c>
      <c r="H268" s="5"/>
      <c r="I268" s="6">
        <v>33</v>
      </c>
    </row>
    <row r="269" spans="2:9" ht="15.75" thickBot="1">
      <c r="C269" s="43"/>
      <c r="D269" s="17" t="s">
        <v>1</v>
      </c>
      <c r="E269" s="7"/>
      <c r="F269" s="7">
        <v>3.3809999999999998</v>
      </c>
      <c r="G269" s="7">
        <v>1.3640000000000001</v>
      </c>
      <c r="H269" s="7"/>
      <c r="I269" s="8">
        <v>0.4123</v>
      </c>
    </row>
    <row r="270" spans="2:9">
      <c r="C270" s="43" t="s">
        <v>20</v>
      </c>
      <c r="D270" s="16" t="s">
        <v>0</v>
      </c>
      <c r="E270" s="5"/>
      <c r="F270" s="5">
        <v>17</v>
      </c>
      <c r="G270" s="5">
        <v>23</v>
      </c>
      <c r="H270" s="5"/>
      <c r="I270" s="6">
        <v>33</v>
      </c>
    </row>
    <row r="271" spans="2:9" ht="15.75" thickBot="1">
      <c r="C271" s="43"/>
      <c r="D271" s="17" t="s">
        <v>1</v>
      </c>
      <c r="E271" s="7"/>
      <c r="F271" s="7">
        <v>3.3473999999999999</v>
      </c>
      <c r="G271" s="7">
        <v>1.5049999999999999</v>
      </c>
      <c r="H271" s="7"/>
      <c r="I271" s="8">
        <v>0.33610000000000001</v>
      </c>
    </row>
  </sheetData>
  <mergeCells count="135">
    <mergeCell ref="C268:C269"/>
    <mergeCell ref="C270:C271"/>
    <mergeCell ref="C258:C259"/>
    <mergeCell ref="C260:C261"/>
    <mergeCell ref="C262:C263"/>
    <mergeCell ref="C264:C265"/>
    <mergeCell ref="C266:C267"/>
    <mergeCell ref="C245:C246"/>
    <mergeCell ref="C247:C248"/>
    <mergeCell ref="C249:C250"/>
    <mergeCell ref="C251:C252"/>
    <mergeCell ref="B256:B257"/>
    <mergeCell ref="C256:C257"/>
    <mergeCell ref="B237:B238"/>
    <mergeCell ref="C237:C238"/>
    <mergeCell ref="C239:C240"/>
    <mergeCell ref="C241:C242"/>
    <mergeCell ref="C243:C244"/>
    <mergeCell ref="C225:C226"/>
    <mergeCell ref="C227:C228"/>
    <mergeCell ref="C229:C230"/>
    <mergeCell ref="C231:C232"/>
    <mergeCell ref="C233:C234"/>
    <mergeCell ref="C214:C215"/>
    <mergeCell ref="B219:B220"/>
    <mergeCell ref="C219:C220"/>
    <mergeCell ref="C221:C222"/>
    <mergeCell ref="C223:C224"/>
    <mergeCell ref="C204:C205"/>
    <mergeCell ref="C206:C207"/>
    <mergeCell ref="C208:C209"/>
    <mergeCell ref="C210:C211"/>
    <mergeCell ref="C212:C213"/>
    <mergeCell ref="C194:C195"/>
    <mergeCell ref="C196:C197"/>
    <mergeCell ref="B200:B201"/>
    <mergeCell ref="C200:C201"/>
    <mergeCell ref="C202:C203"/>
    <mergeCell ref="C184:C185"/>
    <mergeCell ref="C186:C187"/>
    <mergeCell ref="C188:C189"/>
    <mergeCell ref="C190:C191"/>
    <mergeCell ref="C192:C193"/>
    <mergeCell ref="C172:C173"/>
    <mergeCell ref="C174:C175"/>
    <mergeCell ref="C176:C177"/>
    <mergeCell ref="C178:C179"/>
    <mergeCell ref="B182:B183"/>
    <mergeCell ref="C182:C183"/>
    <mergeCell ref="B164:B165"/>
    <mergeCell ref="C164:C165"/>
    <mergeCell ref="C166:C167"/>
    <mergeCell ref="C168:C169"/>
    <mergeCell ref="C170:C171"/>
    <mergeCell ref="C152:C153"/>
    <mergeCell ref="C154:C155"/>
    <mergeCell ref="C156:C157"/>
    <mergeCell ref="C158:C159"/>
    <mergeCell ref="C160:C161"/>
    <mergeCell ref="C142:C143"/>
    <mergeCell ref="B146:B147"/>
    <mergeCell ref="C146:C147"/>
    <mergeCell ref="C148:C149"/>
    <mergeCell ref="C150:C151"/>
    <mergeCell ref="C132:C133"/>
    <mergeCell ref="C134:C135"/>
    <mergeCell ref="C136:C137"/>
    <mergeCell ref="C138:C139"/>
    <mergeCell ref="C140:C141"/>
    <mergeCell ref="C122:C123"/>
    <mergeCell ref="C124:C125"/>
    <mergeCell ref="B128:B129"/>
    <mergeCell ref="C128:C129"/>
    <mergeCell ref="C130:C131"/>
    <mergeCell ref="C112:C113"/>
    <mergeCell ref="C114:C115"/>
    <mergeCell ref="C116:C117"/>
    <mergeCell ref="C118:C119"/>
    <mergeCell ref="C120:C121"/>
    <mergeCell ref="C100:C101"/>
    <mergeCell ref="C102:C103"/>
    <mergeCell ref="C104:C105"/>
    <mergeCell ref="C106:C107"/>
    <mergeCell ref="B110:B111"/>
    <mergeCell ref="C110:C111"/>
    <mergeCell ref="B92:B93"/>
    <mergeCell ref="C92:C93"/>
    <mergeCell ref="C94:C95"/>
    <mergeCell ref="C96:C97"/>
    <mergeCell ref="C98:C99"/>
    <mergeCell ref="C84:C85"/>
    <mergeCell ref="C86:C87"/>
    <mergeCell ref="C88:C89"/>
    <mergeCell ref="B74:B75"/>
    <mergeCell ref="C74:C75"/>
    <mergeCell ref="C76:C77"/>
    <mergeCell ref="C78:C79"/>
    <mergeCell ref="C80:C81"/>
    <mergeCell ref="C82:C83"/>
    <mergeCell ref="C70:C71"/>
    <mergeCell ref="C48:C49"/>
    <mergeCell ref="C50:C51"/>
    <mergeCell ref="C52:C53"/>
    <mergeCell ref="B56:B57"/>
    <mergeCell ref="C56:C57"/>
    <mergeCell ref="C58:C59"/>
    <mergeCell ref="C60:C61"/>
    <mergeCell ref="C62:C63"/>
    <mergeCell ref="C64:C65"/>
    <mergeCell ref="C66:C67"/>
    <mergeCell ref="C68:C69"/>
    <mergeCell ref="B38:B39"/>
    <mergeCell ref="C38:C39"/>
    <mergeCell ref="C40:C41"/>
    <mergeCell ref="C42:C43"/>
    <mergeCell ref="C44:C45"/>
    <mergeCell ref="C46:C47"/>
    <mergeCell ref="C24:C25"/>
    <mergeCell ref="C26:C27"/>
    <mergeCell ref="C28:C29"/>
    <mergeCell ref="C30:C31"/>
    <mergeCell ref="C32:C33"/>
    <mergeCell ref="C34:C35"/>
    <mergeCell ref="C22:C23"/>
    <mergeCell ref="B2:B3"/>
    <mergeCell ref="C2:C3"/>
    <mergeCell ref="C4:C5"/>
    <mergeCell ref="C6:C7"/>
    <mergeCell ref="C8:C9"/>
    <mergeCell ref="C10:C11"/>
    <mergeCell ref="C12:C13"/>
    <mergeCell ref="C14:C15"/>
    <mergeCell ref="C16:C17"/>
    <mergeCell ref="B20:B21"/>
    <mergeCell ref="C20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General information</vt:lpstr>
      <vt:lpstr>2. Bitrate(QP) for sources</vt:lpstr>
      <vt:lpstr>3. Bitrate(QP) for distorted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 Yeol Lee</dc:creator>
  <cp:lastModifiedBy>Dae Yeol Lee</cp:lastModifiedBy>
  <dcterms:created xsi:type="dcterms:W3CDTF">2018-10-08T03:29:30Z</dcterms:created>
  <dcterms:modified xsi:type="dcterms:W3CDTF">2020-09-04T13:35:38Z</dcterms:modified>
</cp:coreProperties>
</file>