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ВМК МГУ\Дипломная работа\Datase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M39" i="1"/>
  <c r="N39" i="1"/>
  <c r="K39" i="1"/>
  <c r="L36" i="1"/>
  <c r="M36" i="1"/>
  <c r="N36" i="1"/>
  <c r="K36" i="1"/>
</calcChain>
</file>

<file path=xl/sharedStrings.xml><?xml version="1.0" encoding="utf-8"?>
<sst xmlns="http://schemas.openxmlformats.org/spreadsheetml/2006/main" count="45" uniqueCount="45">
  <si>
    <t>date</t>
  </si>
  <si>
    <t>employment_rate</t>
  </si>
  <si>
    <t>population</t>
  </si>
  <si>
    <t>12.31.1995</t>
  </si>
  <si>
    <t>12.31.1996</t>
  </si>
  <si>
    <t>12.31.1997</t>
  </si>
  <si>
    <t>12.31.1998</t>
  </si>
  <si>
    <t>12.31.1999</t>
  </si>
  <si>
    <t>12.31.2000</t>
  </si>
  <si>
    <t>12.31.2001</t>
  </si>
  <si>
    <t>12.31.2002</t>
  </si>
  <si>
    <t>12.31.2003</t>
  </si>
  <si>
    <t>12.31.2004</t>
  </si>
  <si>
    <t>12.31.2005</t>
  </si>
  <si>
    <t>12.31.2006</t>
  </si>
  <si>
    <t>12.31.2007</t>
  </si>
  <si>
    <t>12.31.2008</t>
  </si>
  <si>
    <t>12.31.2009</t>
  </si>
  <si>
    <t>12.31.2010</t>
  </si>
  <si>
    <t>12.31.2011</t>
  </si>
  <si>
    <t>12.31.2012</t>
  </si>
  <si>
    <t>12.31.2013</t>
  </si>
  <si>
    <t>12.31.2014</t>
  </si>
  <si>
    <t>12.31.2015</t>
  </si>
  <si>
    <t>Q_X</t>
  </si>
  <si>
    <t>W_X</t>
  </si>
  <si>
    <t>w</t>
  </si>
  <si>
    <t>p_X_X</t>
  </si>
  <si>
    <t>p_X_O</t>
  </si>
  <si>
    <t>p_X_L</t>
  </si>
  <si>
    <t>Y_X</t>
  </si>
  <si>
    <t>n_5</t>
  </si>
  <si>
    <t>n_4</t>
  </si>
  <si>
    <t>n_2</t>
  </si>
  <si>
    <t>n_1</t>
  </si>
  <si>
    <t>T_3</t>
  </si>
  <si>
    <t>n_6</t>
  </si>
  <si>
    <t>T_7</t>
  </si>
  <si>
    <t>s_L_X</t>
  </si>
  <si>
    <t>W_G</t>
  </si>
  <si>
    <t>W_L</t>
  </si>
  <si>
    <t>C_BX</t>
  </si>
  <si>
    <t>Z_X</t>
  </si>
  <si>
    <t>H_XB</t>
  </si>
  <si>
    <t>Y_X_const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</si>
</sst>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р_._-;\-* #,##0.00\ _р_._-;_-* &quot;-&quot;??\ _р_._-;_-@_-"/>
    <numFmt numFmtId="164" formatCode="0.000"/>
    <numFmt numFmtId="165" formatCode="0.00000"/>
    <numFmt numFmtId="166" formatCode="0.0000"/>
    <numFmt numFmtId="167" formatCode="_-* #,##0\ _р_._-;\-* #,##0\ _р_._-;_-* &quot;-&quot;??\ _р_._-;_-@_-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43" fontId="2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165" fontId="0" fillId="0" borderId="0" xfId="0" applyNumberFormat="1"/>
    <xf numFmtId="164" fontId="2" fillId="0" borderId="0" xfId="1" applyNumberFormat="1"/>
    <xf numFmtId="3" fontId="2" fillId="0" borderId="0" xfId="1" applyNumberFormat="1"/>
    <xf numFmtId="166" fontId="0" fillId="0" borderId="0" xfId="0" applyNumberFormat="1"/>
    <xf numFmtId="0" fontId="3" fillId="0" borderId="0" xfId="2"/>
    <xf numFmtId="166" fontId="3" fillId="0" borderId="0" xfId="2" applyNumberFormat="1"/>
    <xf numFmtId="3" fontId="0" fillId="0" borderId="0" xfId="0" applyNumberFormat="1"/>
    <xf numFmtId="3" fontId="0" fillId="0" borderId="0" xfId="0" applyNumberFormat="1"/>
    <xf numFmtId="0" fontId="0" fillId="0" borderId="0" xfId="0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167" fontId="0" fillId="0" borderId="0" xfId="45" applyNumberFormat="1" applyFont="1"/>
  </cellXfs>
  <cellStyles count="46">
    <cellStyle name="20% — акцент1 2" xfId="21"/>
    <cellStyle name="20% — акцент2 2" xfId="25"/>
    <cellStyle name="20% — акцент3 2" xfId="29"/>
    <cellStyle name="20% — акцент4 2" xfId="33"/>
    <cellStyle name="20% — акцент5 2" xfId="37"/>
    <cellStyle name="20% — акцент6 2" xfId="41"/>
    <cellStyle name="40% — акцент1 2" xfId="22"/>
    <cellStyle name="40% — акцент2 2" xfId="26"/>
    <cellStyle name="40% — акцент3 2" xfId="30"/>
    <cellStyle name="40% — акцент4 2" xfId="34"/>
    <cellStyle name="40% — акцент5 2" xfId="38"/>
    <cellStyle name="40% — акцент6 2" xfId="42"/>
    <cellStyle name="60% — акцент1 2" xfId="23"/>
    <cellStyle name="60% — акцент2 2" xfId="27"/>
    <cellStyle name="60% — акцент3 2" xfId="31"/>
    <cellStyle name="60% — акцент4 2" xfId="35"/>
    <cellStyle name="60% — акцент5 2" xfId="39"/>
    <cellStyle name="60% — акцент6 2" xfId="43"/>
    <cellStyle name="Normal 2" xfId="44"/>
    <cellStyle name="Акцент1 2" xfId="20"/>
    <cellStyle name="Акцент2 2" xfId="24"/>
    <cellStyle name="Акцент3 2" xfId="28"/>
    <cellStyle name="Акцент4 2" xfId="32"/>
    <cellStyle name="Акцент5 2" xfId="36"/>
    <cellStyle name="Акцент6 2" xfId="40"/>
    <cellStyle name="Ввод  2" xfId="11"/>
    <cellStyle name="Вывод 2" xfId="12"/>
    <cellStyle name="Вычисление 2" xfId="13"/>
    <cellStyle name="Заголовок 1 2" xfId="4"/>
    <cellStyle name="Заголовок 2 2" xfId="5"/>
    <cellStyle name="Заголовок 3 2" xfId="6"/>
    <cellStyle name="Заголовок 4 2" xfId="7"/>
    <cellStyle name="Итог 2" xfId="19"/>
    <cellStyle name="Контрольная ячейка 2" xfId="15"/>
    <cellStyle name="Название 2" xfId="3"/>
    <cellStyle name="Нейтральный 2" xfId="10"/>
    <cellStyle name="Обычный" xfId="0" builtinId="0"/>
    <cellStyle name="Обычный 2" xfId="1"/>
    <cellStyle name="Обычный 2 2" xfId="2"/>
    <cellStyle name="Плохой 2" xfId="9"/>
    <cellStyle name="Пояснение 2" xfId="18"/>
    <cellStyle name="Примечание 2" xfId="17"/>
    <cellStyle name="Связанная ячейка 2" xfId="14"/>
    <cellStyle name="Текст предупреждения 2" xfId="16"/>
    <cellStyle name="Финансовый" xfId="45" builtinId="3"/>
    <cellStyle name="Хороший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topLeftCell="G1" workbookViewId="0">
      <selection activeCell="P18" sqref="P18"/>
    </sheetView>
  </sheetViews>
  <sheetFormatPr defaultRowHeight="15" x14ac:dyDescent="0.25"/>
  <cols>
    <col min="1" max="1" width="10.140625" bestFit="1" customWidth="1"/>
    <col min="2" max="2" width="17.140625" customWidth="1"/>
    <col min="3" max="3" width="12" customWidth="1"/>
    <col min="4" max="4" width="18.28515625" customWidth="1"/>
    <col min="5" max="5" width="17" customWidth="1"/>
    <col min="8" max="8" width="9.140625" customWidth="1"/>
    <col min="10" max="10" width="18.5703125" bestFit="1" customWidth="1"/>
    <col min="11" max="12" width="10.28515625" customWidth="1"/>
    <col min="13" max="13" width="15.28515625" customWidth="1"/>
    <col min="14" max="14" width="10.28515625" customWidth="1"/>
    <col min="17" max="17" width="19.5703125" customWidth="1"/>
    <col min="24" max="24" width="18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35</v>
      </c>
      <c r="N1" s="2" t="s">
        <v>33</v>
      </c>
      <c r="O1" s="2" t="s">
        <v>34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27" x14ac:dyDescent="0.25">
      <c r="A2" s="1" t="s">
        <v>3</v>
      </c>
      <c r="B2" s="3">
        <v>0.69457750000000007</v>
      </c>
      <c r="C2" s="5">
        <v>58024800</v>
      </c>
      <c r="D2" s="9">
        <v>1023416013519.5973</v>
      </c>
      <c r="E2" s="10">
        <v>761682000000</v>
      </c>
      <c r="F2" s="8">
        <v>0.63267272727272728</v>
      </c>
      <c r="G2" s="6">
        <v>0.68429906034719645</v>
      </c>
      <c r="H2" s="6">
        <v>0.82577073884168928</v>
      </c>
      <c r="I2" s="6">
        <v>0.71604667838057867</v>
      </c>
      <c r="J2" s="13">
        <v>1242411467829.05</v>
      </c>
      <c r="K2" s="12">
        <v>0</v>
      </c>
      <c r="L2" s="14">
        <v>0.122</v>
      </c>
      <c r="M2" s="10">
        <v>31289700000</v>
      </c>
      <c r="N2" s="14">
        <v>0.17499999999999999</v>
      </c>
      <c r="O2" s="11">
        <v>0.3</v>
      </c>
      <c r="P2" s="12">
        <v>0</v>
      </c>
      <c r="Q2" s="15">
        <v>81163800000</v>
      </c>
      <c r="R2" s="10">
        <v>23257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0">
        <v>1242411467829.05</v>
      </c>
      <c r="Y2" s="11"/>
      <c r="Z2" s="11"/>
      <c r="AA2" s="11"/>
    </row>
    <row r="3" spans="1:27" x14ac:dyDescent="0.25">
      <c r="A3" s="1" t="s">
        <v>4</v>
      </c>
      <c r="B3" s="3">
        <v>0.70024333333333333</v>
      </c>
      <c r="C3" s="5">
        <v>58164400</v>
      </c>
      <c r="D3" s="9">
        <v>1069893149212.2129</v>
      </c>
      <c r="E3" s="10">
        <v>821223000000</v>
      </c>
      <c r="F3" s="8">
        <v>0.63663333333333338</v>
      </c>
      <c r="G3" s="6">
        <v>0.71249264722579564</v>
      </c>
      <c r="H3" s="6">
        <v>0.84199049626912525</v>
      </c>
      <c r="I3" s="6">
        <v>0.74096914673225744</v>
      </c>
      <c r="J3" s="13">
        <v>1273367526714.25</v>
      </c>
      <c r="K3" s="12">
        <v>0</v>
      </c>
      <c r="L3" s="14">
        <v>0.122</v>
      </c>
      <c r="M3" s="10">
        <v>32134347000</v>
      </c>
      <c r="N3" s="14">
        <v>0.17499999999999999</v>
      </c>
      <c r="O3" s="11">
        <v>0.3</v>
      </c>
      <c r="P3" s="12">
        <v>0</v>
      </c>
      <c r="Q3" s="15">
        <v>85695110000</v>
      </c>
      <c r="R3" s="10">
        <v>24607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0">
        <v>1273367526714.25</v>
      </c>
    </row>
    <row r="4" spans="1:27" x14ac:dyDescent="0.25">
      <c r="A4" s="1" t="s">
        <v>5</v>
      </c>
      <c r="B4" s="3">
        <v>0.7092425</v>
      </c>
      <c r="C4" s="5">
        <v>58314200</v>
      </c>
      <c r="D4" s="9">
        <v>1145652867262.5725</v>
      </c>
      <c r="E4" s="10">
        <v>868448000000</v>
      </c>
      <c r="F4" s="8">
        <v>0.61003333333333343</v>
      </c>
      <c r="G4" s="6">
        <v>0.71200330792318134</v>
      </c>
      <c r="H4" s="6">
        <v>0.76893825644096492</v>
      </c>
      <c r="I4" s="6">
        <v>0.75387820459234012</v>
      </c>
      <c r="J4" s="13">
        <v>1336721317736.75</v>
      </c>
      <c r="K4" s="12">
        <v>0</v>
      </c>
      <c r="L4" s="14">
        <v>0.122</v>
      </c>
      <c r="M4" s="10">
        <v>32978994000</v>
      </c>
      <c r="N4" s="14">
        <v>0.17499999999999999</v>
      </c>
      <c r="O4" s="11">
        <v>0.3</v>
      </c>
      <c r="P4" s="12">
        <v>0</v>
      </c>
      <c r="Q4" s="15">
        <v>90226420000</v>
      </c>
      <c r="R4" s="10">
        <v>25752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0">
        <v>1336721317736.75</v>
      </c>
    </row>
    <row r="5" spans="1:27" x14ac:dyDescent="0.25">
      <c r="A5" s="1" t="s">
        <v>6</v>
      </c>
      <c r="B5" s="3">
        <v>0.71443666666666661</v>
      </c>
      <c r="C5" s="5">
        <v>58474900</v>
      </c>
      <c r="D5" s="9">
        <v>1188583643686.7695</v>
      </c>
      <c r="E5" s="10">
        <v>901314000000</v>
      </c>
      <c r="F5" s="8">
        <v>0.60274166666666662</v>
      </c>
      <c r="G5" s="6">
        <v>0.71936708745090983</v>
      </c>
      <c r="H5" s="6">
        <v>0.74146026036083046</v>
      </c>
      <c r="I5" s="6">
        <v>0.7646451206472954</v>
      </c>
      <c r="J5" s="13">
        <v>1386283883981.6299</v>
      </c>
      <c r="K5" s="12">
        <v>0</v>
      </c>
      <c r="L5" s="14">
        <v>0.122</v>
      </c>
      <c r="M5" s="10">
        <v>33823641000</v>
      </c>
      <c r="N5" s="14">
        <v>0.17499999999999999</v>
      </c>
      <c r="O5" s="11">
        <v>0.3</v>
      </c>
      <c r="P5" s="12">
        <v>0</v>
      </c>
      <c r="Q5" s="15">
        <v>94757730000</v>
      </c>
      <c r="R5" s="10">
        <v>26366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0">
        <v>1386283883981.6299</v>
      </c>
    </row>
    <row r="6" spans="1:27" x14ac:dyDescent="0.25">
      <c r="A6" s="1" t="s">
        <v>7</v>
      </c>
      <c r="B6" s="3">
        <v>0.7197675</v>
      </c>
      <c r="C6" s="5">
        <v>58684400</v>
      </c>
      <c r="D6" s="9">
        <v>1236024009321.7097</v>
      </c>
      <c r="E6" s="10">
        <v>941936000000</v>
      </c>
      <c r="F6" s="8">
        <v>0.61955833333333332</v>
      </c>
      <c r="G6" s="6">
        <v>0.72610168103536954</v>
      </c>
      <c r="H6" s="6">
        <v>0.74532313887807111</v>
      </c>
      <c r="I6" s="6">
        <v>0.76826764051066043</v>
      </c>
      <c r="J6" s="13">
        <v>1431964733255.2478</v>
      </c>
      <c r="K6" s="12">
        <v>0</v>
      </c>
      <c r="L6" s="14">
        <v>0.122</v>
      </c>
      <c r="M6" s="10">
        <v>34627000000</v>
      </c>
      <c r="N6" s="14">
        <v>0.17499999999999999</v>
      </c>
      <c r="O6" s="11">
        <v>0.3</v>
      </c>
      <c r="P6" s="12">
        <v>0</v>
      </c>
      <c r="Q6" s="15">
        <v>93910000000</v>
      </c>
      <c r="R6" s="10">
        <v>27998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0">
        <v>1431964733255.2478</v>
      </c>
    </row>
    <row r="7" spans="1:27" x14ac:dyDescent="0.25">
      <c r="A7" s="1" t="s">
        <v>8</v>
      </c>
      <c r="B7" s="3">
        <v>0.72434166666666655</v>
      </c>
      <c r="C7" s="5">
        <v>58886100</v>
      </c>
      <c r="D7" s="9">
        <v>1305221447646.0283</v>
      </c>
      <c r="E7" s="10">
        <v>1004878000000</v>
      </c>
      <c r="F7" s="8">
        <v>0.66200833333333342</v>
      </c>
      <c r="G7" s="6">
        <v>0.7393876066907733</v>
      </c>
      <c r="H7" s="6">
        <v>0.75917458677239347</v>
      </c>
      <c r="I7" s="6">
        <v>0.77403084029402458</v>
      </c>
      <c r="J7" s="13">
        <v>1482172530460.5049</v>
      </c>
      <c r="K7" s="12">
        <v>0</v>
      </c>
      <c r="L7" s="14">
        <v>0.122</v>
      </c>
      <c r="M7" s="10">
        <v>35512935000</v>
      </c>
      <c r="N7" s="14">
        <v>0.17499999999999999</v>
      </c>
      <c r="O7" s="11">
        <v>0.3</v>
      </c>
      <c r="P7" s="12">
        <v>0</v>
      </c>
      <c r="Q7" s="15">
        <v>103820350000</v>
      </c>
      <c r="R7" s="10">
        <v>28679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0">
        <v>1482172530460.5049</v>
      </c>
    </row>
    <row r="8" spans="1:27" x14ac:dyDescent="0.25">
      <c r="A8" s="1" t="s">
        <v>9</v>
      </c>
      <c r="B8" s="3">
        <v>0.72629083333333322</v>
      </c>
      <c r="C8" s="5">
        <v>59113000</v>
      </c>
      <c r="D8" s="9">
        <v>1346747295165.5879</v>
      </c>
      <c r="E8" s="10">
        <v>1043982000000</v>
      </c>
      <c r="F8" s="8">
        <v>0.69467499999999982</v>
      </c>
      <c r="G8" s="6">
        <v>0.74763200134314833</v>
      </c>
      <c r="H8" s="6">
        <v>0.77161731368499453</v>
      </c>
      <c r="I8" s="6">
        <v>0.77654877844794867</v>
      </c>
      <c r="J8" s="13">
        <v>1522640815207.0371</v>
      </c>
      <c r="K8" s="12">
        <v>0</v>
      </c>
      <c r="L8" s="14">
        <v>0.122</v>
      </c>
      <c r="M8" s="10">
        <v>36357582000</v>
      </c>
      <c r="N8" s="14">
        <v>0.17499999999999999</v>
      </c>
      <c r="O8">
        <v>0.3</v>
      </c>
      <c r="P8" s="12">
        <v>0</v>
      </c>
      <c r="Q8" s="15">
        <v>108351660000</v>
      </c>
      <c r="R8" s="10">
        <v>30928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0">
        <v>1522640815207.0371</v>
      </c>
    </row>
    <row r="9" spans="1:27" x14ac:dyDescent="0.25">
      <c r="A9" s="1" t="s">
        <v>10</v>
      </c>
      <c r="B9" s="3">
        <v>0.72621333333333316</v>
      </c>
      <c r="C9" s="5">
        <v>59365700</v>
      </c>
      <c r="D9" s="9">
        <v>1383092343438.8081</v>
      </c>
      <c r="E9" s="10">
        <v>1073248000000</v>
      </c>
      <c r="F9" s="8">
        <v>0.66384999999999983</v>
      </c>
      <c r="G9" s="6">
        <v>0.76337533487103426</v>
      </c>
      <c r="H9" s="6">
        <v>0.76580981835977302</v>
      </c>
      <c r="I9" s="6">
        <v>0.77976902651511559</v>
      </c>
      <c r="J9" s="13">
        <v>1555815266418.9062</v>
      </c>
      <c r="K9" s="12">
        <v>0</v>
      </c>
      <c r="L9" s="14">
        <v>0.11899999999999999</v>
      </c>
      <c r="M9" s="10">
        <v>37202229000</v>
      </c>
      <c r="N9" s="14">
        <v>0.17499999999999999</v>
      </c>
      <c r="O9" s="11">
        <v>0.3</v>
      </c>
      <c r="P9" s="12">
        <v>0</v>
      </c>
      <c r="Q9" s="15">
        <v>112882970000</v>
      </c>
      <c r="R9" s="10">
        <v>31790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0">
        <v>1555815266418.9062</v>
      </c>
    </row>
    <row r="10" spans="1:27" x14ac:dyDescent="0.25">
      <c r="A10" s="1" t="s">
        <v>11</v>
      </c>
      <c r="B10" s="3">
        <v>0.7277391666666666</v>
      </c>
      <c r="C10" s="5">
        <v>59636700</v>
      </c>
      <c r="D10" s="9">
        <v>1425521465864.8291</v>
      </c>
      <c r="E10" s="10">
        <v>1123324000000</v>
      </c>
      <c r="F10" s="8">
        <v>0.60850833333333332</v>
      </c>
      <c r="G10" s="6">
        <v>0.78145559473388615</v>
      </c>
      <c r="H10" s="6">
        <v>0.78174152095376825</v>
      </c>
      <c r="I10" s="6">
        <v>0.79032376579838348</v>
      </c>
      <c r="J10" s="13">
        <v>1607497608904.7996</v>
      </c>
      <c r="K10" s="12">
        <v>0</v>
      </c>
      <c r="L10" s="14">
        <v>0.11799999999999999</v>
      </c>
      <c r="M10" s="10">
        <v>38046876000</v>
      </c>
      <c r="N10" s="14">
        <v>0.17499999999999999</v>
      </c>
      <c r="O10" s="11">
        <v>0.3</v>
      </c>
      <c r="P10" s="12">
        <v>0</v>
      </c>
      <c r="Q10" s="15">
        <v>117414280000</v>
      </c>
      <c r="R10" s="10">
        <v>32135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0">
        <v>1607497608904.7996</v>
      </c>
    </row>
    <row r="11" spans="1:27" x14ac:dyDescent="0.25">
      <c r="A11" s="1" t="s">
        <v>12</v>
      </c>
      <c r="B11" s="3">
        <v>0.72937999999999992</v>
      </c>
      <c r="C11" s="5">
        <v>59950400</v>
      </c>
      <c r="D11" s="9">
        <v>1476687146137.7014</v>
      </c>
      <c r="E11" s="10">
        <v>1176577000000</v>
      </c>
      <c r="F11" s="8">
        <v>0.54393333333333338</v>
      </c>
      <c r="G11" s="6">
        <v>0.80125249800052789</v>
      </c>
      <c r="H11" s="6">
        <v>0.77910509458892219</v>
      </c>
      <c r="I11" s="6">
        <v>0.80338310894100873</v>
      </c>
      <c r="J11" s="13">
        <v>1644249476023.6392</v>
      </c>
      <c r="K11" s="12">
        <v>0</v>
      </c>
      <c r="L11" s="14">
        <v>0.128</v>
      </c>
      <c r="M11" s="10">
        <v>38891523000</v>
      </c>
      <c r="N11" s="14">
        <v>0.17499999999999999</v>
      </c>
      <c r="O11" s="11">
        <v>0.3</v>
      </c>
      <c r="P11" s="12">
        <v>0</v>
      </c>
      <c r="Q11" s="15">
        <v>121945590000</v>
      </c>
      <c r="R11" s="10">
        <v>33439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0">
        <v>1644249476023.6392</v>
      </c>
    </row>
    <row r="12" spans="1:27" x14ac:dyDescent="0.25">
      <c r="A12" s="1" t="s">
        <v>13</v>
      </c>
      <c r="B12" s="3">
        <v>0.72954916666666658</v>
      </c>
      <c r="C12" s="5">
        <v>60413300</v>
      </c>
      <c r="D12" s="9">
        <v>1535142877342.5703</v>
      </c>
      <c r="E12" s="10">
        <v>1253991000000</v>
      </c>
      <c r="F12" s="8">
        <v>0.55227499999999996</v>
      </c>
      <c r="G12" s="6">
        <v>0.82289588465552777</v>
      </c>
      <c r="H12" s="6">
        <v>0.80416214835527133</v>
      </c>
      <c r="I12" s="6">
        <v>0.82186137419755378</v>
      </c>
      <c r="J12" s="13">
        <v>1692848422231.616</v>
      </c>
      <c r="K12" s="12">
        <v>0</v>
      </c>
      <c r="L12" s="14">
        <v>0.128</v>
      </c>
      <c r="M12" s="10">
        <v>39258000000</v>
      </c>
      <c r="N12" s="14">
        <v>0.17499999999999999</v>
      </c>
      <c r="O12" s="11">
        <v>0.3</v>
      </c>
      <c r="P12" s="12">
        <v>0</v>
      </c>
      <c r="Q12" s="15">
        <v>134916000000</v>
      </c>
      <c r="R12" s="10">
        <v>34522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0">
        <v>1692848422231.616</v>
      </c>
    </row>
    <row r="13" spans="1:27" x14ac:dyDescent="0.25">
      <c r="A13" s="1" t="s">
        <v>14</v>
      </c>
      <c r="B13" s="3">
        <v>0.72834416666666668</v>
      </c>
      <c r="C13" s="5">
        <v>60827100</v>
      </c>
      <c r="D13" s="9">
        <v>1607814854866.7749</v>
      </c>
      <c r="E13" s="10">
        <v>1344922000000</v>
      </c>
      <c r="F13" s="8">
        <v>0.53911666666666669</v>
      </c>
      <c r="G13" s="6">
        <v>0.84599423605828017</v>
      </c>
      <c r="H13" s="6">
        <v>0.81978346439053706</v>
      </c>
      <c r="I13" s="6">
        <v>0.84380030876109446</v>
      </c>
      <c r="J13" s="13">
        <v>1738450378636.7202</v>
      </c>
      <c r="K13" s="12">
        <v>0</v>
      </c>
      <c r="L13" s="14">
        <v>0.128</v>
      </c>
      <c r="M13" s="10">
        <v>40580817000</v>
      </c>
      <c r="N13" s="14">
        <v>0.17499999999999999</v>
      </c>
      <c r="O13" s="11">
        <v>0.3</v>
      </c>
      <c r="P13" s="12">
        <v>0</v>
      </c>
      <c r="Q13" s="15">
        <v>131008210000</v>
      </c>
      <c r="R13" s="10">
        <v>35253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0">
        <v>1738450378636.7202</v>
      </c>
    </row>
    <row r="14" spans="1:27" x14ac:dyDescent="0.25">
      <c r="A14" s="1" t="s">
        <v>15</v>
      </c>
      <c r="B14" s="3">
        <v>0.72665000000000002</v>
      </c>
      <c r="C14" s="5">
        <v>61319100</v>
      </c>
      <c r="D14" s="9">
        <v>1624036492178.1404</v>
      </c>
      <c r="E14" s="10">
        <v>1380475000000</v>
      </c>
      <c r="F14" s="8">
        <v>0.4980916666666666</v>
      </c>
      <c r="G14" s="6">
        <v>0.86883707964994583</v>
      </c>
      <c r="H14" s="6">
        <v>0.81774126595910546</v>
      </c>
      <c r="I14" s="6">
        <v>0.86355322464613982</v>
      </c>
      <c r="J14" s="13">
        <v>1779487819077.5618</v>
      </c>
      <c r="K14" s="12">
        <v>0</v>
      </c>
      <c r="L14" s="14">
        <v>0.128</v>
      </c>
      <c r="M14" s="10">
        <v>41425464000</v>
      </c>
      <c r="N14" s="14">
        <v>0.17499999999999999</v>
      </c>
      <c r="O14" s="11">
        <v>0.3</v>
      </c>
      <c r="P14" s="12">
        <v>0</v>
      </c>
      <c r="Q14" s="15">
        <v>135539520000</v>
      </c>
      <c r="R14" s="10">
        <v>36455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0">
        <v>1779487819077.5618</v>
      </c>
    </row>
    <row r="15" spans="1:27" x14ac:dyDescent="0.25">
      <c r="A15" s="1" t="s">
        <v>16</v>
      </c>
      <c r="B15" s="3">
        <v>0.7269525</v>
      </c>
      <c r="C15" s="5">
        <v>61823800</v>
      </c>
      <c r="D15" s="9">
        <v>1621592329829.5637</v>
      </c>
      <c r="E15" s="10">
        <v>1450763000000</v>
      </c>
      <c r="F15" s="8">
        <v>0.5492166666666668</v>
      </c>
      <c r="G15" s="6">
        <v>0.89559586047058759</v>
      </c>
      <c r="H15" s="6">
        <v>0.89292760119128822</v>
      </c>
      <c r="I15" s="6">
        <v>0.89538192912302061</v>
      </c>
      <c r="J15" s="13">
        <v>1774526960369.0771</v>
      </c>
      <c r="K15" s="12">
        <v>0</v>
      </c>
      <c r="L15" s="14">
        <v>0.128</v>
      </c>
      <c r="M15" s="10">
        <v>42270111000</v>
      </c>
      <c r="N15" s="14">
        <v>0.17499999999999999</v>
      </c>
      <c r="O15" s="11">
        <v>0.3</v>
      </c>
      <c r="P15" s="12">
        <v>0</v>
      </c>
      <c r="Q15" s="15">
        <v>140070830000</v>
      </c>
      <c r="R15" s="10">
        <v>34331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0">
        <v>1774526960369.0771</v>
      </c>
    </row>
    <row r="16" spans="1:27" x14ac:dyDescent="0.25">
      <c r="A16" s="1" t="s">
        <v>17</v>
      </c>
      <c r="B16" s="3">
        <v>0.71054833333333345</v>
      </c>
      <c r="C16" s="5">
        <v>62260500</v>
      </c>
      <c r="D16" s="9">
        <v>1550100372877.9976</v>
      </c>
      <c r="E16" s="10">
        <v>1406475000000</v>
      </c>
      <c r="F16" s="8">
        <v>0.63827500000000004</v>
      </c>
      <c r="G16" s="6">
        <v>0.91007424148125071</v>
      </c>
      <c r="H16" s="6">
        <v>0.92686314283043925</v>
      </c>
      <c r="I16" s="6">
        <v>0.89958334724368882</v>
      </c>
      <c r="J16" s="13">
        <v>1701523820166.1621</v>
      </c>
      <c r="K16" s="12">
        <v>0</v>
      </c>
      <c r="L16" s="14">
        <v>0.128</v>
      </c>
      <c r="M16" s="10">
        <v>44022000000</v>
      </c>
      <c r="N16" s="14">
        <v>0.15</v>
      </c>
      <c r="O16" s="11">
        <v>0.3</v>
      </c>
      <c r="P16" s="12">
        <v>0</v>
      </c>
      <c r="Q16" s="15">
        <v>144881000000</v>
      </c>
      <c r="R16" s="10">
        <v>35535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0">
        <v>1701523820166.1621</v>
      </c>
    </row>
    <row r="17" spans="1:24" x14ac:dyDescent="0.25">
      <c r="A17" s="1" t="s">
        <v>18</v>
      </c>
      <c r="B17" s="3">
        <v>0.70425833333333332</v>
      </c>
      <c r="C17" s="5">
        <v>62759500</v>
      </c>
      <c r="D17" s="9">
        <v>1588548184152.4148</v>
      </c>
      <c r="E17" s="10">
        <v>1481754000000</v>
      </c>
      <c r="F17" s="8">
        <v>0.64860000000000018</v>
      </c>
      <c r="G17" s="6">
        <v>0.92469702056956593</v>
      </c>
      <c r="H17" s="6">
        <v>0.97218146331715927</v>
      </c>
      <c r="I17" s="6">
        <v>0.91637864578388117</v>
      </c>
      <c r="J17" s="13">
        <v>1736814290815.7849</v>
      </c>
      <c r="K17" s="12">
        <v>0</v>
      </c>
      <c r="L17" s="14">
        <v>0.128</v>
      </c>
      <c r="M17" s="10">
        <v>43959405000</v>
      </c>
      <c r="N17" s="14">
        <v>0.17499999999999999</v>
      </c>
      <c r="O17" s="11">
        <v>0.3</v>
      </c>
      <c r="P17" s="12">
        <v>0</v>
      </c>
      <c r="Q17" s="15">
        <v>149133450000</v>
      </c>
      <c r="R17" s="10">
        <v>34162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0">
        <v>1736814290815.7849</v>
      </c>
    </row>
    <row r="18" spans="1:24" x14ac:dyDescent="0.25">
      <c r="A18" s="1" t="s">
        <v>19</v>
      </c>
      <c r="B18" s="3">
        <v>0.70339333333333331</v>
      </c>
      <c r="C18" s="5">
        <v>63285100</v>
      </c>
      <c r="D18" s="9">
        <v>1621113859801.0713</v>
      </c>
      <c r="E18" s="10">
        <v>1575486000000</v>
      </c>
      <c r="F18" s="8">
        <v>0.62165833333333342</v>
      </c>
      <c r="G18" s="6">
        <v>0.94381375330433726</v>
      </c>
      <c r="H18" s="6">
        <v>1.0189643546220752</v>
      </c>
      <c r="I18" s="6">
        <v>0.9508191692123521</v>
      </c>
      <c r="J18" s="13">
        <v>1758970977258.7725</v>
      </c>
      <c r="K18" s="12">
        <v>0</v>
      </c>
      <c r="L18" s="14">
        <v>0.128</v>
      </c>
      <c r="M18" s="10">
        <v>44804052000</v>
      </c>
      <c r="N18" s="14">
        <v>0.2</v>
      </c>
      <c r="O18" s="11">
        <v>0.3</v>
      </c>
      <c r="P18" s="12">
        <v>0</v>
      </c>
      <c r="Q18" s="15">
        <v>153664760000</v>
      </c>
      <c r="R18" s="10">
        <v>33389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0">
        <v>1758970977258.7725</v>
      </c>
    </row>
    <row r="19" spans="1:24" x14ac:dyDescent="0.25">
      <c r="A19" s="1" t="s">
        <v>20</v>
      </c>
      <c r="B19" s="3">
        <v>0.70853416666666658</v>
      </c>
      <c r="C19" s="5">
        <v>63705000</v>
      </c>
      <c r="D19" s="9">
        <v>1643568106681.54</v>
      </c>
      <c r="E19" s="10">
        <v>1617308000000</v>
      </c>
      <c r="F19" s="8">
        <v>0.62792499999999996</v>
      </c>
      <c r="G19" s="6">
        <v>0.95944175698606238</v>
      </c>
      <c r="H19" s="6">
        <v>1.0192757231669691</v>
      </c>
      <c r="I19" s="6">
        <v>0.96844837443809151</v>
      </c>
      <c r="J19" s="13">
        <v>1784131227910.3425</v>
      </c>
      <c r="K19" s="12">
        <v>0</v>
      </c>
      <c r="L19" s="14">
        <v>0.128</v>
      </c>
      <c r="M19" s="10">
        <v>45648699000</v>
      </c>
      <c r="N19" s="14">
        <v>0.2</v>
      </c>
      <c r="O19" s="11">
        <v>0.3</v>
      </c>
      <c r="P19" s="12">
        <v>0</v>
      </c>
      <c r="Q19" s="15">
        <v>158196070000</v>
      </c>
      <c r="R19" s="10">
        <v>32743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0">
        <v>1784131227910.3425</v>
      </c>
    </row>
    <row r="20" spans="1:24" x14ac:dyDescent="0.25">
      <c r="A20" s="1" t="s">
        <v>21</v>
      </c>
      <c r="B20" s="3">
        <v>0.71502249999999989</v>
      </c>
      <c r="C20" s="5">
        <v>64105700</v>
      </c>
      <c r="D20" s="9">
        <v>1677930121414.8262</v>
      </c>
      <c r="E20" s="10">
        <v>1685552000000</v>
      </c>
      <c r="F20" s="8">
        <v>0.6386666666666666</v>
      </c>
      <c r="G20" s="6">
        <v>0.97652484625496994</v>
      </c>
      <c r="H20" s="6">
        <v>1.0470019558846919</v>
      </c>
      <c r="I20" s="6">
        <v>0.98611023400586384</v>
      </c>
      <c r="J20" s="13">
        <v>1823134359384.3955</v>
      </c>
      <c r="K20" s="12">
        <v>0</v>
      </c>
      <c r="L20" s="14">
        <v>0.128</v>
      </c>
      <c r="M20" s="10">
        <v>46493346000</v>
      </c>
      <c r="N20" s="14">
        <v>0.2</v>
      </c>
      <c r="O20" s="11">
        <v>0.3</v>
      </c>
      <c r="P20" s="12">
        <v>0</v>
      </c>
      <c r="Q20" s="15">
        <v>162727380000</v>
      </c>
      <c r="R20" s="10">
        <v>34080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0">
        <v>1823134359384.3955</v>
      </c>
    </row>
    <row r="21" spans="1:24" x14ac:dyDescent="0.25">
      <c r="A21" s="1" t="s">
        <v>22</v>
      </c>
      <c r="B21" s="3">
        <v>0.72780333333333336</v>
      </c>
      <c r="C21" s="5">
        <v>64596800</v>
      </c>
      <c r="D21" s="9">
        <v>1706523839545.3125</v>
      </c>
      <c r="E21" s="10">
        <v>1723306000000</v>
      </c>
      <c r="F21" s="8">
        <v>0.60804999999999998</v>
      </c>
      <c r="G21" s="6">
        <v>0.99343167515251618</v>
      </c>
      <c r="H21" s="6">
        <v>1.031840052517357</v>
      </c>
      <c r="I21" s="6">
        <v>1.0004776564538163</v>
      </c>
      <c r="J21" s="13">
        <v>1875325748712.3938</v>
      </c>
      <c r="K21" s="12">
        <v>0</v>
      </c>
      <c r="L21" s="14">
        <v>0.128</v>
      </c>
      <c r="M21" s="10">
        <v>47337993000</v>
      </c>
      <c r="N21" s="14">
        <v>0.2</v>
      </c>
      <c r="O21" s="11">
        <v>0.3</v>
      </c>
      <c r="P21" s="12">
        <v>0</v>
      </c>
      <c r="Q21" s="15">
        <v>167258690000</v>
      </c>
      <c r="R21" s="10">
        <v>34760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0">
        <v>1875325748712.3938</v>
      </c>
    </row>
    <row r="22" spans="1:24" x14ac:dyDescent="0.25">
      <c r="A22" s="1" t="s">
        <v>23</v>
      </c>
      <c r="B22" s="3">
        <v>0.73604249999999982</v>
      </c>
      <c r="C22" s="5">
        <v>65110000</v>
      </c>
      <c r="D22" s="9">
        <v>1756812000000</v>
      </c>
      <c r="E22" s="10">
        <v>1756812000000</v>
      </c>
      <c r="F22" s="8">
        <v>0.65590833333333343</v>
      </c>
      <c r="G22" s="6">
        <v>1</v>
      </c>
      <c r="H22" s="6">
        <v>1</v>
      </c>
      <c r="I22" s="6">
        <v>1</v>
      </c>
      <c r="J22" s="13">
        <v>1919641000000</v>
      </c>
      <c r="K22" s="12">
        <v>0</v>
      </c>
      <c r="L22" s="14">
        <v>0.128</v>
      </c>
      <c r="M22" s="10">
        <v>47795000000</v>
      </c>
      <c r="N22" s="14">
        <v>0.2</v>
      </c>
      <c r="O22" s="11">
        <v>0.3</v>
      </c>
      <c r="P22" s="12">
        <v>0</v>
      </c>
      <c r="Q22" s="15">
        <v>168451000000</v>
      </c>
      <c r="R22" s="10">
        <v>35894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0">
        <v>1919641000000</v>
      </c>
    </row>
    <row r="23" spans="1:24" x14ac:dyDescent="0.25">
      <c r="B23" s="4"/>
      <c r="F23" s="7"/>
    </row>
    <row r="24" spans="1:24" x14ac:dyDescent="0.25">
      <c r="B24" s="4"/>
    </row>
    <row r="25" spans="1:24" x14ac:dyDescent="0.25">
      <c r="B25" s="4"/>
      <c r="F25" s="7"/>
    </row>
    <row r="26" spans="1:24" x14ac:dyDescent="0.25">
      <c r="B26" s="4"/>
      <c r="F26" s="7"/>
    </row>
    <row r="27" spans="1:24" x14ac:dyDescent="0.25">
      <c r="B27" s="4"/>
      <c r="F27" s="7"/>
    </row>
    <row r="28" spans="1:24" x14ac:dyDescent="0.25">
      <c r="B28" s="4"/>
      <c r="F28" s="7"/>
      <c r="K28">
        <v>1999</v>
      </c>
      <c r="L28">
        <v>2005</v>
      </c>
      <c r="M28">
        <v>2009</v>
      </c>
      <c r="N28">
        <v>2015</v>
      </c>
    </row>
    <row r="29" spans="1:24" x14ac:dyDescent="0.25">
      <c r="B29" s="4"/>
      <c r="F29" s="7"/>
      <c r="K29">
        <v>22515</v>
      </c>
      <c r="L29">
        <v>23438</v>
      </c>
      <c r="M29">
        <v>26197</v>
      </c>
      <c r="N29">
        <v>27623</v>
      </c>
    </row>
    <row r="30" spans="1:24" x14ac:dyDescent="0.25">
      <c r="B30" s="4"/>
      <c r="F30" s="7"/>
      <c r="K30">
        <v>5683</v>
      </c>
      <c r="L30">
        <v>7959</v>
      </c>
      <c r="M30">
        <v>8813</v>
      </c>
      <c r="N30">
        <v>9485</v>
      </c>
    </row>
    <row r="31" spans="1:24" x14ac:dyDescent="0.25">
      <c r="B31" s="4"/>
      <c r="F31" s="7"/>
      <c r="K31">
        <v>1804</v>
      </c>
      <c r="L31">
        <v>2309</v>
      </c>
      <c r="M31">
        <v>2570</v>
      </c>
      <c r="N31">
        <v>3147</v>
      </c>
    </row>
    <row r="32" spans="1:24" x14ac:dyDescent="0.25">
      <c r="B32" s="4"/>
      <c r="F32" s="7"/>
      <c r="K32">
        <v>2813</v>
      </c>
      <c r="L32">
        <v>3076</v>
      </c>
      <c r="M32">
        <v>3182</v>
      </c>
      <c r="N32">
        <v>3271</v>
      </c>
    </row>
    <row r="33" spans="6:14" x14ac:dyDescent="0.25">
      <c r="F33" s="7"/>
      <c r="K33">
        <v>1657</v>
      </c>
      <c r="L33">
        <v>2308</v>
      </c>
      <c r="M33">
        <v>2949</v>
      </c>
      <c r="N33">
        <v>3973</v>
      </c>
    </row>
    <row r="34" spans="6:14" x14ac:dyDescent="0.25">
      <c r="F34" s="7"/>
      <c r="K34">
        <v>155</v>
      </c>
      <c r="L34">
        <v>168</v>
      </c>
      <c r="M34">
        <v>311</v>
      </c>
      <c r="N34">
        <v>296</v>
      </c>
    </row>
    <row r="35" spans="6:14" x14ac:dyDescent="0.25">
      <c r="F35" s="7"/>
    </row>
    <row r="36" spans="6:14" x14ac:dyDescent="0.25">
      <c r="K36" s="15">
        <f>SUM(K29:K34)*1000000</f>
        <v>34627000000</v>
      </c>
      <c r="L36" s="15">
        <f t="shared" ref="L36:N36" si="0">SUM(L29:L34)*1000000</f>
        <v>39258000000</v>
      </c>
      <c r="M36" s="15">
        <f t="shared" si="0"/>
        <v>44022000000</v>
      </c>
      <c r="N36" s="15">
        <f t="shared" si="0"/>
        <v>47795000000</v>
      </c>
    </row>
    <row r="37" spans="6:14" x14ac:dyDescent="0.25">
      <c r="F37" s="7"/>
    </row>
    <row r="38" spans="6:14" x14ac:dyDescent="0.25">
      <c r="F38" s="7"/>
      <c r="K38">
        <v>93910</v>
      </c>
      <c r="L38">
        <v>134916</v>
      </c>
      <c r="M38">
        <v>144881</v>
      </c>
      <c r="N38">
        <v>168451</v>
      </c>
    </row>
    <row r="39" spans="6:14" x14ac:dyDescent="0.25">
      <c r="F39" s="7"/>
      <c r="K39">
        <f>K38*1000000</f>
        <v>93910000000</v>
      </c>
      <c r="L39" s="11">
        <f t="shared" ref="L39:N39" si="1">L38*1000000</f>
        <v>134916000000</v>
      </c>
      <c r="M39" s="11">
        <f t="shared" si="1"/>
        <v>144881000000</v>
      </c>
      <c r="N39" s="11">
        <f t="shared" si="1"/>
        <v>168451000000</v>
      </c>
    </row>
    <row r="40" spans="6:14" x14ac:dyDescent="0.25">
      <c r="F40" s="7"/>
    </row>
    <row r="41" spans="6:14" x14ac:dyDescent="0.25">
      <c r="F41" s="7"/>
    </row>
    <row r="42" spans="6:14" x14ac:dyDescent="0.25">
      <c r="F42" s="7"/>
    </row>
    <row r="43" spans="6:14" x14ac:dyDescent="0.25">
      <c r="F43" s="7"/>
    </row>
    <row r="44" spans="6:14" x14ac:dyDescent="0.25">
      <c r="F44" s="7"/>
    </row>
    <row r="45" spans="6:14" x14ac:dyDescent="0.25">
      <c r="F45" s="7"/>
    </row>
    <row r="46" spans="6:14" x14ac:dyDescent="0.25">
      <c r="F46" s="7"/>
    </row>
    <row r="47" spans="6:14" x14ac:dyDescent="0.25">
      <c r="F47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  <row r="57" spans="6:6" x14ac:dyDescent="0.25">
      <c r="F57" s="7"/>
    </row>
    <row r="58" spans="6:6" x14ac:dyDescent="0.25">
      <c r="F58" s="7"/>
    </row>
    <row r="59" spans="6:6" x14ac:dyDescent="0.25">
      <c r="F59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2021-04-02T20:25:52Z</dcterms:created>
  <dcterms:modified xsi:type="dcterms:W3CDTF">2021-04-08T20:00:14Z</dcterms:modified>
</cp:coreProperties>
</file>