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90" windowWidth="20475" windowHeight="1144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C51" i="1" l="1"/>
  <c r="C50" i="1"/>
  <c r="C52" i="1" l="1"/>
  <c r="C53" i="1" l="1"/>
</calcChain>
</file>

<file path=xl/sharedStrings.xml><?xml version="1.0" encoding="utf-8"?>
<sst xmlns="http://schemas.openxmlformats.org/spreadsheetml/2006/main" count="96" uniqueCount="93">
  <si>
    <t>차량</t>
    <phoneticPr fontId="1" type="noConversion"/>
  </si>
  <si>
    <t>구분</t>
    <phoneticPr fontId="1" type="noConversion"/>
  </si>
  <si>
    <t>품목</t>
    <phoneticPr fontId="1" type="noConversion"/>
  </si>
  <si>
    <t>가격</t>
    <phoneticPr fontId="1" type="noConversion"/>
  </si>
  <si>
    <t>프레임 및 기타</t>
    <phoneticPr fontId="1" type="noConversion"/>
  </si>
  <si>
    <t>링크</t>
    <phoneticPr fontId="1" type="noConversion"/>
  </si>
  <si>
    <t>중고</t>
    <phoneticPr fontId="1" type="noConversion"/>
  </si>
  <si>
    <t>http://m.rcarena.co.kr/goods/goods_view.php?inflow=naverPay&amp;goodsNo=1000119102&amp;NaPm=ct%3Djilm0sey%7Cci%3Dcheckout%7Ctr%3Dppc%7Ctrx%3D%7Chk%3Daf9f3efde1bda7285a303123df964ece54779d05</t>
    <phoneticPr fontId="1" type="noConversion"/>
  </si>
  <si>
    <t>피니언 기어(MOD1, 11T, shaft 5.0mm)</t>
    <phoneticPr fontId="1" type="noConversion"/>
  </si>
  <si>
    <t>청계천 구매</t>
    <phoneticPr fontId="1" type="noConversion"/>
  </si>
  <si>
    <t>조향용 기어</t>
    <phoneticPr fontId="1" type="noConversion"/>
  </si>
  <si>
    <t>아크릴판 주문제작</t>
    <phoneticPr fontId="1" type="noConversion"/>
  </si>
  <si>
    <t>http://acrylfarm.co.kr/goods/goods_view.php?inflow=naverPay&amp;goodsNo=1000000084&amp;NaPm=ct%3Djld1p117%7Cci%3Dcheckout%7Ctr%3Dppc%7Ctrx%3D%7Chk%3D673499fd4ddd60fabf29feeccf110f224c59c0cf</t>
    <phoneticPr fontId="1" type="noConversion"/>
  </si>
  <si>
    <t>LED 쿨러 x2</t>
    <phoneticPr fontId="1" type="noConversion"/>
  </si>
  <si>
    <t>http://www.compuzone.co.kr/product/product_detail.htm?ProductNo=393946&amp;NaPm=ct%3Djld1rwuv%7Cci%3Dcheckout%7Ctr%3Dppc%7Ctrx%3D%7Chk%3Db9503af91131e8eaed463427d67654824ffdd2c1</t>
    <phoneticPr fontId="1" type="noConversion"/>
  </si>
  <si>
    <t>BLDC모터 + ESC</t>
    <phoneticPr fontId="1" type="noConversion"/>
  </si>
  <si>
    <t>https://www.amainhobbies.com/hobbywing-xerun-xr8-plus-brushless-esc-g2-motor-combo-2250kv-hwa38020407/p520598?utm_source=transactional_email&amp;utm_medium=e-mail&amp;utm_campaign=order_complete&amp;utm_cid=1755187&amp;utm_content=%2fhobbywing-xerun-xr8-plus-brushless-esc-g2-motor-combo-2250kv-hwa38020407%2fp520598</t>
    <phoneticPr fontId="1" type="noConversion"/>
  </si>
  <si>
    <t>- 관세</t>
    <phoneticPr fontId="1" type="noConversion"/>
  </si>
  <si>
    <t>- 납땜 공임비</t>
    <phoneticPr fontId="1" type="noConversion"/>
  </si>
  <si>
    <t>- ESC 프로그램 카드</t>
    <phoneticPr fontId="1" type="noConversion"/>
  </si>
  <si>
    <t>http://buyrc.co.kr/product/product_detail.asp?product_number=50174</t>
    <phoneticPr fontId="1" type="noConversion"/>
  </si>
  <si>
    <t>용산알씨</t>
    <phoneticPr fontId="1" type="noConversion"/>
  </si>
  <si>
    <t>6s LiPo 배터리(5000mAh), 중고</t>
    <phoneticPr fontId="1" type="noConversion"/>
  </si>
  <si>
    <t>6s LiPo 배터리(8000mAh)</t>
    <phoneticPr fontId="1" type="noConversion"/>
  </si>
  <si>
    <t>https://www.banggood.com/ZOP-POWER-22_2V-8000mAh-60C-6S-Lipo-Battery-With-XT60-Plug-For-RC-Model-p-1328629.html?rmmds=search&amp;cur_warehouse=CN</t>
    <phoneticPr fontId="1" type="noConversion"/>
  </si>
  <si>
    <t>Power Distribution Board</t>
    <phoneticPr fontId="1" type="noConversion"/>
  </si>
  <si>
    <t>http://buyrc.co.kr/product/product_detail.asp?product_number=89218</t>
    <phoneticPr fontId="1" type="noConversion"/>
  </si>
  <si>
    <t>셀발란서</t>
    <phoneticPr fontId="1" type="noConversion"/>
  </si>
  <si>
    <t>XT150 배터리 충전잭</t>
    <phoneticPr fontId="1" type="noConversion"/>
  </si>
  <si>
    <t>배터리 커넥터(XT150)</t>
    <phoneticPr fontId="1" type="noConversion"/>
  </si>
  <si>
    <t>FPGA, MCU용 배럴잭(5.5mm x 2.1mm) 6개</t>
    <phoneticPr fontId="1" type="noConversion"/>
  </si>
  <si>
    <t>http://www.devicemart.co.kr/1321143?NaPm=ct%3Djld2cs6c%7Cci%3Dcheckout%7Ctr%3Dppc%7Ctrx%3D%7Chk%3D2a1395e40084f5d42a8d91db286ec4785f15e343</t>
    <phoneticPr fontId="1" type="noConversion"/>
  </si>
  <si>
    <t>DSP용 배럴잭(5.5mm x 2.5mm) 2개</t>
    <phoneticPr fontId="1" type="noConversion"/>
  </si>
  <si>
    <t>http://www.compuzone.co.kr/product/product_detail.htm?ProductNo=473337&amp;NaPm=ct%3Djld2dkrx%7Cci%3Dcheckout%7Ctr%3Dppc%7Ctrx%3D%7Chk%3Dfffecf25b1d1f4525182f1d4bb4a0b7fe2456e4b</t>
    <phoneticPr fontId="1" type="noConversion"/>
  </si>
  <si>
    <t>http://shopping.interpark.com/product/productInfo.do?prdNo=1966554902&amp;dispNo=016001&amp;NaPm=ct%3Djld2ff8w%7Cci%3Dbc567878d6d18f01d01edd86be941e263df3679d%7Ctr%3Dsls%7Csn%3D3%7Chk%3D104f91bc959d56e569b26f7cc2e3a71873fee981&amp;utm_medium=affiliate&amp;utm_source=naver&amp;utm_campaign=shop_p11714_p01397&amp;utm_content=price_comparison</t>
    <phoneticPr fontId="1" type="noConversion"/>
  </si>
  <si>
    <t>검은노끈(주행 코스용)</t>
    <phoneticPr fontId="1" type="noConversion"/>
  </si>
  <si>
    <t>슬립링 1000rpm</t>
    <phoneticPr fontId="1" type="noConversion"/>
  </si>
  <si>
    <t>https://es.aliexpress.com/item/6-12-18-24-di-metro-del-canal-10-12-16-20-25mm-2A-el-ctrico/32866657098.html?spm=a2g0s.9042311.0.0.20c863c0Od6f6b</t>
  </si>
  <si>
    <t>배터리 충전기(1/4 공구)</t>
    <phoneticPr fontId="1" type="noConversion"/>
  </si>
  <si>
    <t>http://www.icbanq.com/P000481493?NaPm=ct%3Djkm7w7c0%7Cci%3Dcheckout%7Ctr%3Dppc%7Ctrx%3D%7Chk%3D18f14e95a37e52090b3e9a25c7b796fb71bbca9a</t>
    <phoneticPr fontId="1" type="noConversion"/>
  </si>
  <si>
    <t>http://eduino.kr/front/php/product.php?product_no=416&amp;NaPm=ct%3Djld2yc6m%7Cci%3Dcheckout%7Ctr%3Dppc%7Ctrx%3D%7Chk%3D6bb7dd2fcaff114256d30f1644cdcea4f32d6741</t>
    <phoneticPr fontId="1" type="noConversion"/>
  </si>
  <si>
    <t>서보모터 조향용(UART 구동식), 15kgfcm</t>
    <phoneticPr fontId="1" type="noConversion"/>
  </si>
  <si>
    <t>서보모터 조향용(PWM) 10kgfcm</t>
    <phoneticPr fontId="1" type="noConversion"/>
  </si>
  <si>
    <t>서보모터 조향용(PWM) 50kgfcm</t>
    <phoneticPr fontId="1" type="noConversion"/>
  </si>
  <si>
    <t>앱솔루트 엔코더</t>
    <phoneticPr fontId="1" type="noConversion"/>
  </si>
  <si>
    <t>https://es.aliexpress.com/item/Free-Shipping-1pcs-Absolute-encoder-5V-1024-pulses-resistant-beat-high-precision/32221429556.html?spm=a2g0s.9042311.0.0.20c863c0Od6f6b</t>
    <phoneticPr fontId="1" type="noConversion"/>
  </si>
  <si>
    <t>모터 및 전원부</t>
    <phoneticPr fontId="1" type="noConversion"/>
  </si>
  <si>
    <t>가변 DCDC 컨버터(최대 3A) x2</t>
    <phoneticPr fontId="1" type="noConversion"/>
  </si>
  <si>
    <t>https://es.aliexpress.com/item/100-New-LM2596-DC-DC-4-5-40V-adjustable-step-down-power-Supply-module-NEW-High/1620458430.html?spm=a2g0s.9042311.0.0.20c863c0Od6f6b</t>
    <phoneticPr fontId="1" type="noConversion"/>
  </si>
  <si>
    <t xml:space="preserve">DCDC 컨버터 12V5A </t>
    <phoneticPr fontId="1" type="noConversion"/>
  </si>
  <si>
    <t>센서류</t>
    <phoneticPr fontId="1" type="noConversion"/>
  </si>
  <si>
    <t>MPU9250</t>
    <phoneticPr fontId="1" type="noConversion"/>
  </si>
  <si>
    <t>http://eduino.kr/front/php/product.php?product_no=142&amp;NaPm=ct%3Djld4449q%7Cci%3Dcheckout%7Ctr%3Dppc%7Ctrx%3D%7Chk%3Df7cf80bcf11130faddd1706134046846e3e4f326</t>
    <phoneticPr fontId="1" type="noConversion"/>
  </si>
  <si>
    <t>USB2CAN 모듈</t>
    <phoneticPr fontId="1" type="noConversion"/>
  </si>
  <si>
    <t>https://www.devicemart.co.kr/1323536</t>
    <phoneticPr fontId="1" type="noConversion"/>
  </si>
  <si>
    <t>PMOD CAN 모듈</t>
    <phoneticPr fontId="1" type="noConversion"/>
  </si>
  <si>
    <t>https://www.devicemart.co.kr/1377485</t>
    <phoneticPr fontId="1" type="noConversion"/>
  </si>
  <si>
    <t>SD카드 x2</t>
    <phoneticPr fontId="1" type="noConversion"/>
  </si>
  <si>
    <t>USB CAM 모듈</t>
    <phoneticPr fontId="1" type="noConversion"/>
  </si>
  <si>
    <t>https://es.aliexpress.com/item/Non-Distortion-8MP-High-Speed-USB3-0-Webcam-Sony-IMX179-Manual-Focus-UVC-OTG-USB-Camera/32829751505.html?spm=a2g0s.9042311.0.0.20c863c0Od6f6b</t>
    <phoneticPr fontId="1" type="noConversion"/>
  </si>
  <si>
    <t>board</t>
    <phoneticPr fontId="1" type="noConversion"/>
  </si>
  <si>
    <t>TI Hercules MCU</t>
    <phoneticPr fontId="1" type="noConversion"/>
  </si>
  <si>
    <t>TI AM5728 DSP</t>
    <phoneticPr fontId="1" type="noConversion"/>
  </si>
  <si>
    <t>Xilinx Zybo FPGA</t>
    <phoneticPr fontId="1" type="noConversion"/>
  </si>
  <si>
    <t>http://www.ti.com/tool/tmdx570lc43hdk</t>
    <phoneticPr fontId="1" type="noConversion"/>
  </si>
  <si>
    <t>http://www.ti.com/tool/tmdsevm572x</t>
    <phoneticPr fontId="1" type="noConversion"/>
  </si>
  <si>
    <t>http://www.inipro.net/goods/goods_view.php?goodsNo=1000135460</t>
    <phoneticPr fontId="1" type="noConversion"/>
  </si>
  <si>
    <t>중고거래</t>
    <phoneticPr fontId="1" type="noConversion"/>
  </si>
  <si>
    <t>라이다</t>
    <phoneticPr fontId="1" type="noConversion"/>
  </si>
  <si>
    <t>http://www.devicemart.co.kr/1324960</t>
    <phoneticPr fontId="1" type="noConversion"/>
  </si>
  <si>
    <t>기타</t>
    <phoneticPr fontId="1" type="noConversion"/>
  </si>
  <si>
    <t>태워서 하나 더 삼</t>
    <phoneticPr fontId="1" type="noConversion"/>
  </si>
  <si>
    <t>버니어 캘리퍼스, 용수철저울, WD40</t>
    <phoneticPr fontId="1" type="noConversion"/>
  </si>
  <si>
    <t>약간 두꺼운 케이블(3개 조 공동구매)</t>
    <phoneticPr fontId="1" type="noConversion"/>
  </si>
  <si>
    <t>USB2UART모듈, 절대엔코더</t>
    <phoneticPr fontId="1" type="noConversion"/>
  </si>
  <si>
    <t>절대엔코더 태워먹음</t>
    <phoneticPr fontId="1" type="noConversion"/>
  </si>
  <si>
    <t>10AWG 케이블</t>
    <phoneticPr fontId="1" type="noConversion"/>
  </si>
  <si>
    <t>줄자, 핀셋, 순간접착제</t>
    <phoneticPr fontId="1" type="noConversion"/>
  </si>
  <si>
    <t>MPU6050</t>
    <phoneticPr fontId="1" type="noConversion"/>
  </si>
  <si>
    <t>https://smartstore.naver.com/domekit/products/291851878?NaPm=ct%3Djldx54wo%7Cci%3Dcheckout%7Ctr%3Dppc%7Ctrx%3D%7Chk%3Dc90bc83d7a75784c531888f9e994f9e7c53bcb91</t>
    <phoneticPr fontId="1" type="noConversion"/>
  </si>
  <si>
    <t>작동안됨</t>
    <phoneticPr fontId="1" type="noConversion"/>
  </si>
  <si>
    <t>홀센서 x2</t>
    <phoneticPr fontId="1" type="noConversion"/>
  </si>
  <si>
    <t>사용x</t>
    <phoneticPr fontId="1" type="noConversion"/>
  </si>
  <si>
    <t>프로젝트 사용x</t>
    <phoneticPr fontId="1" type="noConversion"/>
  </si>
  <si>
    <t>조도센서</t>
    <phoneticPr fontId="1" type="noConversion"/>
  </si>
  <si>
    <t>ESP8266</t>
    <phoneticPr fontId="1" type="noConversion"/>
  </si>
  <si>
    <t>회비 사용내역(총 비용 - 학원 지원비용)</t>
    <phoneticPr fontId="1" type="noConversion"/>
  </si>
  <si>
    <t>프로젝트 관련 비용(총 비용 - 기타)</t>
    <phoneticPr fontId="1" type="noConversion"/>
  </si>
  <si>
    <t>총 비용(전체 합산)</t>
    <phoneticPr fontId="1" type="noConversion"/>
  </si>
  <si>
    <t>학원 지원비용(MCU, DSP, FPGA, 라이다)</t>
    <phoneticPr fontId="1" type="noConversion"/>
  </si>
  <si>
    <t>PMOD Step Motor Driver</t>
    <phoneticPr fontId="1" type="noConversion"/>
  </si>
  <si>
    <t>https://www.devicemart.co.kr/1377479</t>
  </si>
  <si>
    <t>MPU9250 x2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</si>
</sst>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2" fillId="0" borderId="0" xfId="1">
      <alignment vertical="center"/>
    </xf>
    <xf numFmtId="0" fontId="0" fillId="0" borderId="0" xfId="0" quotePrefix="1">
      <alignment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compuzone.co.kr/product/product_detail.htm?ProductNo=473337&amp;NaPm=ct%3Djld2dkrx%7Cci%3Dcheckout%7Ctr%3Dppc%7Ctrx%3D%7Chk%3Dfffecf25b1d1f4525182f1d4bb4a0b7fe2456e4b" TargetMode="External"/><Relationship Id="rId13" Type="http://schemas.openxmlformats.org/officeDocument/2006/relationships/hyperlink" Target="http://eduino.kr/front/php/product.php?product_no=142&amp;NaPm=ct%3Djld4449q%7Cci%3Dcheckout%7Ctr%3Dppc%7Ctrx%3D%7Chk%3Df7cf80bcf11130faddd1706134046846e3e4f326" TargetMode="External"/><Relationship Id="rId18" Type="http://schemas.openxmlformats.org/officeDocument/2006/relationships/hyperlink" Target="http://www.ti.com/tool/tmdsevm572x" TargetMode="External"/><Relationship Id="rId3" Type="http://schemas.openxmlformats.org/officeDocument/2006/relationships/hyperlink" Target="http://www.compuzone.co.kr/product/product_detail.htm?ProductNo=393946&amp;NaPm=ct%3Djld1rwuv%7Cci%3Dcheckout%7Ctr%3Dppc%7Ctrx%3D%7Chk%3Db9503af91131e8eaed463427d67654824ffdd2c1" TargetMode="External"/><Relationship Id="rId21" Type="http://schemas.openxmlformats.org/officeDocument/2006/relationships/hyperlink" Target="https://smartstore.naver.com/domekit/products/291851878?NaPm=ct%3Djldx54wo%7Cci%3Dcheckout%7Ctr%3Dppc%7Ctrx%3D%7Chk%3Dc90bc83d7a75784c531888f9e994f9e7c53bcb91" TargetMode="External"/><Relationship Id="rId7" Type="http://schemas.openxmlformats.org/officeDocument/2006/relationships/hyperlink" Target="http://www.devicemart.co.kr/1321143?NaPm=ct%3Djld2cs6c%7Cci%3Dcheckout%7Ctr%3Dppc%7Ctrx%3D%7Chk%3D2a1395e40084f5d42a8d91db286ec4785f15e343" TargetMode="External"/><Relationship Id="rId12" Type="http://schemas.openxmlformats.org/officeDocument/2006/relationships/hyperlink" Target="https://es.aliexpress.com/item/100-New-LM2596-DC-DC-4-5-40V-adjustable-step-down-power-Supply-module-NEW-High/1620458430.html?spm=a2g0s.9042311.0.0.20c863c0Od6f6b" TargetMode="External"/><Relationship Id="rId17" Type="http://schemas.openxmlformats.org/officeDocument/2006/relationships/hyperlink" Target="http://www.ti.com/tool/tmdx570lc43hdk" TargetMode="External"/><Relationship Id="rId2" Type="http://schemas.openxmlformats.org/officeDocument/2006/relationships/hyperlink" Target="http://acrylfarm.co.kr/goods/goods_view.php?inflow=naverPay&amp;goodsNo=1000000084&amp;NaPm=ct%3Djld1p117%7Cci%3Dcheckout%7Ctr%3Dppc%7Ctrx%3D%7Chk%3D673499fd4ddd60fabf29feeccf110f224c59c0cf" TargetMode="External"/><Relationship Id="rId16" Type="http://schemas.openxmlformats.org/officeDocument/2006/relationships/hyperlink" Target="https://es.aliexpress.com/item/Non-Distortion-8MP-High-Speed-USB3-0-Webcam-Sony-IMX179-Manual-Focus-UVC-OTG-USB-Camera/32829751505.html?spm=a2g0s.9042311.0.0.20c863c0Od6f6b" TargetMode="External"/><Relationship Id="rId20" Type="http://schemas.openxmlformats.org/officeDocument/2006/relationships/hyperlink" Target="http://www.devicemart.co.kr/1324960" TargetMode="External"/><Relationship Id="rId1" Type="http://schemas.openxmlformats.org/officeDocument/2006/relationships/hyperlink" Target="http://m.rcarena.co.kr/goods/goods_view.php?inflow=naverPay&amp;goodsNo=1000119102&amp;NaPm=ct%3Djilm0sey%7Cci%3Dcheckout%7Ctr%3Dppc%7Ctrx%3D%7Chk%3Daf9f3efde1bda7285a303123df964ece54779d05" TargetMode="External"/><Relationship Id="rId6" Type="http://schemas.openxmlformats.org/officeDocument/2006/relationships/hyperlink" Target="http://buyrc.co.kr/product/product_detail.asp?product_number=89218" TargetMode="External"/><Relationship Id="rId11" Type="http://schemas.openxmlformats.org/officeDocument/2006/relationships/hyperlink" Target="https://es.aliexpress.com/item/Free-Shipping-1pcs-Absolute-encoder-5V-1024-pulses-resistant-beat-high-precision/32221429556.html?spm=a2g0s.9042311.0.0.20c863c0Od6f6b" TargetMode="External"/><Relationship Id="rId5" Type="http://schemas.openxmlformats.org/officeDocument/2006/relationships/hyperlink" Target="https://www.banggood.com/ZOP-POWER-22_2V-8000mAh-60C-6S-Lipo-Battery-With-XT60-Plug-For-RC-Model-p-1328629.html?rmmds=search&amp;cur_warehouse=CN" TargetMode="External"/><Relationship Id="rId15" Type="http://schemas.openxmlformats.org/officeDocument/2006/relationships/hyperlink" Target="https://www.devicemart.co.kr/1377485" TargetMode="External"/><Relationship Id="rId10" Type="http://schemas.openxmlformats.org/officeDocument/2006/relationships/hyperlink" Target="http://eduino.kr/front/php/product.php?product_no=416&amp;NaPm=ct%3Djld2yc6m%7Cci%3Dcheckout%7Ctr%3Dppc%7Ctrx%3D%7Chk%3D6bb7dd2fcaff114256d30f1644cdcea4f32d6741" TargetMode="External"/><Relationship Id="rId19" Type="http://schemas.openxmlformats.org/officeDocument/2006/relationships/hyperlink" Target="http://www.inipro.net/goods/goods_view.php?goodsNo=1000135460" TargetMode="External"/><Relationship Id="rId4" Type="http://schemas.openxmlformats.org/officeDocument/2006/relationships/hyperlink" Target="http://buyrc.co.kr/product/product_detail.asp?product_number=50174" TargetMode="External"/><Relationship Id="rId9" Type="http://schemas.openxmlformats.org/officeDocument/2006/relationships/hyperlink" Target="http://www.icbanq.com/P000481493?NaPm=ct%3Djkm7w7c0%7Cci%3Dcheckout%7Ctr%3Dppc%7Ctrx%3D%7Chk%3D18f14e95a37e52090b3e9a25c7b796fb71bbca9a" TargetMode="External"/><Relationship Id="rId14" Type="http://schemas.openxmlformats.org/officeDocument/2006/relationships/hyperlink" Target="https://www.devicemart.co.kr/132353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3"/>
  <sheetViews>
    <sheetView tabSelected="1" topLeftCell="A28" workbookViewId="0">
      <selection activeCell="D52" sqref="D52"/>
    </sheetView>
  </sheetViews>
  <sheetFormatPr defaultRowHeight="16.5" x14ac:dyDescent="0.3"/>
  <cols>
    <col min="1" max="1" width="15.5" customWidth="1"/>
    <col min="2" max="2" width="38.375" customWidth="1"/>
    <col min="3" max="4" width="15.5" customWidth="1"/>
  </cols>
  <sheetData>
    <row r="1" spans="1:4" x14ac:dyDescent="0.3">
      <c r="A1" t="s">
        <v>1</v>
      </c>
      <c r="B1" t="s">
        <v>2</v>
      </c>
      <c r="C1" t="s">
        <v>3</v>
      </c>
      <c r="D1" t="s">
        <v>5</v>
      </c>
    </row>
    <row r="2" spans="1:4" x14ac:dyDescent="0.3">
      <c r="A2" t="s">
        <v>4</v>
      </c>
      <c r="B2" t="s">
        <v>0</v>
      </c>
      <c r="C2">
        <v>57400</v>
      </c>
      <c r="D2" t="s">
        <v>6</v>
      </c>
    </row>
    <row r="3" spans="1:4" x14ac:dyDescent="0.3">
      <c r="B3" t="s">
        <v>8</v>
      </c>
      <c r="C3">
        <v>8250</v>
      </c>
      <c r="D3" s="1" t="s">
        <v>7</v>
      </c>
    </row>
    <row r="4" spans="1:4" x14ac:dyDescent="0.3">
      <c r="B4" t="s">
        <v>10</v>
      </c>
      <c r="C4">
        <v>10000</v>
      </c>
      <c r="D4" t="s">
        <v>9</v>
      </c>
    </row>
    <row r="5" spans="1:4" x14ac:dyDescent="0.3">
      <c r="B5" t="s">
        <v>11</v>
      </c>
      <c r="C5">
        <v>41700</v>
      </c>
      <c r="D5" s="1" t="s">
        <v>12</v>
      </c>
    </row>
    <row r="6" spans="1:4" x14ac:dyDescent="0.3">
      <c r="B6" t="s">
        <v>13</v>
      </c>
      <c r="C6">
        <v>24400</v>
      </c>
      <c r="D6" s="1" t="s">
        <v>14</v>
      </c>
    </row>
    <row r="7" spans="1:4" x14ac:dyDescent="0.3">
      <c r="B7" t="s">
        <v>36</v>
      </c>
      <c r="C7">
        <v>12360</v>
      </c>
      <c r="D7" s="1" t="s">
        <v>37</v>
      </c>
    </row>
    <row r="8" spans="1:4" x14ac:dyDescent="0.3">
      <c r="A8" t="s">
        <v>46</v>
      </c>
      <c r="B8" t="s">
        <v>15</v>
      </c>
      <c r="C8">
        <v>340780</v>
      </c>
      <c r="D8" s="1" t="s">
        <v>16</v>
      </c>
    </row>
    <row r="9" spans="1:4" x14ac:dyDescent="0.3">
      <c r="B9" s="2" t="s">
        <v>17</v>
      </c>
      <c r="C9">
        <v>68285</v>
      </c>
    </row>
    <row r="10" spans="1:4" x14ac:dyDescent="0.3">
      <c r="B10" s="2" t="s">
        <v>18</v>
      </c>
      <c r="C10">
        <v>15000</v>
      </c>
      <c r="D10" t="s">
        <v>21</v>
      </c>
    </row>
    <row r="11" spans="1:4" x14ac:dyDescent="0.3">
      <c r="B11" s="2" t="s">
        <v>19</v>
      </c>
      <c r="C11">
        <v>33500</v>
      </c>
      <c r="D11" s="1" t="s">
        <v>20</v>
      </c>
    </row>
    <row r="12" spans="1:4" x14ac:dyDescent="0.3">
      <c r="B12" t="s">
        <v>23</v>
      </c>
      <c r="C12">
        <v>105160</v>
      </c>
      <c r="D12" s="1" t="s">
        <v>24</v>
      </c>
    </row>
    <row r="13" spans="1:4" x14ac:dyDescent="0.3">
      <c r="B13" t="s">
        <v>38</v>
      </c>
      <c r="C13">
        <v>43750</v>
      </c>
      <c r="D13" s="1"/>
    </row>
    <row r="14" spans="1:4" x14ac:dyDescent="0.3">
      <c r="B14" t="s">
        <v>25</v>
      </c>
      <c r="C14">
        <v>8400</v>
      </c>
      <c r="D14" s="1" t="s">
        <v>26</v>
      </c>
    </row>
    <row r="15" spans="1:4" x14ac:dyDescent="0.3">
      <c r="B15" t="s">
        <v>27</v>
      </c>
      <c r="C15">
        <v>6000</v>
      </c>
    </row>
    <row r="16" spans="1:4" x14ac:dyDescent="0.3">
      <c r="B16" t="s">
        <v>28</v>
      </c>
      <c r="C16">
        <v>6000</v>
      </c>
    </row>
    <row r="17" spans="1:4" x14ac:dyDescent="0.3">
      <c r="B17" t="s">
        <v>29</v>
      </c>
      <c r="C17">
        <v>4900</v>
      </c>
    </row>
    <row r="18" spans="1:4" x14ac:dyDescent="0.3">
      <c r="B18" t="s">
        <v>30</v>
      </c>
      <c r="C18">
        <v>3000</v>
      </c>
      <c r="D18" s="1" t="s">
        <v>31</v>
      </c>
    </row>
    <row r="19" spans="1:4" x14ac:dyDescent="0.3">
      <c r="B19" t="s">
        <v>32</v>
      </c>
      <c r="C19">
        <v>3140</v>
      </c>
      <c r="D19" s="1" t="s">
        <v>33</v>
      </c>
    </row>
    <row r="20" spans="1:4" x14ac:dyDescent="0.3">
      <c r="B20" t="s">
        <v>35</v>
      </c>
      <c r="C20">
        <v>9490</v>
      </c>
      <c r="D20" s="1" t="s">
        <v>34</v>
      </c>
    </row>
    <row r="21" spans="1:4" x14ac:dyDescent="0.3">
      <c r="B21" t="s">
        <v>90</v>
      </c>
      <c r="C21">
        <v>21200</v>
      </c>
      <c r="D21" s="1" t="s">
        <v>91</v>
      </c>
    </row>
    <row r="22" spans="1:4" x14ac:dyDescent="0.3">
      <c r="B22" t="s">
        <v>43</v>
      </c>
      <c r="C22">
        <v>44000</v>
      </c>
      <c r="D22" t="s">
        <v>6</v>
      </c>
    </row>
    <row r="23" spans="1:4" x14ac:dyDescent="0.3">
      <c r="B23" t="s">
        <v>44</v>
      </c>
      <c r="C23">
        <v>29564</v>
      </c>
      <c r="D23" s="1" t="s">
        <v>45</v>
      </c>
    </row>
    <row r="24" spans="1:4" x14ac:dyDescent="0.3">
      <c r="B24" t="s">
        <v>47</v>
      </c>
      <c r="C24">
        <v>1600</v>
      </c>
      <c r="D24" s="1" t="s">
        <v>48</v>
      </c>
    </row>
    <row r="25" spans="1:4" x14ac:dyDescent="0.3">
      <c r="B25" t="s">
        <v>49</v>
      </c>
      <c r="C25">
        <v>11806</v>
      </c>
    </row>
    <row r="26" spans="1:4" x14ac:dyDescent="0.3">
      <c r="A26" t="s">
        <v>50</v>
      </c>
      <c r="B26" t="s">
        <v>78</v>
      </c>
      <c r="C26">
        <v>1750</v>
      </c>
      <c r="D26" s="1" t="s">
        <v>79</v>
      </c>
    </row>
    <row r="27" spans="1:4" x14ac:dyDescent="0.3">
      <c r="B27" t="s">
        <v>51</v>
      </c>
      <c r="C27">
        <v>11000</v>
      </c>
      <c r="D27" s="1" t="s">
        <v>52</v>
      </c>
    </row>
    <row r="28" spans="1:4" x14ac:dyDescent="0.3">
      <c r="B28" t="s">
        <v>53</v>
      </c>
      <c r="C28">
        <v>80080</v>
      </c>
      <c r="D28" s="1" t="s">
        <v>54</v>
      </c>
    </row>
    <row r="29" spans="1:4" x14ac:dyDescent="0.3">
      <c r="B29" t="s">
        <v>55</v>
      </c>
      <c r="C29">
        <v>22000</v>
      </c>
      <c r="D29" s="1" t="s">
        <v>56</v>
      </c>
    </row>
    <row r="30" spans="1:4" x14ac:dyDescent="0.3">
      <c r="B30" t="s">
        <v>57</v>
      </c>
      <c r="C30">
        <v>17480</v>
      </c>
    </row>
    <row r="31" spans="1:4" x14ac:dyDescent="0.3">
      <c r="B31" t="s">
        <v>58</v>
      </c>
      <c r="C31">
        <v>89857</v>
      </c>
      <c r="D31" s="1" t="s">
        <v>59</v>
      </c>
    </row>
    <row r="32" spans="1:4" x14ac:dyDescent="0.3">
      <c r="B32" t="s">
        <v>68</v>
      </c>
      <c r="C32">
        <v>174000</v>
      </c>
      <c r="D32" s="1" t="s">
        <v>69</v>
      </c>
    </row>
    <row r="33" spans="1:4" x14ac:dyDescent="0.3">
      <c r="A33" t="s">
        <v>60</v>
      </c>
      <c r="B33" t="s">
        <v>61</v>
      </c>
      <c r="C33">
        <v>221089</v>
      </c>
      <c r="D33" s="1" t="s">
        <v>64</v>
      </c>
    </row>
    <row r="34" spans="1:4" x14ac:dyDescent="0.3">
      <c r="B34" t="s">
        <v>62</v>
      </c>
      <c r="C34">
        <v>665489</v>
      </c>
      <c r="D34" s="1" t="s">
        <v>65</v>
      </c>
    </row>
    <row r="35" spans="1:4" x14ac:dyDescent="0.3">
      <c r="B35" t="s">
        <v>63</v>
      </c>
      <c r="C35">
        <v>258500</v>
      </c>
      <c r="D35" s="1" t="s">
        <v>66</v>
      </c>
    </row>
    <row r="36" spans="1:4" x14ac:dyDescent="0.3">
      <c r="A36" t="s">
        <v>70</v>
      </c>
      <c r="B36" t="s">
        <v>25</v>
      </c>
      <c r="C36">
        <v>8400</v>
      </c>
      <c r="D36" t="s">
        <v>71</v>
      </c>
    </row>
    <row r="37" spans="1:4" x14ac:dyDescent="0.3">
      <c r="B37" t="s">
        <v>72</v>
      </c>
      <c r="C37">
        <v>57700</v>
      </c>
    </row>
    <row r="38" spans="1:4" x14ac:dyDescent="0.3">
      <c r="B38" t="s">
        <v>73</v>
      </c>
      <c r="C38">
        <v>3300</v>
      </c>
    </row>
    <row r="39" spans="1:4" x14ac:dyDescent="0.3">
      <c r="B39" t="s">
        <v>74</v>
      </c>
      <c r="C39">
        <v>48810</v>
      </c>
      <c r="D39" t="s">
        <v>75</v>
      </c>
    </row>
    <row r="40" spans="1:4" x14ac:dyDescent="0.3">
      <c r="B40" t="s">
        <v>76</v>
      </c>
      <c r="C40">
        <v>9340</v>
      </c>
    </row>
    <row r="41" spans="1:4" x14ac:dyDescent="0.3">
      <c r="B41" t="s">
        <v>77</v>
      </c>
      <c r="C41">
        <v>3500</v>
      </c>
    </row>
    <row r="42" spans="1:4" x14ac:dyDescent="0.3">
      <c r="B42" t="s">
        <v>92</v>
      </c>
      <c r="C42">
        <v>39666</v>
      </c>
      <c r="D42" t="s">
        <v>80</v>
      </c>
    </row>
    <row r="43" spans="1:4" x14ac:dyDescent="0.3">
      <c r="B43" t="s">
        <v>81</v>
      </c>
      <c r="C43">
        <v>6600</v>
      </c>
      <c r="D43" t="s">
        <v>82</v>
      </c>
    </row>
    <row r="44" spans="1:4" x14ac:dyDescent="0.3">
      <c r="B44" t="s">
        <v>84</v>
      </c>
      <c r="C44">
        <v>1933</v>
      </c>
      <c r="D44" t="s">
        <v>83</v>
      </c>
    </row>
    <row r="45" spans="1:4" x14ac:dyDescent="0.3">
      <c r="B45" t="s">
        <v>85</v>
      </c>
      <c r="C45">
        <v>4400</v>
      </c>
      <c r="D45" t="s">
        <v>83</v>
      </c>
    </row>
    <row r="46" spans="1:4" x14ac:dyDescent="0.3">
      <c r="B46" t="s">
        <v>41</v>
      </c>
      <c r="C46">
        <v>40700</v>
      </c>
      <c r="D46" s="1" t="s">
        <v>39</v>
      </c>
    </row>
    <row r="47" spans="1:4" x14ac:dyDescent="0.3">
      <c r="B47" t="s">
        <v>42</v>
      </c>
      <c r="C47">
        <v>9900</v>
      </c>
      <c r="D47" s="1" t="s">
        <v>40</v>
      </c>
    </row>
    <row r="48" spans="1:4" x14ac:dyDescent="0.3">
      <c r="B48" t="s">
        <v>22</v>
      </c>
      <c r="C48">
        <v>44000</v>
      </c>
      <c r="D48" t="s">
        <v>67</v>
      </c>
    </row>
    <row r="50" spans="2:4" x14ac:dyDescent="0.3">
      <c r="B50" t="s">
        <v>88</v>
      </c>
      <c r="C50">
        <f>SUM(C2:C48)</f>
        <v>2729179</v>
      </c>
      <c r="D50" s="1"/>
    </row>
    <row r="51" spans="2:4" x14ac:dyDescent="0.3">
      <c r="B51" t="s">
        <v>87</v>
      </c>
      <c r="C51">
        <f>C50-SUM(C36:C48)</f>
        <v>2450930</v>
      </c>
    </row>
    <row r="52" spans="2:4" x14ac:dyDescent="0.3">
      <c r="B52" t="s">
        <v>89</v>
      </c>
      <c r="C52">
        <f>SUM(C33:C35,C32)</f>
        <v>1319078</v>
      </c>
    </row>
    <row r="53" spans="2:4" x14ac:dyDescent="0.3">
      <c r="B53" t="s">
        <v>86</v>
      </c>
      <c r="C53">
        <f>C50-C52</f>
        <v>1410101</v>
      </c>
    </row>
  </sheetData>
  <phoneticPr fontId="1" type="noConversion"/>
  <hyperlinks>
    <hyperlink ref="D3" r:id="rId1"/>
    <hyperlink ref="D5" r:id="rId2"/>
    <hyperlink ref="D6" r:id="rId3"/>
    <hyperlink ref="D8" display="https://www.amainhobbies.com/hobbywing-xerun-xr8-plus-brushless-esc-g2-motor-combo-2250kv-hwa38020407/p520598?utm_source=transactional_email&amp;utm_medium=e-mail&amp;utm_campaign=order_complete&amp;utm_cid=1755187&amp;utm_content=%2fhobbywing-xerun-xr8-plus-brushless-es"/>
    <hyperlink ref="D11" r:id="rId4"/>
    <hyperlink ref="D12" r:id="rId5"/>
    <hyperlink ref="D14" r:id="rId6"/>
    <hyperlink ref="D18" r:id="rId7"/>
    <hyperlink ref="D19" r:id="rId8"/>
    <hyperlink ref="D20" display="http://shopping.interpark.com/product/productInfo.do?prdNo=1966554902&amp;dispNo=016001&amp;NaPm=ct%3Djld2ff8w%7Cci%3Dbc567878d6d18f01d01edd86be941e263df3679d%7Ctr%3Dsls%7Csn%3D3%7Chk%3D104f91bc959d56e569b26f7cc2e3a71873fee981&amp;utm_medium=affiliate&amp;utm_source=nave"/>
    <hyperlink ref="D46" r:id="rId9"/>
    <hyperlink ref="D47" r:id="rId10"/>
    <hyperlink ref="D23" r:id="rId11"/>
    <hyperlink ref="D24" r:id="rId12"/>
    <hyperlink ref="D27" r:id="rId13"/>
    <hyperlink ref="D28" r:id="rId14"/>
    <hyperlink ref="D29" r:id="rId15"/>
    <hyperlink ref="D31" r:id="rId16"/>
    <hyperlink ref="D33" r:id="rId17"/>
    <hyperlink ref="D34" r:id="rId18"/>
    <hyperlink ref="D35" r:id="rId19"/>
    <hyperlink ref="D32" r:id="rId20"/>
    <hyperlink ref="D26" r:id="rId2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Howard</dc:creator>
  <cp:lastModifiedBy>Howard</cp:lastModifiedBy>
  <dcterms:created xsi:type="dcterms:W3CDTF">2018-08-28T01:33:52Z</dcterms:created>
  <dcterms:modified xsi:type="dcterms:W3CDTF">2018-08-29T01:00:22Z</dcterms:modified>
</cp:coreProperties>
</file>