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D1DC6672-F3C1-4BA1-9C97-69AA83B2BAD3}" xr6:coauthVersionLast="36" xr6:coauthVersionMax="36" xr10:uidLastSave="{00000000-0000-0000-0000-000000000000}"/>
  <bookViews>
    <workbookView xWindow="0" yWindow="0" windowWidth="15345" windowHeight="4470" xr2:uid="{89F14185-AF71-490E-ACD8-A265BA22C9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A7" i="1"/>
  <c r="A14" i="1"/>
  <c r="A22" i="1"/>
  <c r="A30" i="1"/>
  <c r="A33" i="1"/>
  <c r="A58" i="1"/>
</calcChain>
</file>

<file path=xl/sharedStrings.xml><?xml version="1.0" encoding="utf-8"?>
<sst xmlns="http://schemas.openxmlformats.org/spreadsheetml/2006/main" count="76" uniqueCount="68">
  <si>
    <t>INSERT INTO H_HOTELES (ID, NOMBRE, UBICACION, CATEGORIA, TELEFONO) VALUES (0, 'Hotel Oasis', 'Calle falsa #123', 'Cinco estrellas', 11111);</t>
  </si>
  <si>
    <t>SELECT * FROM H_HOTELES;</t>
  </si>
  <si>
    <t>DELETE  FROM H_HOTELES ;</t>
  </si>
  <si>
    <t>INSERT INTO H_TIPO_HABITACIONES (ID, NOMBRE, DESCRIPCION) VALUES (0, 'Sencilla', 'Cama sencilla, televisor, escritorio y baño privado');</t>
  </si>
  <si>
    <t>INSERT INTO H_TIPO_HABITACIONES (ID, NOMBRE, DESCRIPCION) VALUES (1, 'Doble', 'Cama doble, televisor, escritorio, minibar, clóset y baño privado');</t>
  </si>
  <si>
    <t>INSERT INTO H_TIPO_HABITACIONES (ID, NOMBRE, DESCRIPCION) VALUES (2, 'Suite', 'Cama king, televisor 52'', sofá, escritorio, sala, jacuzzi, tina en baño privado, minibar, cocina y balcón');</t>
  </si>
  <si>
    <t>SELECT * FROM H_TIPO_HABITACIONES;</t>
  </si>
  <si>
    <t>DELETE FROM H_TIPO_HABITACIONES;</t>
  </si>
  <si>
    <t xml:space="preserve">    --HOTEL 0</t>
  </si>
  <si>
    <t>INSERT INTO H_HABITACIONES(ID,HAB_NUM,ID_HOTEL,ID_TIPO,RESERVADA,PRECIONOCHE) VALUES (0,101,0,0,0,50000);</t>
  </si>
  <si>
    <t>INSERT INTO H_HABITACIONES(ID,HAB_NUM,ID_HOTEL,ID_TIPO,RESERVADA,PRECIONOCHE) VALUES (1,102,0,0,0,50000);</t>
  </si>
  <si>
    <t>INSERT INTO H_HABITACIONES(ID,HAB_NUM,ID_HOTEL,ID_TIPO,RESERVADA,PRECIONOCHE) VALUES (2,103,0,1,0,70000);</t>
  </si>
  <si>
    <t>INSERT INTO H_HABITACIONES(ID,HAB_NUM,ID_HOTEL,ID_TIPO,RESERVADA,PRECIONOCHE) VALUES (3,104,0,1,0,70000);</t>
  </si>
  <si>
    <t xml:space="preserve">INSERT INTO H_HABITACIONES(ID,HAB_NUM,ID_HOTEL,ID_TIPO,RESERVADA,PRECIONOCHE) VALUES (4,105,0,2,0,200000); </t>
  </si>
  <si>
    <t xml:space="preserve">    --GYM</t>
  </si>
  <si>
    <t xml:space="preserve">        --HOTEL 0</t>
  </si>
  <si>
    <t>INSERT INTO H_GIMNASIOS (ID, NOMBRE, PRECIO, PRECIOADICIONAL) VALUES (0, 'Gimnasio principal', 0, 0);</t>
  </si>
  <si>
    <t>INSERT INTO H_TIENENMAQUINAS(ID_GIMNASIO, NOMBRE_MAQUINA) VALUES (0, 'CAMINADORA');</t>
  </si>
  <si>
    <t>INSERT INTO H_TIENENMAQUINAS(ID_GIMNASIO, NOMBRE_MAQUINA) VALUES (0, 'ELIPTICA');</t>
  </si>
  <si>
    <t>INSERT INTO H_SERVICIOS_HOTEL (ID, IDHOTEL, ID_SPA, ID_SUPERMERCADOTIENDA, ID_PISCINA, ID_RESTAURANTEBAR, ID_GIMNASIO, ID_PRESTAMO, ID_PRESTAMOSALON, ID_INTERNET, ID_LAV_PLAN_EMB) VALUES (0, 0, NULL, NULL, NULL, NULL, 0, NULL, NULL, NULL, NULL);</t>
  </si>
  <si>
    <t xml:space="preserve">    --SALONES</t>
  </si>
  <si>
    <t>INSERT INTO H_SALONPRESTAMO (ID, TIPO, ID_HOTEL, CAPACIDAD, COSTO) VALUES (0, 'Salon reunion', 0, 12, 30000);</t>
  </si>
  <si>
    <t>INSERT INTO H_SERVICIOS_HOTEL (ID, IDHOTEL, ID_SPA, ID_SUPERMERCADOTIENDA, ID_PISCINA, ID_RESTAURANTEBAR, ID_GIMNASIO, ID_PRESTAMO, ID_PRESTAMOSALON, ID_INTERNET, ID_LAV_PLAN_EMB) VALUES (1,0 ,NULL, NULL, NULL, NULL, NULL, NULL, 0, NULL, NULL);</t>
  </si>
  <si>
    <t>INSERT INTO H_SALONPRESTAMO (ID, TIPO, ID_HOTEL, CAPACIDAD, COSTO) VALUES (1, 'Salon conferencia', 0, 100, 75000);</t>
  </si>
  <si>
    <t>INSERT INTO H_SERVICIOS_HOTEL (ID, IDHOTEL, ID_SPA, ID_SUPERMERCADOTIENDA, ID_PISCINA, ID_RESTAURANTEBAR, ID_GIMNASIO, ID_PRESTAMO, ID_PRESTAMOSALON, ID_INTERNET, ID_LAV_PLAN_EMB) VALUES (2, 0, NULL, NULL, NULL, NULL, NULL, NULL, 1, NULL, NULL);</t>
  </si>
  <si>
    <t xml:space="preserve">    --PISCINA  </t>
  </si>
  <si>
    <t>INSERT INTO H_PISCINAS (ID, NOMBRE, PRECIO, PAGO_ADICIONAL, CAPACIDAD, HORARIO_INICIAL, HORARIO_FINAL) VALUES (0, 'Piscina principal', 0, 0, 50, '09:00', '22:00');</t>
  </si>
  <si>
    <t>INSERT INTO H_SERVICIOS_HOTEL (ID, IDHOTEL, ID_SPA, ID_SUPERMERCADOTIENDA, ID_PISCINA, ID_RESTAURANTEBAR, ID_GIMNASIO, ID_PRESTAMO, ID_PRESTAMOSALON, ID_INTERNET, ID_LAV_PLAN_EMB) VALUES (3, 0, NULL, NULL, 0, NULL, NULL, NULL, NULL, NULL, NULL);</t>
  </si>
  <si>
    <t xml:space="preserve">     --RESTAURANTE</t>
  </si>
  <si>
    <t>INSERT INTO H_RESTAURANTES_BAR (ID, TIPO, NOMBRE,CAPACIDAD, TEMATICA) VALUES (0,'Restaurante', 'Al wok', 50, 'Restaurante oriental');</t>
  </si>
  <si>
    <t>INSERT INTO H_PRODUCTOS_INSTALACIONES (ID_ITEM, NOMBRE, PRECIO) VALUES (0, 'Vegetales con carne al wok', 15000);</t>
  </si>
  <si>
    <t>INSERT INTO H_PRODUCTOS_INSTALACIONES (ID_ITEM, NOMBRE, PRECIO) VALUES (1, 'Limonada de coco', 7000);</t>
  </si>
  <si>
    <t>INSERT INTO H_PRODUCTOS_INSTALACIONES (ID_ITEM, NOMBRE, PRECIO) VALUES (2, 'Postre a base de mochi', 10000);</t>
  </si>
  <si>
    <t>INSERT INTO H_SERVICIOS_HOTEL (ID, IDHOTEL, ID_SPA, ID_SUPERMERCADOTIENDA, ID_PISCINA, ID_RESTAURANTEBAR, ID_GIMNASIO, ID_PRESTAMO, ID_PRESTAMOSALON, ID_INTERNET, ID_LAV_PLAN_EMB) VALUES (4, 0, NULL, NULL, NULL, 0, NULL, NULL, NULL, NULL, NULL);</t>
  </si>
  <si>
    <t>INSERT INTO H_OFRECEN (ID_SERVICIO, ID_PRODUCTO) VALUES (4, 0);</t>
  </si>
  <si>
    <t>INSERT INTO H_OFRECEN (ID_SERVICIO, ID_PRODUCTO) VALUES (4, 1);</t>
  </si>
  <si>
    <t>INSERT INTO H_OFRECEN (ID_SERVICIO, ID_PRODUCTO) VALUES (4, 2);</t>
  </si>
  <si>
    <t xml:space="preserve">    --BAR</t>
  </si>
  <si>
    <t>INSERT INTO H_RESTAURANTES_BAR (ID,TIPO, NOMBRE, CAPACIDAD, TEMATICA) VALUES (1,'Bar', 'Bar oculto', 100, 'Bar de jazz');</t>
  </si>
  <si>
    <t>INSERT INTO H_PRODUCTOS_INSTALACIONES (ID_ITEM, NOMBRE, PRECIO) VALUES (3, 'Cerveza nacional', 5000);</t>
  </si>
  <si>
    <t>INSERT INTO H_PRODUCTOS_INSTALACIONES (ID_ITEM, NOMBRE, PRECIO) VALUES (4, 'Cerveza internacional', 7000);</t>
  </si>
  <si>
    <t>INSERT INTO H_PRODUCTOS_INSTALACIONES (ID_ITEM, NOMBRE, PRECIO) VALUES (5, 'Dry martini', 15000);</t>
  </si>
  <si>
    <t>INSERT INTO H_SERVICIOS_HOTEL (ID, IDHOTEL, ID_SPA, ID_SUPERMERCADOTIENDA, ID_PISCINA, ID_RESTAURANTEBAR, ID_GIMNASIO, ID_PRESTAMO, ID_PRESTAMOSALON, ID_INTERNET, ID_LAV_PLAN_EMB) VALUES (5, 0, NULL, NULL, NULL, 1, NULL, NULL, NULL, NULL, NULL);</t>
  </si>
  <si>
    <t>INSERT INTO H_OFRECEN (ID_SERVICIO, ID_PRODUCTO) VALUES (5, 4);</t>
  </si>
  <si>
    <t>INSERT INTO H_OFRECEN (ID_SERVICIO, ID_PRODUCTO) VALUES (5, 5);</t>
  </si>
  <si>
    <t>INSERT INTO H_OFRECEN (ID_SERVICIO, ID_PRODUCTO) VALUES (5, 6);</t>
  </si>
  <si>
    <t>INSERT INTO H_PLANES(ID,NOMBRE,DESCUENTO,NUMNOCHES)VALUES(0,'Plan Convencion',35,7);</t>
  </si>
  <si>
    <t>INSERT INTO H_PLANES(ID,NOMBRE,DESCUENTO,NUMNOCHES)VALUES(1,'Plan Larga Duracion',25,7);</t>
  </si>
  <si>
    <t>INSERT INTO H_PLANES(ID,NOMBRE,DESCUENTO,NUMNOCHES)VALUES(2,'Plan Incluido',30,7);</t>
  </si>
  <si>
    <t>INSERT INTO H_PLANES(ID,NOMBRE,DESCUENTO,NUMNOCHES)VALUES(3,'Plan Otra Promo',15,7);</t>
  </si>
  <si>
    <t>INSERT INTO H_PLANES(ID,NOMBRE,DESCUENTO,NUMNOCHES)VALUES(4,'Mantenimiento',15,7);</t>
  </si>
  <si>
    <t>fallo</t>
  </si>
  <si>
    <t>acierto</t>
  </si>
  <si>
    <t>Req 12()</t>
  </si>
  <si>
    <t>Cuando ningun hotel tenga suficiente espacio tanto en habitaciones como en servicio. No se puede saciar la demanda. NO hay mas espacio</t>
  </si>
  <si>
    <t>cuando haya una mayor cantidad de la capacidad solicitada tanto en servicios como en habitaciones.y con restricccion de fecha</t>
  </si>
  <si>
    <t>Req13()</t>
  </si>
  <si>
    <t>Cuando no hay ningua reserva asociada a esa convencion</t>
  </si>
  <si>
    <t>cuando haya una convencion existente y reservas en su nombre</t>
  </si>
  <si>
    <t>Req14()</t>
  </si>
  <si>
    <t>Nunca falla</t>
  </si>
  <si>
    <t>Siempre que haya una convencion existente</t>
  </si>
  <si>
    <t>Req15()</t>
  </si>
  <si>
    <t>Cuando la agenda este llena y un usuario tenga una reserva que no pueda ser saciada</t>
  </si>
  <si>
    <t>cuando hayan espacios disponibles en la agneda y la capacidad y disponibilidad del hotel</t>
  </si>
  <si>
    <t>Req16()</t>
  </si>
  <si>
    <t>Nunca</t>
  </si>
  <si>
    <t>Siempre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</si>
</sst>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21FD-7741-4781-A8B2-B658CC567496}">
  <dimension ref="A1:B84"/>
  <sheetViews>
    <sheetView tabSelected="1" workbookViewId="0">
      <selection activeCell="B84" sqref="B84"/>
    </sheetView>
  </sheetViews>
  <sheetFormatPr baseColWidth="10" defaultRowHeight="15" x14ac:dyDescent="0.25"/>
  <cols>
    <col min="1" max="1" width="37.140625" customWidth="1"/>
  </cols>
  <sheetData>
    <row r="1" spans="1:1" x14ac:dyDescent="0.25">
      <c r="A1" t="e">
        <f>-- POBLAR HOTELES</f>
        <v>#NAME?</v>
      </c>
    </row>
    <row r="2" spans="1:1" x14ac:dyDescent="0.25">
      <c r="A2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7" spans="1:1" x14ac:dyDescent="0.25">
      <c r="A7" t="e">
        <f>--POBLAR TIPO HABITACIONES</f>
        <v>#NAME?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4" spans="1:1" x14ac:dyDescent="0.25">
      <c r="A14" t="e">
        <f>--POBLAR HABITACIONES</f>
        <v>#NAME?</v>
      </c>
    </row>
    <row r="15" spans="1:1" x14ac:dyDescent="0.25">
      <c r="A15" t="s">
        <v>8</v>
      </c>
    </row>
    <row r="16" spans="1:1" x14ac:dyDescent="0.25">
      <c r="A16" t="s">
        <v>9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2" spans="1:1" x14ac:dyDescent="0.25">
      <c r="A22" t="e">
        <f>--SERVICIOS</f>
        <v>#NAME?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e">
        <f>-- Salon reuniones</f>
        <v>#NAME?</v>
      </c>
    </row>
    <row r="31" spans="1:1" x14ac:dyDescent="0.25">
      <c r="A31" t="s">
        <v>21</v>
      </c>
    </row>
    <row r="32" spans="1:1" x14ac:dyDescent="0.25">
      <c r="A32" t="s">
        <v>22</v>
      </c>
    </row>
    <row r="33" spans="1:1" x14ac:dyDescent="0.25">
      <c r="A33" t="e">
        <f>-- Salon conferencias</f>
        <v>#NAME?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36</v>
      </c>
    </row>
    <row r="48" spans="1:1" x14ac:dyDescent="0.25">
      <c r="A48" t="s">
        <v>37</v>
      </c>
    </row>
    <row r="49" spans="1:1" x14ac:dyDescent="0.25">
      <c r="A49" t="s">
        <v>38</v>
      </c>
    </row>
    <row r="50" spans="1:1" x14ac:dyDescent="0.25">
      <c r="A50" t="s">
        <v>39</v>
      </c>
    </row>
    <row r="51" spans="1:1" x14ac:dyDescent="0.25">
      <c r="A51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8" spans="1:1" x14ac:dyDescent="0.25">
      <c r="A58" t="e">
        <f>--POBLAR PLANES DE PAGO</f>
        <v>#NAME?</v>
      </c>
    </row>
    <row r="59" spans="1:1" x14ac:dyDescent="0.25">
      <c r="A59" t="s">
        <v>46</v>
      </c>
    </row>
    <row r="60" spans="1:1" x14ac:dyDescent="0.25">
      <c r="A60" t="s">
        <v>47</v>
      </c>
    </row>
    <row r="61" spans="1:1" x14ac:dyDescent="0.25">
      <c r="A61" t="s">
        <v>48</v>
      </c>
    </row>
    <row r="62" spans="1:1" x14ac:dyDescent="0.25">
      <c r="A62" t="s">
        <v>49</v>
      </c>
    </row>
    <row r="63" spans="1:1" x14ac:dyDescent="0.25">
      <c r="A63" t="s">
        <v>50</v>
      </c>
    </row>
    <row r="66" spans="1:2" x14ac:dyDescent="0.25">
      <c r="A66" t="s">
        <v>53</v>
      </c>
    </row>
    <row r="67" spans="1:2" x14ac:dyDescent="0.25">
      <c r="A67" t="s">
        <v>51</v>
      </c>
      <c r="B67" t="s">
        <v>52</v>
      </c>
    </row>
    <row r="68" spans="1:2" x14ac:dyDescent="0.25">
      <c r="A68" t="s">
        <v>54</v>
      </c>
      <c r="B68" t="s">
        <v>55</v>
      </c>
    </row>
    <row r="70" spans="1:2" x14ac:dyDescent="0.25">
      <c r="A70" t="s">
        <v>56</v>
      </c>
    </row>
    <row r="71" spans="1:2" x14ac:dyDescent="0.25">
      <c r="A71" t="s">
        <v>51</v>
      </c>
      <c r="B71" t="s">
        <v>52</v>
      </c>
    </row>
    <row r="72" spans="1:2" x14ac:dyDescent="0.25">
      <c r="A72" t="s">
        <v>57</v>
      </c>
      <c r="B72" t="s">
        <v>58</v>
      </c>
    </row>
    <row r="74" spans="1:2" x14ac:dyDescent="0.25">
      <c r="A74" t="s">
        <v>59</v>
      </c>
    </row>
    <row r="75" spans="1:2" x14ac:dyDescent="0.25">
      <c r="A75" t="s">
        <v>51</v>
      </c>
      <c r="B75" t="s">
        <v>52</v>
      </c>
    </row>
    <row r="76" spans="1:2" x14ac:dyDescent="0.25">
      <c r="A76" t="s">
        <v>60</v>
      </c>
      <c r="B76" t="s">
        <v>61</v>
      </c>
    </row>
    <row r="78" spans="1:2" x14ac:dyDescent="0.25">
      <c r="A78" t="s">
        <v>62</v>
      </c>
    </row>
    <row r="79" spans="1:2" x14ac:dyDescent="0.25">
      <c r="A79" t="s">
        <v>51</v>
      </c>
      <c r="B79" t="s">
        <v>52</v>
      </c>
    </row>
    <row r="80" spans="1:2" x14ac:dyDescent="0.25">
      <c r="A80" t="s">
        <v>63</v>
      </c>
      <c r="B80" t="s">
        <v>64</v>
      </c>
    </row>
    <row r="82" spans="1:2" x14ac:dyDescent="0.25">
      <c r="A82" t="s">
        <v>65</v>
      </c>
    </row>
    <row r="83" spans="1:2" x14ac:dyDescent="0.25">
      <c r="A83" t="s">
        <v>51</v>
      </c>
      <c r="B83" t="s">
        <v>52</v>
      </c>
    </row>
    <row r="84" spans="1:2" x14ac:dyDescent="0.25">
      <c r="A84" t="s">
        <v>66</v>
      </c>
      <c r="B8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2019-04-18T02:45:15Z</dcterms:created>
  <dcterms:modified xsi:type="dcterms:W3CDTF">2019-04-18T02:48:52Z</dcterms:modified>
</cp:coreProperties>
</file>