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lstm_theo\interpreter_validate\"/>
    </mc:Choice>
  </mc:AlternateContent>
  <xr:revisionPtr revIDLastSave="0" documentId="13_ncr:1_{8B550110-DA27-42CB-8B3C-7F86500BC4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2" i="1"/>
  <c r="E12" i="1"/>
  <c r="D12" i="1"/>
  <c r="D17" i="1"/>
  <c r="D9" i="1"/>
  <c r="E9" i="1"/>
  <c r="F9" i="1"/>
  <c r="G9" i="1"/>
  <c r="H9" i="1"/>
  <c r="C9" i="1"/>
  <c r="I4" i="1"/>
  <c r="I5" i="1"/>
  <c r="I6" i="1"/>
  <c r="I7" i="1"/>
  <c r="I8" i="1"/>
  <c r="I3" i="1"/>
  <c r="F12" i="1"/>
  <c r="D13" i="1"/>
  <c r="E17" i="1"/>
  <c r="E16" i="1"/>
  <c r="E15" i="1"/>
  <c r="E14" i="1"/>
  <c r="E13" i="1"/>
  <c r="D16" i="1"/>
  <c r="D15" i="1"/>
  <c r="D14" i="1"/>
  <c r="I9" i="1" l="1"/>
</calcChain>
</file>

<file path=xl/sharedStrings.xml><?xml version="1.0" encoding="utf-8"?>
<sst xmlns="http://schemas.openxmlformats.org/spreadsheetml/2006/main" count="27" uniqueCount="14">
  <si>
    <t>Class</t>
  </si>
  <si>
    <t>Precision</t>
  </si>
  <si>
    <t>Recall</t>
  </si>
  <si>
    <t>Accuracy</t>
  </si>
  <si>
    <t>A</t>
  </si>
  <si>
    <t>E</t>
  </si>
  <si>
    <t>I</t>
  </si>
  <si>
    <t>O</t>
  </si>
  <si>
    <t>U</t>
  </si>
  <si>
    <t>-</t>
  </si>
  <si>
    <t>TOTAL</t>
  </si>
  <si>
    <t>Prediksi Model</t>
  </si>
  <si>
    <t>True Diagnosis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</si>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</sst>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10" sqref="H10"/>
    </sheetView>
  </sheetViews>
  <sheetFormatPr defaultRowHeight="14.4" x14ac:dyDescent="0.3"/>
  <sheetData>
    <row r="1" spans="1:9" x14ac:dyDescent="0.3">
      <c r="A1" s="4"/>
      <c r="B1" s="4"/>
      <c r="C1" s="4" t="s">
        <v>11</v>
      </c>
      <c r="D1" s="4"/>
      <c r="E1" s="4"/>
      <c r="F1" s="4"/>
      <c r="G1" s="4"/>
      <c r="H1" s="4"/>
      <c r="I1" s="2" t="s">
        <v>10</v>
      </c>
    </row>
    <row r="2" spans="1:9" x14ac:dyDescent="0.3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2"/>
    </row>
    <row r="3" spans="1:9" x14ac:dyDescent="0.3">
      <c r="A3" s="3" t="s">
        <v>12</v>
      </c>
      <c r="B3" s="1" t="s">
        <v>4</v>
      </c>
      <c r="C3" s="1">
        <v>1816</v>
      </c>
      <c r="D3" s="1">
        <v>1247</v>
      </c>
      <c r="E3" s="1">
        <v>602</v>
      </c>
      <c r="F3" s="1">
        <v>0</v>
      </c>
      <c r="G3" s="1">
        <v>1</v>
      </c>
      <c r="H3" s="1">
        <v>16</v>
      </c>
      <c r="I3" s="1">
        <f>SUM(C3:H3)</f>
        <v>3682</v>
      </c>
    </row>
    <row r="4" spans="1:9" x14ac:dyDescent="0.3">
      <c r="A4" s="3"/>
      <c r="B4" s="1" t="s">
        <v>5</v>
      </c>
      <c r="C4" s="1">
        <v>512</v>
      </c>
      <c r="D4" s="1">
        <v>2385</v>
      </c>
      <c r="E4" s="1">
        <v>1553</v>
      </c>
      <c r="F4" s="1">
        <v>0</v>
      </c>
      <c r="G4" s="1">
        <v>0</v>
      </c>
      <c r="H4" s="1">
        <v>80</v>
      </c>
      <c r="I4" s="1">
        <f t="shared" ref="I4:I8" si="0">SUM(C4:H4)</f>
        <v>4530</v>
      </c>
    </row>
    <row r="5" spans="1:9" x14ac:dyDescent="0.3">
      <c r="A5" s="3"/>
      <c r="B5" s="1" t="s">
        <v>6</v>
      </c>
      <c r="C5" s="1">
        <v>56</v>
      </c>
      <c r="D5" s="1">
        <v>454</v>
      </c>
      <c r="E5" s="1">
        <v>4020</v>
      </c>
      <c r="F5" s="1">
        <v>0</v>
      </c>
      <c r="G5" s="1">
        <v>0</v>
      </c>
      <c r="H5" s="1">
        <v>15</v>
      </c>
      <c r="I5" s="1">
        <f t="shared" si="0"/>
        <v>4545</v>
      </c>
    </row>
    <row r="6" spans="1:9" x14ac:dyDescent="0.3">
      <c r="A6" s="3"/>
      <c r="B6" s="1" t="s">
        <v>7</v>
      </c>
      <c r="C6" s="1">
        <v>4</v>
      </c>
      <c r="D6" s="1">
        <v>3</v>
      </c>
      <c r="E6" s="1">
        <v>8</v>
      </c>
      <c r="F6" s="1">
        <v>2637</v>
      </c>
      <c r="G6" s="1">
        <v>1015</v>
      </c>
      <c r="H6" s="1">
        <v>0</v>
      </c>
      <c r="I6" s="1">
        <f t="shared" si="0"/>
        <v>3667</v>
      </c>
    </row>
    <row r="7" spans="1:9" x14ac:dyDescent="0.3">
      <c r="A7" s="3"/>
      <c r="B7" s="1" t="s">
        <v>8</v>
      </c>
      <c r="C7" s="1">
        <v>6</v>
      </c>
      <c r="D7" s="1">
        <v>1</v>
      </c>
      <c r="E7" s="1">
        <v>29</v>
      </c>
      <c r="F7" s="1">
        <v>186</v>
      </c>
      <c r="G7" s="1">
        <v>4574</v>
      </c>
      <c r="H7" s="1">
        <v>39</v>
      </c>
      <c r="I7" s="1">
        <f t="shared" si="0"/>
        <v>4835</v>
      </c>
    </row>
    <row r="8" spans="1:9" x14ac:dyDescent="0.3">
      <c r="A8" s="3"/>
      <c r="B8" s="1" t="s">
        <v>9</v>
      </c>
      <c r="C8" s="1">
        <v>0</v>
      </c>
      <c r="D8" s="1">
        <v>0</v>
      </c>
      <c r="E8" s="1">
        <v>12</v>
      </c>
      <c r="F8" s="1">
        <v>0</v>
      </c>
      <c r="G8" s="1">
        <v>11</v>
      </c>
      <c r="H8" s="1">
        <v>6248</v>
      </c>
      <c r="I8" s="1">
        <f t="shared" si="0"/>
        <v>6271</v>
      </c>
    </row>
    <row r="9" spans="1:9" x14ac:dyDescent="0.3">
      <c r="A9" s="2" t="s">
        <v>10</v>
      </c>
      <c r="B9" s="2"/>
      <c r="C9" s="1">
        <f>SUM(C3:C8)</f>
        <v>2394</v>
      </c>
      <c r="D9" s="1">
        <f t="shared" ref="D9:H9" si="1">SUM(D3:D8)</f>
        <v>4090</v>
      </c>
      <c r="E9" s="1">
        <f t="shared" si="1"/>
        <v>6224</v>
      </c>
      <c r="F9" s="1">
        <f t="shared" si="1"/>
        <v>2823</v>
      </c>
      <c r="G9" s="1">
        <f t="shared" si="1"/>
        <v>5601</v>
      </c>
      <c r="H9" s="1">
        <f t="shared" si="1"/>
        <v>6398</v>
      </c>
      <c r="I9" s="1">
        <f>SUM(I3:I8)</f>
        <v>27530</v>
      </c>
    </row>
    <row r="11" spans="1:9" x14ac:dyDescent="0.3">
      <c r="C11" t="s">
        <v>0</v>
      </c>
      <c r="D11" t="s">
        <v>1</v>
      </c>
      <c r="E11" t="s">
        <v>2</v>
      </c>
      <c r="F11" t="s">
        <v>3</v>
      </c>
      <c r="G11" t="s">
        <v>13</v>
      </c>
    </row>
    <row r="12" spans="1:9" x14ac:dyDescent="0.3">
      <c r="C12" t="s">
        <v>4</v>
      </c>
      <c r="D12">
        <f>C3/SUM(C$3:C$8)</f>
        <v>0.75856307435254799</v>
      </c>
      <c r="E12">
        <f>C3/SUM($C3:$H3)</f>
        <v>0.49321021184139052</v>
      </c>
      <c r="F12" s="2">
        <f>(C3+D4+E5+F6+G7+H8)/SUM(C3:H8)</f>
        <v>0.78750454050127139</v>
      </c>
      <c r="G12">
        <f>2*(D12*E12)/(D12+E12)</f>
        <v>0.59776168531928897</v>
      </c>
    </row>
    <row r="13" spans="1:9" x14ac:dyDescent="0.3">
      <c r="C13" t="s">
        <v>5</v>
      </c>
      <c r="D13">
        <f>D4/SUM(D$3:D$8)</f>
        <v>0.58312958435207829</v>
      </c>
      <c r="E13">
        <f>D4/SUM($C4:$H4)</f>
        <v>0.52649006622516559</v>
      </c>
      <c r="F13" s="2"/>
      <c r="G13">
        <f t="shared" ref="G13:G17" si="2">2*(D13*E13)/(D13+E13)</f>
        <v>0.55336426914153125</v>
      </c>
    </row>
    <row r="14" spans="1:9" x14ac:dyDescent="0.3">
      <c r="C14" t="s">
        <v>6</v>
      </c>
      <c r="D14">
        <f>E5/SUM(E$3:E$8)</f>
        <v>0.64588688946015427</v>
      </c>
      <c r="E14">
        <f>E5/SUM($C5:$H5)</f>
        <v>0.88448844884488453</v>
      </c>
      <c r="F14" s="2"/>
      <c r="G14">
        <f t="shared" si="2"/>
        <v>0.74658742687343305</v>
      </c>
    </row>
    <row r="15" spans="1:9" x14ac:dyDescent="0.3">
      <c r="C15" t="s">
        <v>7</v>
      </c>
      <c r="D15">
        <f>F6/SUM(F$3:F$8)</f>
        <v>0.93411264612114775</v>
      </c>
      <c r="E15">
        <f>F6/SUM($C6:$H6)</f>
        <v>0.71911644395964003</v>
      </c>
      <c r="F15" s="2"/>
      <c r="G15">
        <f t="shared" si="2"/>
        <v>0.81263482280431432</v>
      </c>
    </row>
    <row r="16" spans="1:9" x14ac:dyDescent="0.3">
      <c r="C16" t="s">
        <v>8</v>
      </c>
      <c r="D16">
        <f>G7/SUM(G$3:G$8)</f>
        <v>0.81663988573469026</v>
      </c>
      <c r="E16">
        <f>G7/SUM($C7:$H7)</f>
        <v>0.94601861427094103</v>
      </c>
      <c r="F16" s="2"/>
      <c r="G16">
        <f t="shared" si="2"/>
        <v>0.87658106554235338</v>
      </c>
    </row>
    <row r="17" spans="3:7" x14ac:dyDescent="0.3">
      <c r="C17" t="s">
        <v>9</v>
      </c>
      <c r="D17">
        <f>H8/SUM(H$3:H$8)</f>
        <v>0.97655517349171617</v>
      </c>
      <c r="E17">
        <f>H8/SUM($C8:$H8)</f>
        <v>0.99633232339339817</v>
      </c>
      <c r="F17" s="2"/>
      <c r="G17">
        <f t="shared" si="2"/>
        <v>0.98634462072776063</v>
      </c>
    </row>
  </sheetData>
  <mergeCells count="6">
    <mergeCell ref="I1:I2"/>
    <mergeCell ref="F12:F17"/>
    <mergeCell ref="A3:A8"/>
    <mergeCell ref="C1:H1"/>
    <mergeCell ref="A1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Abiyyu Rahman</dc:creator>
  <cp:lastModifiedBy>Muhammad Daffa Abiyyu Rahman</cp:lastModifiedBy>
  <dcterms:created xsi:type="dcterms:W3CDTF">2023-09-18T09:02:15Z</dcterms:created>
  <dcterms:modified xsi:type="dcterms:W3CDTF">2023-12-18T08:56:26Z</dcterms:modified>
</cp:coreProperties>
</file>