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fonso/Documents/LAB_PROJETO/Projeto final/"/>
    </mc:Choice>
  </mc:AlternateContent>
  <xr:revisionPtr revIDLastSave="0" documentId="8_{D4CCF2F8-A6AC-7E49-8FA0-0AE3E5CCA686}" xr6:coauthVersionLast="47" xr6:coauthVersionMax="47" xr10:uidLastSave="{00000000-0000-0000-0000-000000000000}"/>
  <bookViews>
    <workbookView xWindow="0" yWindow="460" windowWidth="25600" windowHeight="15540" xr2:uid="{7870113C-651A-8D42-8B10-7F9247ED316E}"/>
  </bookViews>
  <sheets>
    <sheet name="Cronogra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C22" i="1"/>
  <c r="D22" i="1" s="1"/>
  <c r="D16" i="1"/>
  <c r="C17" i="1" s="1"/>
  <c r="D17" i="1" s="1"/>
  <c r="C19" i="1" s="1"/>
  <c r="D19" i="1" s="1"/>
  <c r="D18" i="1"/>
  <c r="D20" i="1"/>
  <c r="D21" i="1"/>
  <c r="D23" i="1"/>
  <c r="C13" i="1"/>
  <c r="D13" i="1" s="1"/>
  <c r="C14" i="1" s="1"/>
  <c r="D14" i="1" s="1"/>
  <c r="D12" i="1"/>
  <c r="K8" i="1"/>
  <c r="K7" i="1" s="1"/>
  <c r="C15" i="1" l="1"/>
  <c r="D15" i="1" s="1"/>
  <c r="K11" i="1"/>
  <c r="L8" i="1" l="1"/>
  <c r="M8" i="1" l="1"/>
  <c r="L11" i="1"/>
  <c r="N8" i="1" l="1"/>
  <c r="M11" i="1"/>
  <c r="O8" i="1" l="1"/>
  <c r="N11" i="1"/>
  <c r="P8" i="1" l="1"/>
  <c r="O11" i="1"/>
  <c r="Q8" i="1" l="1"/>
  <c r="P11" i="1"/>
  <c r="R8" i="1" l="1"/>
  <c r="Q11" i="1"/>
  <c r="R11" i="1" l="1"/>
  <c r="R7" i="1"/>
  <c r="S8" i="1"/>
  <c r="T8" i="1" l="1"/>
  <c r="S11" i="1"/>
  <c r="U8" i="1" l="1"/>
  <c r="T11" i="1"/>
  <c r="V8" i="1" l="1"/>
  <c r="U11" i="1"/>
  <c r="W8" i="1" l="1"/>
  <c r="V11" i="1"/>
  <c r="X8" i="1" l="1"/>
  <c r="W11" i="1"/>
  <c r="Y8" i="1" l="1"/>
  <c r="X11" i="1"/>
  <c r="Y11" i="1" l="1"/>
  <c r="Y7" i="1"/>
  <c r="Z8" i="1"/>
  <c r="AA8" i="1" l="1"/>
  <c r="Z11" i="1"/>
  <c r="AB8" i="1" l="1"/>
  <c r="AA11" i="1"/>
  <c r="AC8" i="1" l="1"/>
  <c r="AB11" i="1"/>
  <c r="AD8" i="1" l="1"/>
  <c r="AC11" i="1"/>
  <c r="AE8" i="1" l="1"/>
  <c r="AD11" i="1"/>
  <c r="AF8" i="1" l="1"/>
  <c r="AE11" i="1"/>
  <c r="AF11" i="1" l="1"/>
  <c r="AF7" i="1"/>
  <c r="AG8" i="1"/>
  <c r="AH8" i="1" l="1"/>
  <c r="AG11" i="1"/>
  <c r="AI8" i="1" l="1"/>
  <c r="AH11" i="1"/>
  <c r="AJ8" i="1" l="1"/>
  <c r="AI11" i="1"/>
  <c r="AK8" i="1" l="1"/>
  <c r="AJ11" i="1"/>
  <c r="AL8" i="1" l="1"/>
  <c r="AL11" i="1" s="1"/>
  <c r="AK11" i="1"/>
</calcChain>
</file>

<file path=xl/sharedStrings.xml><?xml version="1.0" encoding="utf-8"?>
<sst xmlns="http://schemas.openxmlformats.org/spreadsheetml/2006/main" count="21" uniqueCount="21">
  <si>
    <t>Tarefa</t>
  </si>
  <si>
    <t>Inicio</t>
  </si>
  <si>
    <t>Término</t>
  </si>
  <si>
    <t>Duração</t>
  </si>
  <si>
    <t>Inico real</t>
  </si>
  <si>
    <t>Término real</t>
  </si>
  <si>
    <t>Data de inicio</t>
  </si>
  <si>
    <t>Plano Trabalho</t>
  </si>
  <si>
    <t>Levantamento algoritmos</t>
  </si>
  <si>
    <t>Levantamento bases de dados de imagens</t>
  </si>
  <si>
    <t xml:space="preserve">Aplicar as técnicas nas bases de dados </t>
  </si>
  <si>
    <t>Analisar e comparar resultados</t>
  </si>
  <si>
    <t>Pitch</t>
  </si>
  <si>
    <t>Documento formato artigo</t>
  </si>
  <si>
    <t>1ª Reunião</t>
  </si>
  <si>
    <t>2ª Reunião</t>
  </si>
  <si>
    <t>3ª Reunião</t>
  </si>
  <si>
    <t>4ª Reunião</t>
  </si>
  <si>
    <t>5ª Reunião</t>
  </si>
  <si>
    <t>Entrga final do projeto</t>
  </si>
  <si>
    <t>CRONOGRAMA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</si>
</sst>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"/>
  </numFmts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double">
        <color theme="1" tint="0.499984740745262"/>
      </bottom>
      <diagonal/>
    </border>
    <border>
      <left style="double">
        <color theme="1" tint="0.499984740745262"/>
      </left>
      <right style="double">
        <color theme="1" tint="0.499984740745262"/>
      </right>
      <top style="double">
        <color theme="1" tint="0.499984740745262"/>
      </top>
      <bottom style="double">
        <color theme="1" tint="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Border="1"/>
    <xf numFmtId="0" fontId="2" fillId="3" borderId="4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4" fontId="0" fillId="3" borderId="4" xfId="0" applyNumberForma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14" fontId="0" fillId="3" borderId="0" xfId="0" applyNumberFormat="1" applyFill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2" xfId="0" applyNumberFormat="1" applyBorder="1" applyAlignment="1">
      <alignment horizontal="center"/>
    </xf>
    <xf numFmtId="15" fontId="0" fillId="3" borderId="4" xfId="0" applyNumberFormat="1" applyFill="1" applyBorder="1" applyAlignment="1">
      <alignment horizontal="center"/>
    </xf>
  </cellXfs>
  <cellStyles count="1">
    <cellStyle name="Normal" xfId="0" builtinId="0"/>
  </cellStyles>
  <dxfs count="3">
    <dxf>
      <fill>
        <patternFill patternType="lightUp">
          <fgColor rgb="FF6EF0EB"/>
          <bgColor rgb="FF073E3D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40FDFF"/>
      <color rgb="FF073E3D"/>
      <color rgb="FF6EF0EB"/>
      <color rgb="FF267057"/>
      <color rgb="FF22FF17"/>
      <color rgb="FF00FDFF"/>
      <color rgb="FF0D6B69"/>
      <color rgb="FFFF2600"/>
      <color rgb="FF21B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15" fmlaLink="$K$6" horiz="1" max="365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4</xdr:row>
          <xdr:rowOff>139700</xdr:rowOff>
        </xdr:from>
        <xdr:to>
          <xdr:col>37</xdr:col>
          <xdr:colOff>228600</xdr:colOff>
          <xdr:row>5</xdr:row>
          <xdr:rowOff>177800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A92C-F8DA-804C-89DD-C492D2E5EE3D}">
  <dimension ref="B2:AL24"/>
  <sheetViews>
    <sheetView showGridLines="0" tabSelected="1" zoomScale="101" zoomScaleNormal="66" workbookViewId="0">
      <selection activeCell="E27" sqref="E27"/>
    </sheetView>
  </sheetViews>
  <sheetFormatPr baseColWidth="10" defaultRowHeight="16" x14ac:dyDescent="0.2"/>
  <cols>
    <col min="2" max="2" width="34.1640625" customWidth="1"/>
    <col min="7" max="9" width="6.1640625" customWidth="1"/>
    <col min="10" max="10" width="5.5" customWidth="1"/>
    <col min="11" max="38" width="3.1640625" customWidth="1"/>
    <col min="39" max="39" width="16.33203125" customWidth="1"/>
    <col min="40" max="42" width="0.1640625" customWidth="1"/>
    <col min="43" max="43" width="24.5" customWidth="1"/>
    <col min="44" max="44" width="0.1640625" customWidth="1"/>
    <col min="46" max="46" width="4" customWidth="1"/>
    <col min="47" max="47" width="10.33203125" customWidth="1"/>
    <col min="50" max="50" width="1.6640625" customWidth="1"/>
    <col min="51" max="51" width="10.83203125" customWidth="1"/>
    <col min="52" max="52" width="0.1640625" customWidth="1"/>
  </cols>
  <sheetData>
    <row r="2" spans="2:38" x14ac:dyDescent="0.2">
      <c r="B2" s="14" t="s">
        <v>20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</row>
    <row r="3" spans="2:38" ht="17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</row>
    <row r="4" spans="2:38" ht="17" thickTop="1" x14ac:dyDescent="0.2"/>
    <row r="5" spans="2:38" x14ac:dyDescent="0.2">
      <c r="B5" s="10"/>
      <c r="C5" s="13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</row>
    <row r="6" spans="2:38" ht="17" thickBot="1" x14ac:dyDescent="0.25">
      <c r="B6" s="9"/>
      <c r="C6" s="9"/>
      <c r="D6" s="9"/>
      <c r="E6" s="9"/>
      <c r="F6" s="9"/>
      <c r="G6" s="9"/>
      <c r="H6" s="9"/>
      <c r="I6" s="10"/>
      <c r="J6" s="10"/>
      <c r="K6" s="10">
        <v>0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</row>
    <row r="7" spans="2:38" ht="18" thickTop="1" thickBot="1" x14ac:dyDescent="0.25">
      <c r="B7" s="8" t="s">
        <v>6</v>
      </c>
      <c r="C7" s="9"/>
      <c r="D7" s="9"/>
      <c r="E7" s="9"/>
      <c r="F7" s="9"/>
      <c r="G7" s="9"/>
      <c r="H7" s="9"/>
      <c r="I7" s="10"/>
      <c r="J7" s="10"/>
      <c r="K7" s="19">
        <f>K8</f>
        <v>44991</v>
      </c>
      <c r="L7" s="19"/>
      <c r="M7" s="19"/>
      <c r="N7" s="19"/>
      <c r="O7" s="19"/>
      <c r="P7" s="19"/>
      <c r="Q7" s="19"/>
      <c r="R7" s="19">
        <f>R8</f>
        <v>44998</v>
      </c>
      <c r="S7" s="19"/>
      <c r="T7" s="19"/>
      <c r="U7" s="19"/>
      <c r="V7" s="19"/>
      <c r="W7" s="19"/>
      <c r="X7" s="19"/>
      <c r="Y7" s="19">
        <f>Y8</f>
        <v>45005</v>
      </c>
      <c r="Z7" s="19"/>
      <c r="AA7" s="19"/>
      <c r="AB7" s="19"/>
      <c r="AC7" s="19"/>
      <c r="AD7" s="19"/>
      <c r="AE7" s="19"/>
      <c r="AF7" s="19">
        <f>AF8</f>
        <v>45012</v>
      </c>
      <c r="AG7" s="19"/>
      <c r="AH7" s="19"/>
      <c r="AI7" s="19"/>
      <c r="AJ7" s="19"/>
      <c r="AK7" s="19"/>
      <c r="AL7" s="19"/>
    </row>
    <row r="8" spans="2:38" ht="18" thickTop="1" thickBot="1" x14ac:dyDescent="0.25">
      <c r="B8" s="11">
        <v>44991</v>
      </c>
      <c r="C8" s="9"/>
      <c r="D8" s="9"/>
      <c r="E8" s="9"/>
      <c r="F8" s="9"/>
      <c r="G8" s="9"/>
      <c r="H8" s="9"/>
      <c r="I8" s="10"/>
      <c r="J8" s="10"/>
      <c r="K8" s="12">
        <f>B8+K6</f>
        <v>44991</v>
      </c>
      <c r="L8" s="12">
        <f>K8+1</f>
        <v>44992</v>
      </c>
      <c r="M8" s="12">
        <f t="shared" ref="M8:AL8" si="0">L8+1</f>
        <v>44993</v>
      </c>
      <c r="N8" s="12">
        <f t="shared" si="0"/>
        <v>44994</v>
      </c>
      <c r="O8" s="12">
        <f t="shared" si="0"/>
        <v>44995</v>
      </c>
      <c r="P8" s="12">
        <f t="shared" si="0"/>
        <v>44996</v>
      </c>
      <c r="Q8" s="12">
        <f t="shared" si="0"/>
        <v>44997</v>
      </c>
      <c r="R8" s="12">
        <f t="shared" si="0"/>
        <v>44998</v>
      </c>
      <c r="S8" s="12">
        <f t="shared" si="0"/>
        <v>44999</v>
      </c>
      <c r="T8" s="12">
        <f t="shared" si="0"/>
        <v>45000</v>
      </c>
      <c r="U8" s="12">
        <f t="shared" si="0"/>
        <v>45001</v>
      </c>
      <c r="V8" s="12">
        <f t="shared" si="0"/>
        <v>45002</v>
      </c>
      <c r="W8" s="12">
        <f t="shared" si="0"/>
        <v>45003</v>
      </c>
      <c r="X8" s="12">
        <f t="shared" si="0"/>
        <v>45004</v>
      </c>
      <c r="Y8" s="12">
        <f t="shared" si="0"/>
        <v>45005</v>
      </c>
      <c r="Z8" s="12">
        <f t="shared" si="0"/>
        <v>45006</v>
      </c>
      <c r="AA8" s="12">
        <f t="shared" si="0"/>
        <v>45007</v>
      </c>
      <c r="AB8" s="12">
        <f t="shared" si="0"/>
        <v>45008</v>
      </c>
      <c r="AC8" s="12">
        <f t="shared" si="0"/>
        <v>45009</v>
      </c>
      <c r="AD8" s="12">
        <f t="shared" si="0"/>
        <v>45010</v>
      </c>
      <c r="AE8" s="12">
        <f t="shared" si="0"/>
        <v>45011</v>
      </c>
      <c r="AF8" s="12">
        <f t="shared" si="0"/>
        <v>45012</v>
      </c>
      <c r="AG8" s="12">
        <f t="shared" si="0"/>
        <v>45013</v>
      </c>
      <c r="AH8" s="12">
        <f t="shared" si="0"/>
        <v>45014</v>
      </c>
      <c r="AI8" s="12">
        <f t="shared" si="0"/>
        <v>45015</v>
      </c>
      <c r="AJ8" s="12">
        <f t="shared" si="0"/>
        <v>45016</v>
      </c>
      <c r="AK8" s="12">
        <f t="shared" si="0"/>
        <v>45017</v>
      </c>
      <c r="AL8" s="12">
        <f t="shared" si="0"/>
        <v>45018</v>
      </c>
    </row>
    <row r="9" spans="2:38" ht="17" thickTop="1" x14ac:dyDescent="0.2"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2:38" x14ac:dyDescent="0.2"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2:38" x14ac:dyDescent="0.2">
      <c r="B11" s="2" t="s">
        <v>0</v>
      </c>
      <c r="C11" s="3" t="s">
        <v>1</v>
      </c>
      <c r="D11" s="3" t="s">
        <v>2</v>
      </c>
      <c r="E11" s="3" t="s">
        <v>3</v>
      </c>
      <c r="F11" s="3" t="s">
        <v>4</v>
      </c>
      <c r="G11" s="17" t="s">
        <v>5</v>
      </c>
      <c r="H11" s="17"/>
      <c r="I11" s="4"/>
      <c r="J11" s="4"/>
      <c r="K11" s="1" t="str">
        <f>UPPER(LEFT(TEXT(K8,"DDD"),1))</f>
        <v>M</v>
      </c>
      <c r="L11" s="1" t="str">
        <f t="shared" ref="L11:AL11" si="1">UPPER(LEFT(TEXT(L8,"DDD"),1))</f>
        <v>T</v>
      </c>
      <c r="M11" s="1" t="str">
        <f t="shared" si="1"/>
        <v>W</v>
      </c>
      <c r="N11" s="1" t="str">
        <f t="shared" si="1"/>
        <v>T</v>
      </c>
      <c r="O11" s="1" t="str">
        <f t="shared" si="1"/>
        <v>F</v>
      </c>
      <c r="P11" s="1" t="str">
        <f t="shared" si="1"/>
        <v>S</v>
      </c>
      <c r="Q11" s="1" t="str">
        <f t="shared" si="1"/>
        <v>S</v>
      </c>
      <c r="R11" s="1" t="str">
        <f t="shared" si="1"/>
        <v>M</v>
      </c>
      <c r="S11" s="1" t="str">
        <f t="shared" si="1"/>
        <v>T</v>
      </c>
      <c r="T11" s="1" t="str">
        <f t="shared" si="1"/>
        <v>W</v>
      </c>
      <c r="U11" s="1" t="str">
        <f t="shared" si="1"/>
        <v>T</v>
      </c>
      <c r="V11" s="1" t="str">
        <f t="shared" si="1"/>
        <v>F</v>
      </c>
      <c r="W11" s="1" t="str">
        <f t="shared" si="1"/>
        <v>S</v>
      </c>
      <c r="X11" s="1" t="str">
        <f t="shared" si="1"/>
        <v>S</v>
      </c>
      <c r="Y11" s="1" t="str">
        <f t="shared" si="1"/>
        <v>M</v>
      </c>
      <c r="Z11" s="1" t="str">
        <f t="shared" si="1"/>
        <v>T</v>
      </c>
      <c r="AA11" s="1" t="str">
        <f t="shared" si="1"/>
        <v>W</v>
      </c>
      <c r="AB11" s="1" t="str">
        <f t="shared" si="1"/>
        <v>T</v>
      </c>
      <c r="AC11" s="1" t="str">
        <f t="shared" si="1"/>
        <v>F</v>
      </c>
      <c r="AD11" s="1" t="str">
        <f t="shared" si="1"/>
        <v>S</v>
      </c>
      <c r="AE11" s="1" t="str">
        <f t="shared" si="1"/>
        <v>S</v>
      </c>
      <c r="AF11" s="1" t="str">
        <f t="shared" si="1"/>
        <v>M</v>
      </c>
      <c r="AG11" s="1" t="str">
        <f t="shared" si="1"/>
        <v>T</v>
      </c>
      <c r="AH11" s="1" t="str">
        <f t="shared" si="1"/>
        <v>W</v>
      </c>
      <c r="AI11" s="1" t="str">
        <f t="shared" si="1"/>
        <v>T</v>
      </c>
      <c r="AJ11" s="1" t="str">
        <f t="shared" si="1"/>
        <v>F</v>
      </c>
      <c r="AK11" s="1" t="str">
        <f t="shared" si="1"/>
        <v>S</v>
      </c>
      <c r="AL11" s="1" t="str">
        <f t="shared" si="1"/>
        <v>S</v>
      </c>
    </row>
    <row r="12" spans="2:38" x14ac:dyDescent="0.2">
      <c r="B12" s="5" t="s">
        <v>14</v>
      </c>
      <c r="C12" s="6">
        <v>44991</v>
      </c>
      <c r="D12" s="6">
        <f>C12+E12</f>
        <v>44991</v>
      </c>
      <c r="E12" s="5">
        <v>0</v>
      </c>
      <c r="F12" s="6"/>
      <c r="G12" s="18"/>
      <c r="H12" s="1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</row>
    <row r="13" spans="2:38" x14ac:dyDescent="0.2">
      <c r="B13" s="5" t="s">
        <v>7</v>
      </c>
      <c r="C13" s="6">
        <f>C12</f>
        <v>44991</v>
      </c>
      <c r="D13" s="6">
        <f t="shared" ref="D13:D24" si="2">C13+E13</f>
        <v>44995</v>
      </c>
      <c r="E13" s="5">
        <v>4</v>
      </c>
      <c r="F13" s="6"/>
      <c r="G13" s="18"/>
      <c r="H13" s="1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</row>
    <row r="14" spans="2:38" x14ac:dyDescent="0.2">
      <c r="B14" s="5" t="s">
        <v>8</v>
      </c>
      <c r="C14" s="6">
        <f>D13+1</f>
        <v>44996</v>
      </c>
      <c r="D14" s="6">
        <f t="shared" si="2"/>
        <v>45016</v>
      </c>
      <c r="E14" s="5">
        <v>20</v>
      </c>
      <c r="F14" s="5"/>
      <c r="G14" s="16"/>
      <c r="H14" s="1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</row>
    <row r="15" spans="2:38" x14ac:dyDescent="0.2">
      <c r="B15" s="5" t="s">
        <v>9</v>
      </c>
      <c r="C15" s="6">
        <f>C14</f>
        <v>44996</v>
      </c>
      <c r="D15" s="6">
        <f t="shared" si="2"/>
        <v>45016</v>
      </c>
      <c r="E15" s="5">
        <v>20</v>
      </c>
      <c r="F15" s="5"/>
      <c r="G15" s="16"/>
      <c r="H15" s="1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2:38" x14ac:dyDescent="0.2">
      <c r="B16" s="5" t="s">
        <v>15</v>
      </c>
      <c r="C16" s="6">
        <v>45012</v>
      </c>
      <c r="D16" s="6">
        <f t="shared" si="2"/>
        <v>45016</v>
      </c>
      <c r="E16" s="5">
        <v>4</v>
      </c>
      <c r="F16" s="5"/>
      <c r="G16" s="16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2:38" x14ac:dyDescent="0.2">
      <c r="B17" s="5" t="s">
        <v>10</v>
      </c>
      <c r="C17" s="6">
        <f>D16+1</f>
        <v>45017</v>
      </c>
      <c r="D17" s="6">
        <f t="shared" si="2"/>
        <v>45047</v>
      </c>
      <c r="E17" s="5">
        <v>30</v>
      </c>
      <c r="F17" s="5"/>
      <c r="G17" s="16"/>
      <c r="H17" s="1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2:38" x14ac:dyDescent="0.2">
      <c r="B18" s="5" t="s">
        <v>16</v>
      </c>
      <c r="C18" s="6">
        <v>45040</v>
      </c>
      <c r="D18" s="6">
        <f t="shared" si="2"/>
        <v>45044</v>
      </c>
      <c r="E18" s="5">
        <v>4</v>
      </c>
      <c r="F18" s="5"/>
      <c r="G18" s="16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2:38" x14ac:dyDescent="0.2">
      <c r="B19" s="5" t="s">
        <v>11</v>
      </c>
      <c r="C19" s="6">
        <f>D17+1</f>
        <v>45048</v>
      </c>
      <c r="D19" s="6">
        <f t="shared" si="2"/>
        <v>45078</v>
      </c>
      <c r="E19" s="5">
        <v>30</v>
      </c>
      <c r="F19" s="5"/>
      <c r="G19" s="16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2:38" x14ac:dyDescent="0.2">
      <c r="B20" s="5" t="s">
        <v>12</v>
      </c>
      <c r="C20" s="6">
        <v>45061</v>
      </c>
      <c r="D20" s="6">
        <f t="shared" si="2"/>
        <v>45081</v>
      </c>
      <c r="E20" s="5">
        <v>20</v>
      </c>
      <c r="F20" s="5"/>
      <c r="G20" s="16"/>
      <c r="H20" s="1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2:38" x14ac:dyDescent="0.2">
      <c r="B21" s="5" t="s">
        <v>17</v>
      </c>
      <c r="C21" s="6">
        <v>45075</v>
      </c>
      <c r="D21" s="6">
        <f t="shared" si="2"/>
        <v>45079</v>
      </c>
      <c r="E21" s="5">
        <v>4</v>
      </c>
      <c r="F21" s="5"/>
      <c r="G21" s="16"/>
      <c r="H21" s="1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2:38" x14ac:dyDescent="0.2">
      <c r="B22" s="5" t="s">
        <v>13</v>
      </c>
      <c r="C22" s="6">
        <f>C20</f>
        <v>45061</v>
      </c>
      <c r="D22" s="6">
        <f t="shared" si="2"/>
        <v>45091</v>
      </c>
      <c r="E22" s="5">
        <v>30</v>
      </c>
      <c r="F22" s="5"/>
      <c r="G22" s="16"/>
      <c r="H22" s="1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</row>
    <row r="23" spans="2:38" x14ac:dyDescent="0.2">
      <c r="B23" s="5" t="s">
        <v>18</v>
      </c>
      <c r="C23" s="6">
        <v>45082</v>
      </c>
      <c r="D23" s="6">
        <f t="shared" si="2"/>
        <v>45086</v>
      </c>
      <c r="E23" s="5">
        <v>4</v>
      </c>
      <c r="F23" s="5"/>
      <c r="G23" s="16"/>
      <c r="H23" s="1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2:38" x14ac:dyDescent="0.2">
      <c r="B24" s="5" t="s">
        <v>19</v>
      </c>
      <c r="C24" s="6">
        <v>45092</v>
      </c>
      <c r="D24" s="6">
        <f>C24+E24</f>
        <v>45097</v>
      </c>
      <c r="E24" s="5">
        <v>5</v>
      </c>
      <c r="F24" s="5"/>
      <c r="G24" s="16"/>
      <c r="H24" s="1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</sheetData>
  <mergeCells count="19">
    <mergeCell ref="G24:H24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B2:AL3"/>
    <mergeCell ref="G20:H20"/>
    <mergeCell ref="G21:H21"/>
    <mergeCell ref="G22:H22"/>
    <mergeCell ref="G23:H23"/>
    <mergeCell ref="K7:Q7"/>
    <mergeCell ref="R7:X7"/>
    <mergeCell ref="Y7:AE7"/>
    <mergeCell ref="AF7:AL7"/>
  </mergeCells>
  <conditionalFormatting sqref="K12:AL24">
    <cfRule type="expression" dxfId="2" priority="1">
      <formula>AND(K$8&gt;=$F12,K$8&lt;=$G12)</formula>
    </cfRule>
    <cfRule type="expression" dxfId="1" priority="2">
      <formula>K$8=TODAY()</formula>
    </cfRule>
    <cfRule type="expression" dxfId="0" priority="3">
      <formula>AND(K$8&gt;=$C12,K$8&lt;=$D12)</formula>
    </cfRule>
  </conditionalFormatting>
  <pageMargins left="0.7" right="0.7" top="0.75" bottom="0.75" header="0.3" footer="0.3"/>
  <pageSetup paperSize="9" orientation="portrait" horizontalDpi="0" verticalDpi="0"/>
  <ignoredErrors>
    <ignoredError sqref="C14" formula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3" name="Scroll Bar 6">
              <controlPr defaultSize="0" autoPict="0">
                <anchor moveWithCells="1">
                  <from>
                    <xdr:col>10</xdr:col>
                    <xdr:colOff>12700</xdr:colOff>
                    <xdr:row>4</xdr:row>
                    <xdr:rowOff>139700</xdr:rowOff>
                  </from>
                  <to>
                    <xdr:col>37</xdr:col>
                    <xdr:colOff>228600</xdr:colOff>
                    <xdr:row>5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2023-03-07T17:11:24Z</dcterms:created>
  <dcterms:modified xsi:type="dcterms:W3CDTF">2023-06-19T18:31:24Z</dcterms:modified>
</cp:coreProperties>
</file>