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emoriegalarza/Desktop/DFD+DAG/"/>
    </mc:Choice>
  </mc:AlternateContent>
  <xr:revisionPtr revIDLastSave="0" documentId="13_ncr:1_{195582A7-3F9B-B541-90D4-10E066F3FD36}" xr6:coauthVersionLast="47" xr6:coauthVersionMax="47" xr10:uidLastSave="{00000000-0000-0000-0000-000000000000}"/>
  <bookViews>
    <workbookView xWindow="4400" yWindow="500" windowWidth="21200" windowHeight="14040" xr2:uid="{00000000-000D-0000-FFFF-FFFF00000000}"/>
  </bookViews>
  <sheets>
    <sheet name="Harvest Data" sheetId="15" r:id="rId1"/>
  </sheets>
  <definedNames>
    <definedName name="_xlnm._FilterDatabase" localSheetId="0" hidden="1">'Harvest Data'!$A$1:$P$90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0" i="15" l="1"/>
  <c r="N90" i="15"/>
  <c r="O89" i="15"/>
  <c r="N89" i="15"/>
  <c r="O88" i="15"/>
  <c r="N88" i="15"/>
  <c r="O87" i="15"/>
  <c r="N87" i="15"/>
  <c r="O86" i="15"/>
  <c r="N86" i="15"/>
  <c r="O85" i="15"/>
  <c r="N85" i="15"/>
  <c r="O84" i="15"/>
  <c r="N84" i="15"/>
  <c r="O83" i="15"/>
  <c r="N83" i="15"/>
  <c r="O82" i="15"/>
  <c r="N82" i="15"/>
  <c r="O81" i="15"/>
  <c r="N81" i="15"/>
  <c r="O80" i="15"/>
  <c r="N80" i="15"/>
  <c r="O79" i="15"/>
  <c r="N79" i="15"/>
  <c r="O78" i="15"/>
  <c r="N78" i="15"/>
  <c r="O77" i="15"/>
  <c r="N77" i="15"/>
  <c r="O76" i="15"/>
  <c r="N76" i="15"/>
  <c r="O75" i="15"/>
  <c r="N75" i="15"/>
  <c r="O74" i="15"/>
  <c r="N74" i="15"/>
  <c r="O73" i="15"/>
  <c r="N73" i="15"/>
  <c r="O72" i="15"/>
  <c r="N72" i="15"/>
  <c r="O71" i="15"/>
  <c r="N71" i="15"/>
  <c r="O70" i="15"/>
  <c r="N70" i="15"/>
  <c r="O69" i="15"/>
  <c r="N69" i="15"/>
  <c r="O68" i="15"/>
  <c r="N68" i="15"/>
  <c r="O67" i="15"/>
  <c r="N67" i="15"/>
  <c r="O66" i="15"/>
  <c r="N66" i="15"/>
  <c r="O65" i="15"/>
  <c r="N65" i="15"/>
  <c r="O64" i="15"/>
  <c r="N64" i="15"/>
  <c r="O63" i="15"/>
  <c r="N63" i="15"/>
  <c r="O62" i="15"/>
  <c r="N62" i="15"/>
  <c r="O61" i="15"/>
  <c r="N61" i="15"/>
  <c r="O60" i="15"/>
  <c r="N60" i="15"/>
  <c r="O59" i="15"/>
  <c r="N59" i="15"/>
  <c r="O58" i="15"/>
  <c r="N58" i="15"/>
  <c r="O57" i="15"/>
  <c r="N57" i="15"/>
  <c r="O56" i="15"/>
  <c r="N56" i="15"/>
  <c r="O55" i="15"/>
  <c r="N55" i="15"/>
  <c r="O54" i="15"/>
  <c r="N54" i="15"/>
  <c r="O53" i="15"/>
  <c r="N53" i="15"/>
  <c r="O52" i="15"/>
  <c r="N52" i="15"/>
  <c r="O51" i="15"/>
  <c r="N51" i="15"/>
  <c r="O50" i="15"/>
  <c r="N50" i="15"/>
  <c r="O49" i="15"/>
  <c r="N49" i="15"/>
  <c r="O48" i="15"/>
  <c r="N48" i="15"/>
  <c r="O47" i="15"/>
  <c r="N47" i="15"/>
  <c r="O46" i="15"/>
  <c r="N46" i="15"/>
  <c r="O45" i="15"/>
  <c r="N45" i="15"/>
  <c r="O44" i="15"/>
  <c r="N44" i="15"/>
  <c r="O43" i="15"/>
  <c r="N43" i="15"/>
  <c r="O42" i="15"/>
  <c r="N42" i="15"/>
  <c r="O41" i="15"/>
  <c r="N41" i="15"/>
  <c r="O40" i="15"/>
  <c r="N40" i="15"/>
  <c r="O39" i="15"/>
  <c r="N39" i="15"/>
  <c r="O38" i="15"/>
  <c r="N38" i="15"/>
  <c r="O37" i="15"/>
  <c r="N37" i="15"/>
  <c r="O36" i="15"/>
  <c r="N36" i="15"/>
  <c r="O35" i="15"/>
  <c r="N35" i="15"/>
  <c r="O34" i="15"/>
  <c r="N34" i="15"/>
  <c r="O33" i="15"/>
  <c r="N33" i="15"/>
  <c r="O32" i="15"/>
  <c r="N32" i="15"/>
  <c r="O31" i="15"/>
  <c r="N31" i="15"/>
  <c r="O30" i="15"/>
  <c r="N30" i="15"/>
  <c r="O29" i="15"/>
  <c r="N29" i="15"/>
  <c r="O28" i="15"/>
  <c r="N28" i="15"/>
  <c r="O27" i="15"/>
  <c r="N27" i="15"/>
  <c r="O26" i="15"/>
  <c r="N26" i="15"/>
  <c r="O25" i="15"/>
  <c r="N25" i="15"/>
  <c r="O24" i="15"/>
  <c r="N24" i="15"/>
  <c r="O23" i="15"/>
  <c r="N23" i="15"/>
  <c r="O22" i="15"/>
  <c r="N22" i="15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N2" i="15"/>
</calcChain>
</file>

<file path=xl/sharedStrings.xml><?xml version="1.0" encoding="utf-8"?>
<sst xmlns="http://schemas.openxmlformats.org/spreadsheetml/2006/main" count="462" uniqueCount="205">
  <si>
    <t>NM31</t>
  </si>
  <si>
    <t>SP03</t>
  </si>
  <si>
    <t>R+S10</t>
  </si>
  <si>
    <t>RP07</t>
  </si>
  <si>
    <t>NM01</t>
  </si>
  <si>
    <t>S+T12</t>
  </si>
  <si>
    <t>TC13</t>
  </si>
  <si>
    <t>DFD_001</t>
  </si>
  <si>
    <t>DFD_002</t>
  </si>
  <si>
    <t>DFD_003</t>
  </si>
  <si>
    <t>DFD_004</t>
  </si>
  <si>
    <t>DFD_005</t>
  </si>
  <si>
    <t>DFD_006</t>
  </si>
  <si>
    <t>DFD_007</t>
  </si>
  <si>
    <t>NM29</t>
  </si>
  <si>
    <t>NM32</t>
  </si>
  <si>
    <t>TC03</t>
  </si>
  <si>
    <t>SP05</t>
  </si>
  <si>
    <t>RP04</t>
  </si>
  <si>
    <t>R+S08</t>
  </si>
  <si>
    <t>S+T10</t>
  </si>
  <si>
    <t>DFD_008</t>
  </si>
  <si>
    <t>DFD_009</t>
  </si>
  <si>
    <t>DFD_010</t>
  </si>
  <si>
    <t>DFD_011</t>
  </si>
  <si>
    <t>DFD_012</t>
  </si>
  <si>
    <t>DFD_013</t>
  </si>
  <si>
    <t>DFD_014</t>
  </si>
  <si>
    <t>NM07</t>
  </si>
  <si>
    <t>NM13</t>
  </si>
  <si>
    <t>SP01</t>
  </si>
  <si>
    <t>SP34</t>
  </si>
  <si>
    <t>S+T03</t>
  </si>
  <si>
    <t>TC14</t>
  </si>
  <si>
    <t>SP32</t>
  </si>
  <si>
    <t>DFD_015</t>
  </si>
  <si>
    <t>DFD_016</t>
  </si>
  <si>
    <t>DFD_017</t>
  </si>
  <si>
    <t>DFD_018</t>
  </si>
  <si>
    <t>DFD_019</t>
  </si>
  <si>
    <t>DFD_020</t>
  </si>
  <si>
    <t>DFD_021</t>
  </si>
  <si>
    <t>NM38</t>
  </si>
  <si>
    <t>NM34</t>
  </si>
  <si>
    <t>SP30</t>
  </si>
  <si>
    <t>SP06</t>
  </si>
  <si>
    <t>TC11</t>
  </si>
  <si>
    <t>S+T14</t>
  </si>
  <si>
    <t>R+S01</t>
  </si>
  <si>
    <t>DFD_022</t>
  </si>
  <si>
    <t>DFD_023</t>
  </si>
  <si>
    <t>DFD_024</t>
  </si>
  <si>
    <t>DFD_025</t>
  </si>
  <si>
    <t>DFD_026</t>
  </si>
  <si>
    <t>DFD_027</t>
  </si>
  <si>
    <t>DFD_028</t>
  </si>
  <si>
    <t>NM03</t>
  </si>
  <si>
    <t>S+T05</t>
  </si>
  <si>
    <t>S+T02</t>
  </si>
  <si>
    <t>TC08</t>
  </si>
  <si>
    <t>TC01</t>
  </si>
  <si>
    <t>SP31</t>
  </si>
  <si>
    <t>SP37</t>
  </si>
  <si>
    <t>DFD_029</t>
  </si>
  <si>
    <t>DFD_030</t>
  </si>
  <si>
    <t>DFD_031</t>
  </si>
  <si>
    <t>DFD_032</t>
  </si>
  <si>
    <t>DFD_033</t>
  </si>
  <si>
    <t>DFD_034</t>
  </si>
  <si>
    <t>DFD_035</t>
  </si>
  <si>
    <t>NM12</t>
  </si>
  <si>
    <t>S+T01</t>
  </si>
  <si>
    <t>R+S05</t>
  </si>
  <si>
    <t>RP05</t>
  </si>
  <si>
    <t>RP03</t>
  </si>
  <si>
    <t>SP33</t>
  </si>
  <si>
    <t>SP11</t>
  </si>
  <si>
    <t>DFD_036</t>
  </si>
  <si>
    <t>DFD_037</t>
  </si>
  <si>
    <t>DFD_038</t>
  </si>
  <si>
    <t>DFD_039</t>
  </si>
  <si>
    <t>DFD_040</t>
  </si>
  <si>
    <t>DFD_041</t>
  </si>
  <si>
    <t>DFD_042</t>
  </si>
  <si>
    <t>NM35</t>
  </si>
  <si>
    <t>S+T04</t>
  </si>
  <si>
    <t>TC05</t>
  </si>
  <si>
    <t>RP06</t>
  </si>
  <si>
    <t>SP04</t>
  </si>
  <si>
    <t>SP10</t>
  </si>
  <si>
    <t>NM08</t>
  </si>
  <si>
    <t>DFD_043</t>
  </si>
  <si>
    <t>DFD_044</t>
  </si>
  <si>
    <t>DFD_045</t>
  </si>
  <si>
    <t>DFD_046</t>
  </si>
  <si>
    <t>DFD_047</t>
  </si>
  <si>
    <t>DFD_048</t>
  </si>
  <si>
    <t>DFD_049</t>
  </si>
  <si>
    <t>NM06</t>
  </si>
  <si>
    <t>R+S06</t>
  </si>
  <si>
    <t>S+T09</t>
  </si>
  <si>
    <t>TC10</t>
  </si>
  <si>
    <t>RP01</t>
  </si>
  <si>
    <t>SP14</t>
  </si>
  <si>
    <t>SP02</t>
  </si>
  <si>
    <t>DFD_050</t>
  </si>
  <si>
    <t>DFD_051</t>
  </si>
  <si>
    <t>DFD_052</t>
  </si>
  <si>
    <t>DFD_053</t>
  </si>
  <si>
    <t>DFD_054</t>
  </si>
  <si>
    <t>DFD_055</t>
  </si>
  <si>
    <t>DFD_056</t>
  </si>
  <si>
    <t>NM02</t>
  </si>
  <si>
    <t>TC02</t>
  </si>
  <si>
    <t>R+S03</t>
  </si>
  <si>
    <t>SP08</t>
  </si>
  <si>
    <t>RP08</t>
  </si>
  <si>
    <t>S+T11</t>
  </si>
  <si>
    <t>NM33</t>
  </si>
  <si>
    <t>SP36</t>
  </si>
  <si>
    <t>DFD_057</t>
  </si>
  <si>
    <t>DFD_058</t>
  </si>
  <si>
    <t>DFD_059</t>
  </si>
  <si>
    <t>DFD_060</t>
  </si>
  <si>
    <t>DFD_061</t>
  </si>
  <si>
    <t>DFD_062</t>
  </si>
  <si>
    <t>DFD_063</t>
  </si>
  <si>
    <t>DFD_064</t>
  </si>
  <si>
    <t>NM11</t>
  </si>
  <si>
    <t>NM36</t>
  </si>
  <si>
    <t>RP02</t>
  </si>
  <si>
    <t>TC06</t>
  </si>
  <si>
    <t>TC07</t>
  </si>
  <si>
    <t>R+S07</t>
  </si>
  <si>
    <t>SP09</t>
  </si>
  <si>
    <t>SP29</t>
  </si>
  <si>
    <t>DFD_065</t>
  </si>
  <si>
    <t>DFD_066</t>
  </si>
  <si>
    <t>DFD_067</t>
  </si>
  <si>
    <t>DFD_068</t>
  </si>
  <si>
    <t>DFD_069</t>
  </si>
  <si>
    <t>DFD_070</t>
  </si>
  <si>
    <t>DFD_071</t>
  </si>
  <si>
    <t>DFD_072</t>
  </si>
  <si>
    <t>NM05</t>
  </si>
  <si>
    <t>SP07</t>
  </si>
  <si>
    <t>RP09</t>
  </si>
  <si>
    <t>R+S09</t>
  </si>
  <si>
    <t>TC09</t>
  </si>
  <si>
    <t>SP12</t>
  </si>
  <si>
    <t>NM37</t>
  </si>
  <si>
    <t>DFD_073</t>
  </si>
  <si>
    <t>DFD_074</t>
  </si>
  <si>
    <t>DFD_075</t>
  </si>
  <si>
    <t>DFD_076</t>
  </si>
  <si>
    <t>DFD_077</t>
  </si>
  <si>
    <t>DFD_078</t>
  </si>
  <si>
    <t>DFD_079</t>
  </si>
  <si>
    <t>DFD_080</t>
  </si>
  <si>
    <t>R+S02</t>
  </si>
  <si>
    <t>NM04</t>
  </si>
  <si>
    <t>TC04</t>
  </si>
  <si>
    <t>S+T07</t>
  </si>
  <si>
    <t>NM09</t>
  </si>
  <si>
    <t>TC12</t>
  </si>
  <si>
    <t>S+T13</t>
  </si>
  <si>
    <t>SP13</t>
  </si>
  <si>
    <t>SP35</t>
  </si>
  <si>
    <t>DFD_081</t>
  </si>
  <si>
    <t>DFD_082</t>
  </si>
  <si>
    <t>DFD_083</t>
  </si>
  <si>
    <t>DFD_084</t>
  </si>
  <si>
    <t>DFD_085</t>
  </si>
  <si>
    <t>DFD_086</t>
  </si>
  <si>
    <t>DFD_087</t>
  </si>
  <si>
    <t>DFD_088</t>
  </si>
  <si>
    <t>DFD_089</t>
  </si>
  <si>
    <t>Plant_ID</t>
  </si>
  <si>
    <t>ID</t>
  </si>
  <si>
    <t>Final_weight</t>
  </si>
  <si>
    <t>Stem_diameter</t>
  </si>
  <si>
    <t>Root_FW_before</t>
  </si>
  <si>
    <t>Shoot_FW_before</t>
  </si>
  <si>
    <t>Shoot_FW_after</t>
  </si>
  <si>
    <t>no</t>
  </si>
  <si>
    <t>yes</t>
  </si>
  <si>
    <t>Colonized</t>
  </si>
  <si>
    <t>Root_FW_after</t>
  </si>
  <si>
    <t>Shoot_DW</t>
  </si>
  <si>
    <t>Root_DW</t>
  </si>
  <si>
    <t>Shoot_%_MC</t>
  </si>
  <si>
    <t>Root_%_MC</t>
  </si>
  <si>
    <t>Species</t>
  </si>
  <si>
    <t>NM</t>
  </si>
  <si>
    <t>SP</t>
  </si>
  <si>
    <t>R+S</t>
  </si>
  <si>
    <t>RP</t>
  </si>
  <si>
    <t>S+T</t>
  </si>
  <si>
    <t>TC</t>
  </si>
  <si>
    <t>Treatment</t>
  </si>
  <si>
    <t>control</t>
  </si>
  <si>
    <t>drought</t>
  </si>
  <si>
    <t>%_colonization</t>
  </si>
  <si>
    <t>R+S04</t>
  </si>
  <si>
    <t>Av_Needle_SA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</si>
</sst>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B2FF"/>
        <bgColor rgb="FFFBB2FF"/>
      </patternFill>
    </fill>
    <fill>
      <patternFill patternType="solid">
        <fgColor rgb="FFFCCAFF"/>
        <bgColor rgb="FFFCCAFF"/>
      </patternFill>
    </fill>
    <fill>
      <patternFill patternType="solid">
        <fgColor rgb="FFF9B0FC"/>
        <bgColor indexed="64"/>
      </patternFill>
    </fill>
    <fill>
      <patternFill patternType="solid">
        <fgColor rgb="FFFCCA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 wrapText="1"/>
    </xf>
    <xf numFmtId="0" fontId="1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4" fillId="4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B0FC"/>
      <color rgb="FFFCC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6F9D-1188-934E-9CF0-4A8F8C7DD01E}">
  <dimension ref="A1:Z90"/>
  <sheetViews>
    <sheetView tabSelected="1" topLeftCell="A20" workbookViewId="0">
      <selection activeCell="E42" sqref="E42"/>
    </sheetView>
  </sheetViews>
  <sheetFormatPr baseColWidth="10" defaultRowHeight="13" x14ac:dyDescent="0.15"/>
  <cols>
    <col min="6" max="6" width="12.5" customWidth="1"/>
    <col min="7" max="7" width="15.33203125" customWidth="1"/>
    <col min="8" max="8" width="14.1640625" customWidth="1"/>
    <col min="9" max="9" width="13.6640625" customWidth="1"/>
    <col min="11" max="11" width="12.6640625" customWidth="1"/>
    <col min="14" max="14" width="11.6640625" customWidth="1"/>
    <col min="16" max="16" width="12.5" customWidth="1"/>
  </cols>
  <sheetData>
    <row r="1" spans="1:24" ht="28" x14ac:dyDescent="0.15">
      <c r="A1" s="3" t="s">
        <v>178</v>
      </c>
      <c r="B1" s="3" t="s">
        <v>177</v>
      </c>
      <c r="C1" s="3" t="s">
        <v>192</v>
      </c>
      <c r="D1" s="3" t="s">
        <v>199</v>
      </c>
      <c r="E1" s="3" t="s">
        <v>179</v>
      </c>
      <c r="F1" s="3" t="s">
        <v>180</v>
      </c>
      <c r="G1" s="3" t="s">
        <v>182</v>
      </c>
      <c r="H1" s="3" t="s">
        <v>181</v>
      </c>
      <c r="I1" s="3" t="s">
        <v>183</v>
      </c>
      <c r="J1" s="3" t="s">
        <v>186</v>
      </c>
      <c r="K1" s="3" t="s">
        <v>187</v>
      </c>
      <c r="L1" s="3" t="s">
        <v>188</v>
      </c>
      <c r="M1" s="3" t="s">
        <v>189</v>
      </c>
      <c r="N1" s="3" t="s">
        <v>190</v>
      </c>
      <c r="O1" s="3" t="s">
        <v>191</v>
      </c>
      <c r="P1" s="3" t="s">
        <v>202</v>
      </c>
      <c r="Q1" s="3" t="s">
        <v>204</v>
      </c>
    </row>
    <row r="2" spans="1:24" x14ac:dyDescent="0.15">
      <c r="A2" s="1" t="s">
        <v>7</v>
      </c>
      <c r="B2" s="1" t="s">
        <v>0</v>
      </c>
      <c r="C2" s="1" t="s">
        <v>193</v>
      </c>
      <c r="D2" s="1" t="s">
        <v>200</v>
      </c>
      <c r="E2" s="1">
        <v>60.6</v>
      </c>
      <c r="F2" s="1">
        <v>3.6</v>
      </c>
      <c r="G2" s="1">
        <v>1.9610000000000001</v>
      </c>
      <c r="H2" s="1">
        <v>5.19</v>
      </c>
      <c r="I2" s="1">
        <v>1.3979999999999999</v>
      </c>
      <c r="J2" s="1" t="s">
        <v>184</v>
      </c>
      <c r="K2" s="1">
        <v>4.29</v>
      </c>
      <c r="L2" s="1">
        <v>0.53825999999999996</v>
      </c>
      <c r="M2" s="1">
        <v>1.0178100000000001</v>
      </c>
      <c r="N2" s="1">
        <f t="shared" ref="N2:N33" si="0">((I2-L2)/I2)*100</f>
        <v>61.497854077253223</v>
      </c>
      <c r="O2" s="1">
        <f t="shared" ref="O2:O33" si="1">((K2-M2)/K2)*100</f>
        <v>76.274825174825182</v>
      </c>
      <c r="P2" s="16">
        <v>0</v>
      </c>
      <c r="Q2" s="17">
        <v>0.15296000000000001</v>
      </c>
      <c r="R2" s="17"/>
      <c r="S2" s="17"/>
      <c r="T2" s="17"/>
      <c r="U2" s="17"/>
      <c r="V2" s="17"/>
      <c r="W2" s="17"/>
    </row>
    <row r="3" spans="1:24" x14ac:dyDescent="0.15">
      <c r="A3" s="1" t="s">
        <v>8</v>
      </c>
      <c r="B3" s="1" t="s">
        <v>1</v>
      </c>
      <c r="C3" s="1" t="s">
        <v>194</v>
      </c>
      <c r="D3" s="1" t="s">
        <v>200</v>
      </c>
      <c r="E3" s="1">
        <v>70</v>
      </c>
      <c r="F3" s="1">
        <v>3.2</v>
      </c>
      <c r="G3" s="1">
        <v>2.641</v>
      </c>
      <c r="H3" s="1">
        <v>5.3460000000000001</v>
      </c>
      <c r="I3" s="1">
        <v>2.0470000000000002</v>
      </c>
      <c r="J3" s="1" t="s">
        <v>185</v>
      </c>
      <c r="K3" s="1">
        <v>3.8035199999999998</v>
      </c>
      <c r="L3" s="1">
        <v>0.80532000000000004</v>
      </c>
      <c r="M3" s="1">
        <v>0.99414000000000002</v>
      </c>
      <c r="N3" s="1">
        <f t="shared" si="0"/>
        <v>60.65852467024915</v>
      </c>
      <c r="O3" s="1">
        <f t="shared" si="1"/>
        <v>73.862632508833926</v>
      </c>
      <c r="P3" s="16">
        <v>0</v>
      </c>
      <c r="Q3" s="17">
        <v>0.18379999999999999</v>
      </c>
    </row>
    <row r="4" spans="1:24" x14ac:dyDescent="0.15">
      <c r="A4" s="2" t="s">
        <v>9</v>
      </c>
      <c r="B4" s="2" t="s">
        <v>2</v>
      </c>
      <c r="C4" s="2" t="s">
        <v>195</v>
      </c>
      <c r="D4" s="2" t="s">
        <v>200</v>
      </c>
      <c r="E4" s="2">
        <v>74.099999999999994</v>
      </c>
      <c r="F4" s="2">
        <v>2.9</v>
      </c>
      <c r="G4" s="2">
        <v>1.677</v>
      </c>
      <c r="H4" s="2">
        <v>2.415</v>
      </c>
      <c r="I4" s="2">
        <v>1.133</v>
      </c>
      <c r="J4" s="2" t="s">
        <v>185</v>
      </c>
      <c r="K4" s="2">
        <v>1.958</v>
      </c>
      <c r="L4" s="2">
        <v>0.46560000000000001</v>
      </c>
      <c r="M4" s="2">
        <v>0.52632999999999996</v>
      </c>
      <c r="N4" s="2">
        <f t="shared" si="0"/>
        <v>58.905560458958519</v>
      </c>
      <c r="O4" s="2">
        <f t="shared" si="1"/>
        <v>73.118998978549541</v>
      </c>
      <c r="P4" s="2">
        <v>129.8507463</v>
      </c>
      <c r="Q4" s="18">
        <v>0.16092000000000001</v>
      </c>
    </row>
    <row r="5" spans="1:24" x14ac:dyDescent="0.15">
      <c r="A5" s="2" t="s">
        <v>10</v>
      </c>
      <c r="B5" s="2" t="s">
        <v>3</v>
      </c>
      <c r="C5" s="2" t="s">
        <v>196</v>
      </c>
      <c r="D5" s="2" t="s">
        <v>200</v>
      </c>
      <c r="E5" s="2">
        <v>81.599999999999994</v>
      </c>
      <c r="F5" s="2">
        <v>3.4</v>
      </c>
      <c r="G5" s="2">
        <v>1.81</v>
      </c>
      <c r="H5" s="2">
        <v>2.4940000000000002</v>
      </c>
      <c r="I5" s="2">
        <v>1.212</v>
      </c>
      <c r="J5" s="2" t="s">
        <v>185</v>
      </c>
      <c r="K5" s="2">
        <v>2.0289999999999999</v>
      </c>
      <c r="L5" s="2">
        <v>0.43321999999999999</v>
      </c>
      <c r="M5" s="2">
        <v>0.58662999999999998</v>
      </c>
      <c r="N5" s="2">
        <f t="shared" si="0"/>
        <v>64.255775577557756</v>
      </c>
      <c r="O5" s="2">
        <f t="shared" si="1"/>
        <v>71.087727944800392</v>
      </c>
      <c r="P5" s="2">
        <v>212.24489800000001</v>
      </c>
      <c r="Q5" s="18">
        <v>0.16646</v>
      </c>
    </row>
    <row r="6" spans="1:24" x14ac:dyDescent="0.15">
      <c r="A6" s="1" t="s">
        <v>11</v>
      </c>
      <c r="B6" s="1" t="s">
        <v>4</v>
      </c>
      <c r="C6" s="1" t="s">
        <v>193</v>
      </c>
      <c r="D6" s="1" t="s">
        <v>200</v>
      </c>
      <c r="E6" s="1">
        <v>61.2</v>
      </c>
      <c r="F6" s="1">
        <v>3.1</v>
      </c>
      <c r="G6" s="1">
        <v>2.78</v>
      </c>
      <c r="H6" s="1">
        <v>5.3410000000000002</v>
      </c>
      <c r="I6" s="1">
        <v>2.2440000000000002</v>
      </c>
      <c r="J6" s="1" t="s">
        <v>184</v>
      </c>
      <c r="K6" s="1">
        <v>3.82185</v>
      </c>
      <c r="L6" s="1">
        <v>0.88463999999999998</v>
      </c>
      <c r="M6" s="1">
        <v>0.95942000000000005</v>
      </c>
      <c r="N6" s="1">
        <f t="shared" si="0"/>
        <v>60.577540106951865</v>
      </c>
      <c r="O6" s="1">
        <f t="shared" si="1"/>
        <v>74.896450671795066</v>
      </c>
      <c r="P6" s="16">
        <v>0</v>
      </c>
      <c r="Q6" s="17">
        <v>0.1177</v>
      </c>
    </row>
    <row r="7" spans="1:24" x14ac:dyDescent="0.15">
      <c r="A7" s="2" t="s">
        <v>12</v>
      </c>
      <c r="B7" s="2" t="s">
        <v>5</v>
      </c>
      <c r="C7" s="2" t="s">
        <v>197</v>
      </c>
      <c r="D7" s="2" t="s">
        <v>200</v>
      </c>
      <c r="E7" s="2">
        <v>65.8</v>
      </c>
      <c r="F7" s="2">
        <v>3.6</v>
      </c>
      <c r="G7" s="2">
        <v>2.1819999999999999</v>
      </c>
      <c r="H7" s="2">
        <v>2.5459999999999998</v>
      </c>
      <c r="I7" s="2">
        <v>1.611</v>
      </c>
      <c r="J7" s="2" t="s">
        <v>185</v>
      </c>
      <c r="K7" s="2">
        <v>2.0356000000000001</v>
      </c>
      <c r="L7" s="2">
        <v>0.57482999999999995</v>
      </c>
      <c r="M7" s="2">
        <v>0.60331000000000001</v>
      </c>
      <c r="N7" s="2">
        <f t="shared" si="0"/>
        <v>64.318435754189949</v>
      </c>
      <c r="O7" s="2">
        <f t="shared" si="1"/>
        <v>70.362055413637265</v>
      </c>
      <c r="P7" s="2">
        <v>4.6875</v>
      </c>
      <c r="Q7" s="18">
        <v>0.11796</v>
      </c>
    </row>
    <row r="8" spans="1:24" x14ac:dyDescent="0.15">
      <c r="A8" s="1" t="s">
        <v>13</v>
      </c>
      <c r="B8" s="1" t="s">
        <v>6</v>
      </c>
      <c r="C8" s="1" t="s">
        <v>198</v>
      </c>
      <c r="D8" s="1" t="s">
        <v>200</v>
      </c>
      <c r="E8" s="1">
        <v>70.099999999999994</v>
      </c>
      <c r="F8" s="1">
        <v>4.0999999999999996</v>
      </c>
      <c r="G8" s="1">
        <v>2.0270000000000001</v>
      </c>
      <c r="H8" s="1">
        <v>4.2409999999999997</v>
      </c>
      <c r="I8" s="1">
        <v>1.4984</v>
      </c>
      <c r="J8" s="1" t="s">
        <v>184</v>
      </c>
      <c r="K8" s="1">
        <v>3.448</v>
      </c>
      <c r="L8" s="1">
        <v>0.61741000000000001</v>
      </c>
      <c r="M8" s="1">
        <v>0.92588999999999999</v>
      </c>
      <c r="N8" s="1">
        <f t="shared" si="0"/>
        <v>58.795381740523226</v>
      </c>
      <c r="O8" s="1">
        <f t="shared" si="1"/>
        <v>73.147041763341065</v>
      </c>
      <c r="P8" s="16">
        <v>0</v>
      </c>
      <c r="Q8" s="17">
        <v>0.10918</v>
      </c>
    </row>
    <row r="9" spans="1:24" x14ac:dyDescent="0.15">
      <c r="A9" s="1" t="s">
        <v>21</v>
      </c>
      <c r="B9" s="1" t="s">
        <v>14</v>
      </c>
      <c r="C9" s="1" t="s">
        <v>193</v>
      </c>
      <c r="D9" s="1" t="s">
        <v>201</v>
      </c>
      <c r="E9" s="1">
        <v>50.1</v>
      </c>
      <c r="F9" s="1">
        <v>4.2</v>
      </c>
      <c r="G9" s="1">
        <v>3.4837899999999999</v>
      </c>
      <c r="H9" s="1">
        <v>3.9209999999999998</v>
      </c>
      <c r="I9" s="1">
        <v>3.0030000000000001</v>
      </c>
      <c r="J9" s="1" t="s">
        <v>184</v>
      </c>
      <c r="K9" s="1">
        <v>3.4780000000000002</v>
      </c>
      <c r="L9" s="1">
        <v>1.2603599999999999</v>
      </c>
      <c r="M9" s="1">
        <v>0.92288999999999999</v>
      </c>
      <c r="N9" s="1">
        <f t="shared" si="0"/>
        <v>58.029970029970038</v>
      </c>
      <c r="O9" s="1">
        <f t="shared" si="1"/>
        <v>73.464922369177685</v>
      </c>
      <c r="P9" s="16">
        <v>0</v>
      </c>
      <c r="Q9" s="17">
        <v>0.13346666669999999</v>
      </c>
      <c r="R9" s="17"/>
      <c r="S9" s="17"/>
      <c r="T9" s="17"/>
      <c r="U9" s="17"/>
      <c r="V9" s="17"/>
      <c r="W9" s="17"/>
      <c r="X9" s="17"/>
    </row>
    <row r="10" spans="1:24" x14ac:dyDescent="0.15">
      <c r="A10" s="1" t="s">
        <v>22</v>
      </c>
      <c r="B10" s="1" t="s">
        <v>15</v>
      </c>
      <c r="C10" s="1" t="s">
        <v>193</v>
      </c>
      <c r="D10" s="1" t="s">
        <v>201</v>
      </c>
      <c r="E10" s="1">
        <v>52.5</v>
      </c>
      <c r="F10" s="1">
        <v>3.1</v>
      </c>
      <c r="G10" s="1">
        <v>1.7716799999999999</v>
      </c>
      <c r="H10" s="1">
        <v>1.147</v>
      </c>
      <c r="I10" s="1">
        <v>1.2791600000000001</v>
      </c>
      <c r="J10" s="1" t="s">
        <v>184</v>
      </c>
      <c r="K10" s="1">
        <v>0.78600000000000003</v>
      </c>
      <c r="L10" s="1">
        <v>0.44284000000000001</v>
      </c>
      <c r="M10" s="1">
        <v>0.23943999999999999</v>
      </c>
      <c r="N10" s="1">
        <f t="shared" si="0"/>
        <v>65.380405891366209</v>
      </c>
      <c r="O10" s="1">
        <f t="shared" si="1"/>
        <v>69.536895674300254</v>
      </c>
      <c r="P10" s="16">
        <v>0</v>
      </c>
      <c r="Q10" s="17">
        <v>0.13796666669999999</v>
      </c>
    </row>
    <row r="11" spans="1:24" x14ac:dyDescent="0.15">
      <c r="A11" s="2" t="s">
        <v>23</v>
      </c>
      <c r="B11" s="2" t="s">
        <v>16</v>
      </c>
      <c r="C11" s="2" t="s">
        <v>198</v>
      </c>
      <c r="D11" s="2" t="s">
        <v>201</v>
      </c>
      <c r="E11" s="2">
        <v>48.3</v>
      </c>
      <c r="F11" s="2">
        <v>3.2</v>
      </c>
      <c r="G11" s="2">
        <v>2.5739999999999998</v>
      </c>
      <c r="H11" s="2">
        <v>5.58</v>
      </c>
      <c r="I11" s="2">
        <v>2.1102400000000001</v>
      </c>
      <c r="J11" s="2" t="s">
        <v>185</v>
      </c>
      <c r="K11" s="2">
        <v>6.1619999999999999</v>
      </c>
      <c r="L11" s="2">
        <v>0.85568</v>
      </c>
      <c r="M11" s="2">
        <v>1.16709</v>
      </c>
      <c r="N11" s="2">
        <f t="shared" si="0"/>
        <v>59.451057699598152</v>
      </c>
      <c r="O11" s="2">
        <f t="shared" si="1"/>
        <v>81.059883154819872</v>
      </c>
      <c r="P11" s="2">
        <v>2.1276595739999999</v>
      </c>
      <c r="Q11" s="18">
        <v>0.1079333333</v>
      </c>
    </row>
    <row r="12" spans="1:24" x14ac:dyDescent="0.15">
      <c r="A12" s="4" t="s">
        <v>24</v>
      </c>
      <c r="B12" s="4" t="s">
        <v>17</v>
      </c>
      <c r="C12" s="4" t="s">
        <v>194</v>
      </c>
      <c r="D12" s="4" t="s">
        <v>201</v>
      </c>
      <c r="E12" s="4">
        <v>50</v>
      </c>
      <c r="F12" s="4">
        <v>4.5</v>
      </c>
      <c r="G12" s="4">
        <v>2.5378699999999998</v>
      </c>
      <c r="H12" s="4">
        <v>3.74</v>
      </c>
      <c r="I12" s="4">
        <v>2.0700099999999999</v>
      </c>
      <c r="J12" s="4" t="s">
        <v>185</v>
      </c>
      <c r="K12" s="4">
        <v>3.72</v>
      </c>
      <c r="L12" s="4">
        <v>0.91320000000000001</v>
      </c>
      <c r="M12" s="4">
        <v>1.0287200000000001</v>
      </c>
      <c r="N12" s="4">
        <f t="shared" si="0"/>
        <v>55.884271090477824</v>
      </c>
      <c r="O12" s="4">
        <f t="shared" si="1"/>
        <v>72.346236559139783</v>
      </c>
      <c r="P12" s="4">
        <v>2.403846154</v>
      </c>
      <c r="Q12" s="19">
        <v>0.16600000000000001</v>
      </c>
    </row>
    <row r="13" spans="1:24" x14ac:dyDescent="0.15">
      <c r="A13" s="1" t="s">
        <v>25</v>
      </c>
      <c r="B13" s="1" t="s">
        <v>18</v>
      </c>
      <c r="C13" s="1" t="s">
        <v>196</v>
      </c>
      <c r="D13" s="1" t="s">
        <v>201</v>
      </c>
      <c r="E13" s="1">
        <v>51.7</v>
      </c>
      <c r="F13" s="1">
        <v>5.2</v>
      </c>
      <c r="G13" s="1">
        <v>2.38971</v>
      </c>
      <c r="H13" s="1">
        <v>2.387</v>
      </c>
      <c r="I13" s="1">
        <v>1.9006000000000001</v>
      </c>
      <c r="J13" s="1" t="s">
        <v>184</v>
      </c>
      <c r="K13" s="1">
        <v>2.0390000000000001</v>
      </c>
      <c r="L13" s="1">
        <v>0.81137999999999999</v>
      </c>
      <c r="M13" s="1">
        <v>0.72650000000000003</v>
      </c>
      <c r="N13" s="1">
        <f t="shared" si="0"/>
        <v>57.309270756603183</v>
      </c>
      <c r="O13" s="1">
        <f t="shared" si="1"/>
        <v>64.369789112309945</v>
      </c>
      <c r="P13" s="16">
        <v>0</v>
      </c>
      <c r="Q13" s="17">
        <v>0.1502</v>
      </c>
    </row>
    <row r="14" spans="1:24" x14ac:dyDescent="0.15">
      <c r="A14" s="2" t="s">
        <v>26</v>
      </c>
      <c r="B14" s="2" t="s">
        <v>19</v>
      </c>
      <c r="C14" s="2" t="s">
        <v>195</v>
      </c>
      <c r="D14" s="2" t="s">
        <v>201</v>
      </c>
      <c r="E14" s="2">
        <v>48.7</v>
      </c>
      <c r="F14" s="2">
        <v>3.9</v>
      </c>
      <c r="G14" s="2">
        <v>3.2092900000000002</v>
      </c>
      <c r="H14" s="2">
        <v>4</v>
      </c>
      <c r="I14" s="2">
        <v>2.7336999999999998</v>
      </c>
      <c r="J14" s="2" t="s">
        <v>185</v>
      </c>
      <c r="K14" s="2">
        <v>3.875</v>
      </c>
      <c r="L14" s="2">
        <v>1.0908899999999999</v>
      </c>
      <c r="M14" s="2">
        <v>0.87463999999999997</v>
      </c>
      <c r="N14" s="2">
        <f t="shared" si="0"/>
        <v>60.094743388082087</v>
      </c>
      <c r="O14" s="2">
        <f t="shared" si="1"/>
        <v>77.428645161290319</v>
      </c>
      <c r="P14" s="2">
        <v>115.625</v>
      </c>
      <c r="Q14" s="18">
        <v>0.1267666667</v>
      </c>
    </row>
    <row r="15" spans="1:24" x14ac:dyDescent="0.15">
      <c r="A15" s="2" t="s">
        <v>27</v>
      </c>
      <c r="B15" s="2" t="s">
        <v>20</v>
      </c>
      <c r="C15" s="2" t="s">
        <v>197</v>
      </c>
      <c r="D15" s="2" t="s">
        <v>201</v>
      </c>
      <c r="E15" s="2">
        <v>48.6</v>
      </c>
      <c r="F15" s="2">
        <v>3.6</v>
      </c>
      <c r="G15" s="2">
        <v>2.3467099999999999</v>
      </c>
      <c r="H15" s="2">
        <v>3.6970000000000001</v>
      </c>
      <c r="I15" s="2">
        <v>1.88849</v>
      </c>
      <c r="J15" s="2" t="s">
        <v>185</v>
      </c>
      <c r="K15" s="2">
        <v>3.6259999999999999</v>
      </c>
      <c r="L15" s="2">
        <v>0.75041999999999998</v>
      </c>
      <c r="M15" s="2">
        <v>0.98153000000000001</v>
      </c>
      <c r="N15" s="2">
        <f t="shared" si="0"/>
        <v>60.263490937203791</v>
      </c>
      <c r="O15" s="2">
        <f t="shared" si="1"/>
        <v>72.930777716492017</v>
      </c>
      <c r="P15" s="2">
        <v>9.6774193549999996</v>
      </c>
      <c r="Q15" s="18">
        <v>0.13639999999999999</v>
      </c>
    </row>
    <row r="16" spans="1:24" x14ac:dyDescent="0.15">
      <c r="A16" s="1" t="s">
        <v>35</v>
      </c>
      <c r="B16" s="1" t="s">
        <v>28</v>
      </c>
      <c r="C16" s="1" t="s">
        <v>193</v>
      </c>
      <c r="D16" s="1" t="s">
        <v>200</v>
      </c>
      <c r="E16" s="1">
        <v>69.900000000000006</v>
      </c>
      <c r="F16" s="1">
        <v>4</v>
      </c>
      <c r="G16" s="1">
        <v>3.0423</v>
      </c>
      <c r="H16" s="1">
        <v>2.4729999999999999</v>
      </c>
      <c r="I16" s="1">
        <v>2.5703</v>
      </c>
      <c r="J16" s="1" t="s">
        <v>184</v>
      </c>
      <c r="K16" s="1">
        <v>1.8180000000000001</v>
      </c>
      <c r="L16" s="1">
        <v>0.80271000000000003</v>
      </c>
      <c r="M16" s="1">
        <v>0.50782000000000005</v>
      </c>
      <c r="N16" s="1">
        <f t="shared" si="0"/>
        <v>68.769793409329651</v>
      </c>
      <c r="O16" s="1">
        <f t="shared" si="1"/>
        <v>72.067106710671055</v>
      </c>
      <c r="P16" s="16">
        <v>0</v>
      </c>
      <c r="Q16" s="17">
        <v>0.1249333333</v>
      </c>
      <c r="R16" s="17"/>
      <c r="S16" s="17"/>
      <c r="T16" s="17"/>
      <c r="U16" s="17"/>
      <c r="V16" s="17"/>
      <c r="W16" s="17"/>
      <c r="X16" s="17"/>
    </row>
    <row r="17" spans="1:24" x14ac:dyDescent="0.15">
      <c r="A17" s="1" t="s">
        <v>36</v>
      </c>
      <c r="B17" s="1" t="s">
        <v>29</v>
      </c>
      <c r="C17" s="1" t="s">
        <v>193</v>
      </c>
      <c r="D17" s="1" t="s">
        <v>200</v>
      </c>
      <c r="E17" s="1">
        <v>69.400000000000006</v>
      </c>
      <c r="F17" s="1">
        <v>3.2</v>
      </c>
      <c r="G17" s="1">
        <v>2.7509999999999999</v>
      </c>
      <c r="H17" s="1">
        <v>4.1150000000000002</v>
      </c>
      <c r="I17" s="1">
        <v>2.2650000000000001</v>
      </c>
      <c r="J17" s="1" t="s">
        <v>184</v>
      </c>
      <c r="K17" s="1">
        <v>3.0270000000000001</v>
      </c>
      <c r="L17" s="1">
        <v>0.72370999999999996</v>
      </c>
      <c r="M17" s="1">
        <v>0.87104000000000004</v>
      </c>
      <c r="N17" s="1">
        <f t="shared" si="0"/>
        <v>68.048123620309056</v>
      </c>
      <c r="O17" s="1">
        <f t="shared" si="1"/>
        <v>71.22431450280807</v>
      </c>
      <c r="P17" s="16">
        <v>0</v>
      </c>
      <c r="Q17" s="17">
        <v>0.12816666669999999</v>
      </c>
    </row>
    <row r="18" spans="1:24" x14ac:dyDescent="0.15">
      <c r="A18" s="2" t="s">
        <v>37</v>
      </c>
      <c r="B18" s="2" t="s">
        <v>30</v>
      </c>
      <c r="C18" s="2" t="s">
        <v>194</v>
      </c>
      <c r="D18" s="2" t="s">
        <v>200</v>
      </c>
      <c r="E18" s="2">
        <v>80.5</v>
      </c>
      <c r="F18" s="2">
        <v>3.5</v>
      </c>
      <c r="G18" s="2">
        <v>1.7829999999999999</v>
      </c>
      <c r="H18" s="2">
        <v>3.4740000000000002</v>
      </c>
      <c r="I18" s="2">
        <v>1.2509999999999999</v>
      </c>
      <c r="J18" s="2" t="s">
        <v>185</v>
      </c>
      <c r="K18" s="2">
        <v>3.0179999999999998</v>
      </c>
      <c r="L18" s="2">
        <v>0.51800999999999997</v>
      </c>
      <c r="M18" s="2">
        <v>0.76515999999999995</v>
      </c>
      <c r="N18" s="2">
        <f t="shared" si="0"/>
        <v>58.592326139088726</v>
      </c>
      <c r="O18" s="2">
        <f t="shared" si="1"/>
        <v>74.646785950960904</v>
      </c>
      <c r="P18" s="2">
        <v>71.241830070000006</v>
      </c>
      <c r="Q18" s="18">
        <v>0.126</v>
      </c>
    </row>
    <row r="19" spans="1:24" x14ac:dyDescent="0.15">
      <c r="A19" s="4" t="s">
        <v>38</v>
      </c>
      <c r="B19" s="4" t="s">
        <v>31</v>
      </c>
      <c r="C19" s="4" t="s">
        <v>194</v>
      </c>
      <c r="D19" s="4" t="s">
        <v>200</v>
      </c>
      <c r="E19" s="4">
        <v>67.7</v>
      </c>
      <c r="F19" s="4">
        <v>3</v>
      </c>
      <c r="G19" s="4">
        <v>2.2429999999999999</v>
      </c>
      <c r="H19" s="4">
        <v>2.4275000000000002</v>
      </c>
      <c r="I19" s="4">
        <v>1.7380899999999999</v>
      </c>
      <c r="J19" s="4" t="s">
        <v>185</v>
      </c>
      <c r="K19" s="4">
        <v>0.52300000000000002</v>
      </c>
      <c r="L19" s="4">
        <v>0.58652000000000004</v>
      </c>
      <c r="M19" s="4">
        <v>0.54137000000000002</v>
      </c>
      <c r="N19" s="4">
        <f t="shared" si="0"/>
        <v>66.254912001104657</v>
      </c>
      <c r="O19" s="4">
        <f t="shared" si="1"/>
        <v>-3.5124282982791586</v>
      </c>
      <c r="P19" s="4">
        <v>0.62111801200000005</v>
      </c>
      <c r="Q19" s="19"/>
    </row>
    <row r="20" spans="1:24" x14ac:dyDescent="0.15">
      <c r="A20" s="2" t="s">
        <v>39</v>
      </c>
      <c r="B20" s="2" t="s">
        <v>32</v>
      </c>
      <c r="C20" s="2" t="s">
        <v>197</v>
      </c>
      <c r="D20" s="2" t="s">
        <v>200</v>
      </c>
      <c r="E20" s="2">
        <v>61</v>
      </c>
      <c r="F20" s="2">
        <v>3.5</v>
      </c>
      <c r="G20" s="2">
        <v>3.5449999999999999</v>
      </c>
      <c r="H20" s="2">
        <v>5.9136600000000001</v>
      </c>
      <c r="I20" s="2">
        <v>3.0325600000000001</v>
      </c>
      <c r="J20" s="2" t="s">
        <v>185</v>
      </c>
      <c r="K20" s="2">
        <v>4.766</v>
      </c>
      <c r="L20" s="2">
        <v>1.2392300000000001</v>
      </c>
      <c r="M20" s="2">
        <v>1.1240399999999999</v>
      </c>
      <c r="N20" s="2">
        <f t="shared" si="0"/>
        <v>59.135845622180604</v>
      </c>
      <c r="O20" s="2">
        <f t="shared" si="1"/>
        <v>76.415442719261435</v>
      </c>
      <c r="P20" s="2">
        <v>50</v>
      </c>
      <c r="Q20" s="18"/>
    </row>
    <row r="21" spans="1:24" x14ac:dyDescent="0.15">
      <c r="A21" s="1" t="s">
        <v>40</v>
      </c>
      <c r="B21" s="1" t="s">
        <v>33</v>
      </c>
      <c r="C21" s="1" t="s">
        <v>198</v>
      </c>
      <c r="D21" s="1" t="s">
        <v>200</v>
      </c>
      <c r="E21" s="1">
        <v>67.3</v>
      </c>
      <c r="F21" s="1">
        <v>3.2</v>
      </c>
      <c r="G21" s="1">
        <v>4.008</v>
      </c>
      <c r="H21" s="1">
        <v>5.5943399999999999</v>
      </c>
      <c r="I21" s="1">
        <v>3.3971</v>
      </c>
      <c r="J21" s="1" t="s">
        <v>184</v>
      </c>
      <c r="K21" s="1">
        <v>4.49</v>
      </c>
      <c r="L21" s="1">
        <v>1.15219</v>
      </c>
      <c r="M21" s="1">
        <v>1.0076400000000001</v>
      </c>
      <c r="N21" s="1">
        <f t="shared" si="0"/>
        <v>66.083129728297664</v>
      </c>
      <c r="O21" s="1">
        <f t="shared" si="1"/>
        <v>77.558129175946547</v>
      </c>
      <c r="P21" s="16">
        <v>0</v>
      </c>
      <c r="Q21" s="17">
        <v>0.12586666669999999</v>
      </c>
    </row>
    <row r="22" spans="1:24" x14ac:dyDescent="0.15">
      <c r="A22" s="1" t="s">
        <v>41</v>
      </c>
      <c r="B22" s="1" t="s">
        <v>34</v>
      </c>
      <c r="C22" s="1" t="s">
        <v>194</v>
      </c>
      <c r="D22" s="1" t="s">
        <v>200</v>
      </c>
      <c r="E22" s="1">
        <v>71.8</v>
      </c>
      <c r="F22" s="1">
        <v>3</v>
      </c>
      <c r="G22" s="1">
        <v>3.0979999999999999</v>
      </c>
      <c r="H22" s="1"/>
      <c r="I22" s="1">
        <v>2.5780099999999999</v>
      </c>
      <c r="J22" s="1" t="s">
        <v>184</v>
      </c>
      <c r="K22" s="1">
        <v>2.238</v>
      </c>
      <c r="L22" s="1">
        <v>1.0265599999999999</v>
      </c>
      <c r="M22" s="1">
        <v>0.67371999999999999</v>
      </c>
      <c r="N22" s="1">
        <f t="shared" si="0"/>
        <v>60.180138944379578</v>
      </c>
      <c r="O22" s="1">
        <f t="shared" si="1"/>
        <v>69.896336014298484</v>
      </c>
      <c r="P22" s="16">
        <v>0</v>
      </c>
      <c r="Q22" s="17">
        <v>0.1476666667</v>
      </c>
    </row>
    <row r="23" spans="1:24" x14ac:dyDescent="0.15">
      <c r="A23" s="1" t="s">
        <v>49</v>
      </c>
      <c r="B23" s="1" t="s">
        <v>42</v>
      </c>
      <c r="C23" s="1" t="s">
        <v>193</v>
      </c>
      <c r="D23" s="1" t="s">
        <v>201</v>
      </c>
      <c r="E23" s="1">
        <v>49.5</v>
      </c>
      <c r="F23" s="1">
        <v>4.2</v>
      </c>
      <c r="G23" s="1">
        <v>3.26</v>
      </c>
      <c r="H23" s="1">
        <v>4.5469999999999997</v>
      </c>
      <c r="I23" s="1">
        <v>2.7604000000000002</v>
      </c>
      <c r="J23" s="1" t="s">
        <v>184</v>
      </c>
      <c r="K23" s="1">
        <v>3.4950000000000001</v>
      </c>
      <c r="L23" s="1">
        <v>1.0387900000000001</v>
      </c>
      <c r="M23" s="1">
        <v>0.94108000000000003</v>
      </c>
      <c r="N23" s="1">
        <f t="shared" si="0"/>
        <v>62.368135052890885</v>
      </c>
      <c r="O23" s="1">
        <f t="shared" si="1"/>
        <v>73.07353361945637</v>
      </c>
      <c r="P23" s="16">
        <v>0</v>
      </c>
      <c r="Q23" s="17">
        <v>0.14000000000000001</v>
      </c>
      <c r="R23" s="17"/>
      <c r="S23" s="17"/>
      <c r="T23" s="17"/>
      <c r="U23" s="17"/>
      <c r="V23" s="17"/>
      <c r="W23" s="17"/>
      <c r="X23" s="17"/>
    </row>
    <row r="24" spans="1:24" x14ac:dyDescent="0.15">
      <c r="A24" s="1" t="s">
        <v>50</v>
      </c>
      <c r="B24" s="1" t="s">
        <v>43</v>
      </c>
      <c r="C24" s="1" t="s">
        <v>193</v>
      </c>
      <c r="D24" s="1" t="s">
        <v>201</v>
      </c>
      <c r="E24" s="1">
        <v>44.9</v>
      </c>
      <c r="F24" s="1">
        <v>3</v>
      </c>
      <c r="G24" s="1">
        <v>2.673</v>
      </c>
      <c r="H24" s="1">
        <v>4.41568</v>
      </c>
      <c r="I24" s="1">
        <v>2.206</v>
      </c>
      <c r="J24" s="1" t="s">
        <v>184</v>
      </c>
      <c r="K24" s="1">
        <v>4.1120000000000001</v>
      </c>
      <c r="L24" s="1">
        <v>0.84062999999999999</v>
      </c>
      <c r="M24" s="1">
        <v>1.0733999999999999</v>
      </c>
      <c r="N24" s="1">
        <f t="shared" si="0"/>
        <v>61.89347234814143</v>
      </c>
      <c r="O24" s="1">
        <f t="shared" si="1"/>
        <v>73.895914396887164</v>
      </c>
      <c r="P24" s="16">
        <v>0</v>
      </c>
      <c r="Q24" s="17">
        <v>0.1116666667</v>
      </c>
    </row>
    <row r="25" spans="1:24" x14ac:dyDescent="0.15">
      <c r="A25" s="1" t="s">
        <v>51</v>
      </c>
      <c r="B25" s="1" t="s">
        <v>44</v>
      </c>
      <c r="C25" s="1" t="s">
        <v>194</v>
      </c>
      <c r="D25" s="1" t="s">
        <v>201</v>
      </c>
      <c r="E25" s="1">
        <v>46.7</v>
      </c>
      <c r="F25" s="1">
        <v>2.9</v>
      </c>
      <c r="G25" s="1">
        <v>2.72</v>
      </c>
      <c r="H25" s="1">
        <v>3.3969999999999998</v>
      </c>
      <c r="I25" s="1">
        <v>2.14</v>
      </c>
      <c r="J25" s="1" t="s">
        <v>184</v>
      </c>
      <c r="K25" s="1">
        <v>3.1970000000000001</v>
      </c>
      <c r="L25" s="1">
        <v>0.85311999999999999</v>
      </c>
      <c r="M25" s="1">
        <v>0.83513000000000004</v>
      </c>
      <c r="N25" s="1">
        <f t="shared" si="0"/>
        <v>60.134579439252335</v>
      </c>
      <c r="O25" s="1">
        <f t="shared" si="1"/>
        <v>73.877697841726615</v>
      </c>
      <c r="P25" s="16">
        <v>0</v>
      </c>
      <c r="Q25" s="17">
        <v>0.13033333329999999</v>
      </c>
    </row>
    <row r="26" spans="1:24" x14ac:dyDescent="0.15">
      <c r="A26" s="1" t="s">
        <v>52</v>
      </c>
      <c r="B26" s="1" t="s">
        <v>45</v>
      </c>
      <c r="C26" s="1" t="s">
        <v>194</v>
      </c>
      <c r="D26" s="1" t="s">
        <v>201</v>
      </c>
      <c r="E26" s="1">
        <v>73.099999999999994</v>
      </c>
      <c r="F26" s="1">
        <v>2.8</v>
      </c>
      <c r="G26" s="1">
        <v>2.0219999999999998</v>
      </c>
      <c r="H26" s="1">
        <v>1.8357399999999999</v>
      </c>
      <c r="I26" s="1">
        <v>1.4770000000000001</v>
      </c>
      <c r="J26" s="1" t="s">
        <v>184</v>
      </c>
      <c r="K26" s="1">
        <v>1.4357</v>
      </c>
      <c r="L26" s="1">
        <v>0.52331000000000005</v>
      </c>
      <c r="M26" s="1">
        <v>0.40708</v>
      </c>
      <c r="N26" s="1">
        <f t="shared" si="0"/>
        <v>64.569397427217339</v>
      </c>
      <c r="O26" s="1">
        <f t="shared" si="1"/>
        <v>71.645887023751484</v>
      </c>
      <c r="P26" s="16">
        <v>0</v>
      </c>
      <c r="Q26" s="17">
        <v>0.1243333333</v>
      </c>
    </row>
    <row r="27" spans="1:24" x14ac:dyDescent="0.15">
      <c r="A27" s="2" t="s">
        <v>53</v>
      </c>
      <c r="B27" s="2" t="s">
        <v>46</v>
      </c>
      <c r="C27" s="2" t="s">
        <v>198</v>
      </c>
      <c r="D27" s="2" t="s">
        <v>201</v>
      </c>
      <c r="E27" s="2">
        <v>47.5</v>
      </c>
      <c r="F27" s="2">
        <v>3.1</v>
      </c>
      <c r="G27" s="2">
        <v>3.351</v>
      </c>
      <c r="H27" s="2">
        <v>4.1529999999999996</v>
      </c>
      <c r="I27" s="2">
        <v>2.8519999999999999</v>
      </c>
      <c r="J27" s="2" t="s">
        <v>185</v>
      </c>
      <c r="K27" s="2">
        <v>3.6659999999999999</v>
      </c>
      <c r="L27" s="2">
        <v>1.1341000000000001</v>
      </c>
      <c r="M27" s="2">
        <v>1.0137400000000001</v>
      </c>
      <c r="N27" s="2">
        <f t="shared" si="0"/>
        <v>60.234922861150068</v>
      </c>
      <c r="O27" s="2">
        <f t="shared" si="1"/>
        <v>72.347517730496463</v>
      </c>
      <c r="P27" s="2">
        <v>31.92982456</v>
      </c>
      <c r="Q27" s="18">
        <v>0.16800000000000001</v>
      </c>
    </row>
    <row r="28" spans="1:24" x14ac:dyDescent="0.15">
      <c r="A28" s="2" t="s">
        <v>54</v>
      </c>
      <c r="B28" s="2" t="s">
        <v>47</v>
      </c>
      <c r="C28" s="2" t="s">
        <v>197</v>
      </c>
      <c r="D28" s="2" t="s">
        <v>201</v>
      </c>
      <c r="E28" s="2">
        <v>49.3</v>
      </c>
      <c r="F28" s="2">
        <v>3.9</v>
      </c>
      <c r="G28" s="2">
        <v>1.8502000000000001</v>
      </c>
      <c r="H28" s="2">
        <v>3.306</v>
      </c>
      <c r="I28" s="2">
        <v>1.3718600000000001</v>
      </c>
      <c r="J28" s="2" t="s">
        <v>185</v>
      </c>
      <c r="K28" s="2">
        <v>2.8759999999999999</v>
      </c>
      <c r="L28" s="2">
        <v>0.57281000000000004</v>
      </c>
      <c r="M28" s="2">
        <v>0.81442000000000003</v>
      </c>
      <c r="N28" s="2">
        <f t="shared" si="0"/>
        <v>58.245739361159302</v>
      </c>
      <c r="O28" s="2">
        <f t="shared" si="1"/>
        <v>71.682197496522932</v>
      </c>
      <c r="P28" s="2">
        <v>16.494845359999999</v>
      </c>
      <c r="Q28" s="18">
        <v>0.1213333333</v>
      </c>
    </row>
    <row r="29" spans="1:24" x14ac:dyDescent="0.15">
      <c r="A29" s="2" t="s">
        <v>55</v>
      </c>
      <c r="B29" s="2" t="s">
        <v>48</v>
      </c>
      <c r="C29" s="2" t="s">
        <v>195</v>
      </c>
      <c r="D29" s="2" t="s">
        <v>201</v>
      </c>
      <c r="E29" s="2">
        <v>51.2</v>
      </c>
      <c r="F29" s="2">
        <v>3</v>
      </c>
      <c r="G29" s="2">
        <v>3.1549999999999998</v>
      </c>
      <c r="H29" s="2">
        <v>6.258</v>
      </c>
      <c r="I29" s="2">
        <v>2.6284999999999998</v>
      </c>
      <c r="J29" s="2" t="s">
        <v>185</v>
      </c>
      <c r="K29" s="2">
        <v>4.93</v>
      </c>
      <c r="L29" s="2">
        <v>0.96777000000000002</v>
      </c>
      <c r="M29" s="2">
        <v>1.2339</v>
      </c>
      <c r="N29" s="2">
        <f t="shared" si="0"/>
        <v>63.181662545177851</v>
      </c>
      <c r="O29" s="2">
        <f t="shared" si="1"/>
        <v>74.971602434077084</v>
      </c>
      <c r="P29" s="2">
        <v>105.1020408</v>
      </c>
      <c r="Q29" s="18">
        <v>0.12733333329999999</v>
      </c>
    </row>
    <row r="30" spans="1:24" x14ac:dyDescent="0.15">
      <c r="A30" s="5" t="s">
        <v>63</v>
      </c>
      <c r="B30" s="5" t="s">
        <v>56</v>
      </c>
      <c r="C30" s="5" t="s">
        <v>193</v>
      </c>
      <c r="D30" s="5" t="s">
        <v>200</v>
      </c>
      <c r="E30" s="5">
        <v>67.599999999999994</v>
      </c>
      <c r="F30" s="5">
        <v>4.2</v>
      </c>
      <c r="G30" s="5">
        <v>3.6202999999999999</v>
      </c>
      <c r="H30" s="8">
        <v>3.0139999999999998</v>
      </c>
      <c r="I30" s="5">
        <v>3.1321300000000001</v>
      </c>
      <c r="J30" s="5" t="s">
        <v>184</v>
      </c>
      <c r="K30" s="5">
        <v>2.5648</v>
      </c>
      <c r="L30" s="5">
        <v>1.0437399999999999</v>
      </c>
      <c r="M30" s="5">
        <v>0.62670999999999999</v>
      </c>
      <c r="N30" s="5">
        <f t="shared" si="0"/>
        <v>66.676351237017627</v>
      </c>
      <c r="O30" s="5">
        <f t="shared" si="1"/>
        <v>75.564956331877724</v>
      </c>
      <c r="P30" s="5">
        <v>0</v>
      </c>
      <c r="Q30" s="17">
        <v>0.114</v>
      </c>
      <c r="R30" s="17"/>
      <c r="S30" s="17"/>
      <c r="T30" s="17"/>
      <c r="U30" s="17"/>
      <c r="V30" s="17"/>
      <c r="W30" s="17"/>
      <c r="X30" s="17"/>
    </row>
    <row r="31" spans="1:24" x14ac:dyDescent="0.15">
      <c r="A31" s="6" t="s">
        <v>64</v>
      </c>
      <c r="B31" s="6" t="s">
        <v>57</v>
      </c>
      <c r="C31" s="6" t="s">
        <v>197</v>
      </c>
      <c r="D31" s="6" t="s">
        <v>200</v>
      </c>
      <c r="E31" s="6">
        <v>64.599999999999994</v>
      </c>
      <c r="F31" s="6">
        <v>3.8</v>
      </c>
      <c r="G31" s="6">
        <v>2.2330999999999999</v>
      </c>
      <c r="H31" s="6">
        <v>5.6680000000000001</v>
      </c>
      <c r="I31" s="6">
        <v>1.7172000000000001</v>
      </c>
      <c r="J31" s="6" t="s">
        <v>185</v>
      </c>
      <c r="K31" s="10">
        <v>5.2245999999999997</v>
      </c>
      <c r="L31" s="6">
        <v>0.73994000000000004</v>
      </c>
      <c r="M31" s="6">
        <v>1.1268</v>
      </c>
      <c r="N31" s="6">
        <f t="shared" si="0"/>
        <v>56.910086186815747</v>
      </c>
      <c r="O31" s="6">
        <f t="shared" si="1"/>
        <v>78.432798683152768</v>
      </c>
      <c r="P31" s="6">
        <v>344</v>
      </c>
      <c r="Q31" s="18">
        <v>0.12833333329999999</v>
      </c>
    </row>
    <row r="32" spans="1:24" x14ac:dyDescent="0.15">
      <c r="A32" s="7" t="s">
        <v>65</v>
      </c>
      <c r="B32" s="7" t="s">
        <v>58</v>
      </c>
      <c r="C32" s="7" t="s">
        <v>197</v>
      </c>
      <c r="D32" s="7" t="s">
        <v>200</v>
      </c>
      <c r="E32" s="7">
        <v>67.400000000000006</v>
      </c>
      <c r="F32" s="7">
        <v>3</v>
      </c>
      <c r="G32" s="7">
        <v>3.3519999999999999</v>
      </c>
      <c r="H32" s="7">
        <v>7.8479999999999999</v>
      </c>
      <c r="I32" s="7">
        <v>2.8140000000000001</v>
      </c>
      <c r="J32" s="7" t="s">
        <v>185</v>
      </c>
      <c r="K32" s="7">
        <v>7.1459999999999999</v>
      </c>
      <c r="L32" s="7">
        <v>1.08721</v>
      </c>
      <c r="M32" s="7">
        <v>1.2533099999999999</v>
      </c>
      <c r="N32" s="7">
        <f t="shared" si="0"/>
        <v>61.364250177683012</v>
      </c>
      <c r="O32" s="7">
        <f t="shared" si="1"/>
        <v>82.461376994122588</v>
      </c>
      <c r="P32" s="7">
        <v>1.9762845849999999</v>
      </c>
      <c r="Q32" s="19">
        <v>0.14633333330000001</v>
      </c>
    </row>
    <row r="33" spans="1:24" x14ac:dyDescent="0.15">
      <c r="A33" s="6" t="s">
        <v>66</v>
      </c>
      <c r="B33" s="6" t="s">
        <v>59</v>
      </c>
      <c r="C33" s="6" t="s">
        <v>198</v>
      </c>
      <c r="D33" s="6" t="s">
        <v>200</v>
      </c>
      <c r="E33" s="6">
        <v>69</v>
      </c>
      <c r="F33" s="6">
        <v>4.2</v>
      </c>
      <c r="G33" s="6">
        <v>2.4507599999999998</v>
      </c>
      <c r="H33" s="6">
        <v>2.8313999999999999</v>
      </c>
      <c r="I33" s="6">
        <v>1.9293</v>
      </c>
      <c r="J33" s="6" t="s">
        <v>185</v>
      </c>
      <c r="K33" s="10">
        <v>4.0349000000000004</v>
      </c>
      <c r="L33" s="6">
        <v>0.79613999999999996</v>
      </c>
      <c r="M33" s="6">
        <v>0.73311999999999999</v>
      </c>
      <c r="N33" s="6">
        <f t="shared" si="0"/>
        <v>58.734255947753077</v>
      </c>
      <c r="O33" s="6">
        <f t="shared" si="1"/>
        <v>81.830528637636618</v>
      </c>
      <c r="P33" s="6">
        <v>84.415584420000002</v>
      </c>
      <c r="Q33" s="18">
        <v>0.13133333329999999</v>
      </c>
    </row>
    <row r="34" spans="1:24" x14ac:dyDescent="0.15">
      <c r="A34" s="5" t="s">
        <v>67</v>
      </c>
      <c r="B34" s="5" t="s">
        <v>60</v>
      </c>
      <c r="C34" s="5" t="s">
        <v>198</v>
      </c>
      <c r="D34" s="5" t="s">
        <v>200</v>
      </c>
      <c r="E34" s="5">
        <v>69</v>
      </c>
      <c r="F34" s="5">
        <v>3.7</v>
      </c>
      <c r="G34" s="5">
        <v>2.1389999999999998</v>
      </c>
      <c r="H34" s="5">
        <v>6.048</v>
      </c>
      <c r="I34" s="5">
        <v>1.583</v>
      </c>
      <c r="J34" s="5" t="s">
        <v>184</v>
      </c>
      <c r="K34" s="5">
        <v>5.3268000000000004</v>
      </c>
      <c r="L34" s="5">
        <v>0.57560999999999996</v>
      </c>
      <c r="M34" s="5">
        <v>1.1472599999999999</v>
      </c>
      <c r="N34" s="5">
        <f t="shared" ref="N34:N65" si="2">((I34-L34)/I34)*100</f>
        <v>63.638029058749211</v>
      </c>
      <c r="O34" s="5">
        <f t="shared" ref="O34:O65" si="3">((K34-M34)/K34)*100</f>
        <v>78.462491552151377</v>
      </c>
      <c r="P34" s="5">
        <v>0</v>
      </c>
      <c r="Q34" s="17">
        <v>0.1173333333</v>
      </c>
    </row>
    <row r="35" spans="1:24" x14ac:dyDescent="0.15">
      <c r="A35" s="5" t="s">
        <v>68</v>
      </c>
      <c r="B35" s="5" t="s">
        <v>61</v>
      </c>
      <c r="C35" s="5" t="s">
        <v>194</v>
      </c>
      <c r="D35" s="5" t="s">
        <v>200</v>
      </c>
      <c r="E35" s="5">
        <v>64.2</v>
      </c>
      <c r="F35" s="5">
        <v>4.5</v>
      </c>
      <c r="G35" s="5">
        <v>2.7555000000000001</v>
      </c>
      <c r="H35" s="5">
        <v>2.4990999999999999</v>
      </c>
      <c r="I35" s="5">
        <v>2.2183099999999998</v>
      </c>
      <c r="J35" s="5" t="s">
        <v>184</v>
      </c>
      <c r="K35" s="5">
        <v>2.3675000000000002</v>
      </c>
      <c r="L35" s="5">
        <v>0.67644000000000004</v>
      </c>
      <c r="M35" s="5">
        <v>0.58853299999999997</v>
      </c>
      <c r="N35" s="5">
        <f t="shared" si="2"/>
        <v>69.506516221808496</v>
      </c>
      <c r="O35" s="5">
        <f t="shared" si="3"/>
        <v>75.141161562829993</v>
      </c>
      <c r="P35" s="5">
        <v>0</v>
      </c>
      <c r="Q35" s="17">
        <v>0.13300000000000001</v>
      </c>
    </row>
    <row r="36" spans="1:24" x14ac:dyDescent="0.15">
      <c r="A36" s="7" t="s">
        <v>69</v>
      </c>
      <c r="B36" s="7" t="s">
        <v>62</v>
      </c>
      <c r="C36" s="7" t="s">
        <v>194</v>
      </c>
      <c r="D36" s="7" t="s">
        <v>200</v>
      </c>
      <c r="E36" s="7">
        <v>71.2</v>
      </c>
      <c r="F36" s="7">
        <v>3.2</v>
      </c>
      <c r="G36" s="7">
        <v>1.80983</v>
      </c>
      <c r="H36" s="9">
        <v>2.9975000000000001</v>
      </c>
      <c r="I36" s="7">
        <v>1.26955</v>
      </c>
      <c r="J36" s="7" t="s">
        <v>185</v>
      </c>
      <c r="K36" s="7">
        <v>2.819</v>
      </c>
      <c r="L36" s="7">
        <v>0.52176</v>
      </c>
      <c r="M36" s="7">
        <v>0.73443000000000003</v>
      </c>
      <c r="N36" s="7">
        <f t="shared" si="2"/>
        <v>58.901973140089005</v>
      </c>
      <c r="O36" s="7">
        <f t="shared" si="3"/>
        <v>73.947144377438804</v>
      </c>
      <c r="P36" s="7">
        <v>2</v>
      </c>
      <c r="Q36" s="19">
        <v>0.1466666667</v>
      </c>
    </row>
    <row r="37" spans="1:24" x14ac:dyDescent="0.15">
      <c r="A37" s="11" t="s">
        <v>77</v>
      </c>
      <c r="B37" s="11" t="s">
        <v>70</v>
      </c>
      <c r="C37" s="11" t="s">
        <v>193</v>
      </c>
      <c r="D37" s="11" t="s">
        <v>201</v>
      </c>
      <c r="E37" s="11">
        <v>46.5</v>
      </c>
      <c r="F37" s="11">
        <v>3.9</v>
      </c>
      <c r="G37" s="11">
        <v>2.75</v>
      </c>
      <c r="H37" s="13">
        <v>10.2567</v>
      </c>
      <c r="I37" s="13">
        <v>2.2846299999999999</v>
      </c>
      <c r="J37" s="11" t="s">
        <v>184</v>
      </c>
      <c r="K37" s="11">
        <v>8.01</v>
      </c>
      <c r="L37" s="11">
        <v>0.83150000000000002</v>
      </c>
      <c r="M37" s="11">
        <v>1.6975899999999999</v>
      </c>
      <c r="N37" s="11">
        <f t="shared" si="2"/>
        <v>63.604609936838784</v>
      </c>
      <c r="O37" s="1">
        <f t="shared" si="3"/>
        <v>78.806616729088645</v>
      </c>
      <c r="P37" s="11">
        <v>0</v>
      </c>
      <c r="Q37" s="17"/>
      <c r="R37" s="17"/>
      <c r="S37" s="17"/>
      <c r="T37" s="17"/>
      <c r="U37" s="17"/>
      <c r="V37" s="17"/>
      <c r="W37" s="17"/>
      <c r="X37" s="17"/>
    </row>
    <row r="38" spans="1:24" x14ac:dyDescent="0.15">
      <c r="A38" s="12" t="s">
        <v>78</v>
      </c>
      <c r="B38" s="12" t="s">
        <v>71</v>
      </c>
      <c r="C38" s="12" t="s">
        <v>197</v>
      </c>
      <c r="D38" s="12" t="s">
        <v>201</v>
      </c>
      <c r="E38" s="12">
        <v>46.7</v>
      </c>
      <c r="F38" s="12">
        <v>4.0999999999999996</v>
      </c>
      <c r="G38" s="12">
        <v>1.9909699999999999</v>
      </c>
      <c r="H38" s="12">
        <v>6.9009999999999998</v>
      </c>
      <c r="I38" s="12">
        <v>1.5205299999999999</v>
      </c>
      <c r="J38" s="12" t="s">
        <v>185</v>
      </c>
      <c r="K38" s="14">
        <v>5.5625999999999998</v>
      </c>
      <c r="L38" s="12">
        <v>0.59074000000000004</v>
      </c>
      <c r="M38" s="12">
        <v>1.1302399999999999</v>
      </c>
      <c r="N38" s="12">
        <f t="shared" si="2"/>
        <v>61.149073020591501</v>
      </c>
      <c r="O38" s="2">
        <f t="shared" si="3"/>
        <v>79.68144392909791</v>
      </c>
      <c r="P38" s="12">
        <v>15.591399785</v>
      </c>
      <c r="Q38" s="18">
        <v>0.13566666669999999</v>
      </c>
    </row>
    <row r="39" spans="1:24" x14ac:dyDescent="0.15">
      <c r="A39" s="12" t="s">
        <v>79</v>
      </c>
      <c r="B39" s="12" t="s">
        <v>72</v>
      </c>
      <c r="C39" s="12" t="s">
        <v>195</v>
      </c>
      <c r="D39" s="12" t="s">
        <v>201</v>
      </c>
      <c r="E39" s="12">
        <v>46</v>
      </c>
      <c r="F39" s="12">
        <v>2.5</v>
      </c>
      <c r="G39" s="12">
        <v>2.298</v>
      </c>
      <c r="H39" s="12">
        <v>3.5807000000000002</v>
      </c>
      <c r="I39" s="12">
        <v>1.7919</v>
      </c>
      <c r="J39" s="12" t="s">
        <v>185</v>
      </c>
      <c r="K39" s="12">
        <v>2.9994999999999998</v>
      </c>
      <c r="L39" s="12">
        <v>0.70418000000000003</v>
      </c>
      <c r="M39" s="12">
        <v>0.89971000000000001</v>
      </c>
      <c r="N39" s="12">
        <f t="shared" si="2"/>
        <v>60.702048105363026</v>
      </c>
      <c r="O39" s="2">
        <f t="shared" si="3"/>
        <v>70.004667444574082</v>
      </c>
      <c r="P39" s="12">
        <v>160.81081080000001</v>
      </c>
      <c r="Q39" s="18">
        <v>0.1173333333</v>
      </c>
    </row>
    <row r="40" spans="1:24" x14ac:dyDescent="0.15">
      <c r="A40" s="11" t="s">
        <v>80</v>
      </c>
      <c r="B40" s="11" t="s">
        <v>73</v>
      </c>
      <c r="C40" s="11" t="s">
        <v>196</v>
      </c>
      <c r="D40" s="11" t="s">
        <v>201</v>
      </c>
      <c r="E40" s="11">
        <v>129.6</v>
      </c>
      <c r="F40" s="11">
        <v>3.1</v>
      </c>
      <c r="G40" s="11">
        <v>1.9133800000000001</v>
      </c>
      <c r="H40" s="11">
        <v>0.90947999999999996</v>
      </c>
      <c r="I40" s="11">
        <v>1.38964</v>
      </c>
      <c r="J40" s="11" t="s">
        <v>184</v>
      </c>
      <c r="K40" s="13">
        <v>0.41494999999999999</v>
      </c>
      <c r="L40" s="11">
        <v>0.41303000000000001</v>
      </c>
      <c r="M40" s="11">
        <v>0.14688000000000001</v>
      </c>
      <c r="N40" s="11">
        <f t="shared" si="2"/>
        <v>70.277913704268741</v>
      </c>
      <c r="O40" s="1">
        <f t="shared" si="3"/>
        <v>64.602964212555719</v>
      </c>
      <c r="P40" s="11">
        <v>0</v>
      </c>
      <c r="Q40" s="17">
        <v>0.10366666669999999</v>
      </c>
    </row>
    <row r="41" spans="1:24" x14ac:dyDescent="0.15">
      <c r="A41" s="12" t="s">
        <v>81</v>
      </c>
      <c r="B41" s="12" t="s">
        <v>74</v>
      </c>
      <c r="C41" s="12" t="s">
        <v>196</v>
      </c>
      <c r="D41" s="12" t="s">
        <v>201</v>
      </c>
      <c r="E41" s="12">
        <v>50.4</v>
      </c>
      <c r="F41" s="12">
        <v>1.9</v>
      </c>
      <c r="G41" s="12">
        <v>1.70068</v>
      </c>
      <c r="H41" s="12">
        <v>2.7130000000000001</v>
      </c>
      <c r="I41" s="12">
        <v>1.1151</v>
      </c>
      <c r="J41" s="12" t="s">
        <v>185</v>
      </c>
      <c r="K41" s="12">
        <v>2.2669999999999999</v>
      </c>
      <c r="L41" s="12">
        <v>0.42243999999999998</v>
      </c>
      <c r="M41" s="12">
        <v>0.60641</v>
      </c>
      <c r="N41" s="12">
        <f t="shared" si="2"/>
        <v>62.116402116402128</v>
      </c>
      <c r="O41" s="2">
        <f t="shared" si="3"/>
        <v>73.250551389501553</v>
      </c>
      <c r="P41" s="12">
        <v>221.1538462</v>
      </c>
      <c r="Q41" s="18">
        <v>0.14733333330000001</v>
      </c>
    </row>
    <row r="42" spans="1:24" x14ac:dyDescent="0.15">
      <c r="A42" s="11" t="s">
        <v>82</v>
      </c>
      <c r="B42" s="11" t="s">
        <v>75</v>
      </c>
      <c r="C42" s="11" t="s">
        <v>194</v>
      </c>
      <c r="D42" s="11" t="s">
        <v>201</v>
      </c>
      <c r="E42" s="11">
        <v>48.4</v>
      </c>
      <c r="F42" s="11">
        <v>2.6</v>
      </c>
      <c r="G42" s="11">
        <v>3.0093999999999999</v>
      </c>
      <c r="H42" s="11">
        <v>5.4820000000000002</v>
      </c>
      <c r="I42" s="11">
        <v>2.4632999999999998</v>
      </c>
      <c r="J42" s="11" t="s">
        <v>184</v>
      </c>
      <c r="K42" s="11">
        <v>4.4850000000000003</v>
      </c>
      <c r="L42" s="11">
        <v>0.97441</v>
      </c>
      <c r="M42" s="11">
        <v>1.02321</v>
      </c>
      <c r="N42" s="11">
        <f t="shared" si="2"/>
        <v>60.44290179840052</v>
      </c>
      <c r="O42" s="1">
        <f t="shared" si="3"/>
        <v>77.185953177257545</v>
      </c>
      <c r="P42" s="11">
        <v>0</v>
      </c>
      <c r="Q42" s="17">
        <v>0.15133333330000001</v>
      </c>
    </row>
    <row r="43" spans="1:24" x14ac:dyDescent="0.15">
      <c r="A43" s="11" t="s">
        <v>83</v>
      </c>
      <c r="B43" s="11" t="s">
        <v>76</v>
      </c>
      <c r="C43" s="11" t="s">
        <v>194</v>
      </c>
      <c r="D43" s="11" t="s">
        <v>201</v>
      </c>
      <c r="E43" s="11">
        <v>56.6</v>
      </c>
      <c r="F43" s="11">
        <v>3.4</v>
      </c>
      <c r="G43" s="11">
        <v>2.9006400000000001</v>
      </c>
      <c r="H43" s="13">
        <v>2.5364599999999999</v>
      </c>
      <c r="I43" s="13">
        <v>2.3729800000000001</v>
      </c>
      <c r="J43" s="11" t="s">
        <v>184</v>
      </c>
      <c r="K43" s="11">
        <v>2.14</v>
      </c>
      <c r="L43" s="11">
        <v>0.90539999999999998</v>
      </c>
      <c r="M43" s="11">
        <v>0.55535000000000001</v>
      </c>
      <c r="N43" s="11">
        <f t="shared" si="2"/>
        <v>61.845443282286404</v>
      </c>
      <c r="O43" s="1">
        <f t="shared" si="3"/>
        <v>74.049065420560751</v>
      </c>
      <c r="P43" s="11">
        <v>0</v>
      </c>
      <c r="Q43" s="17">
        <v>0.13466666669999999</v>
      </c>
    </row>
    <row r="44" spans="1:24" x14ac:dyDescent="0.15">
      <c r="A44" s="11" t="s">
        <v>91</v>
      </c>
      <c r="B44" s="11" t="s">
        <v>84</v>
      </c>
      <c r="C44" s="11" t="s">
        <v>193</v>
      </c>
      <c r="D44" s="11" t="s">
        <v>200</v>
      </c>
      <c r="E44" s="11">
        <v>67.5</v>
      </c>
      <c r="F44" s="11">
        <v>3.8</v>
      </c>
      <c r="G44" s="11">
        <v>2.468</v>
      </c>
      <c r="H44" s="13">
        <v>4.4269999999999996</v>
      </c>
      <c r="I44" s="13">
        <v>1.9159999999999999</v>
      </c>
      <c r="J44" s="11" t="s">
        <v>184</v>
      </c>
      <c r="K44" s="11">
        <v>3.9368400000000001</v>
      </c>
      <c r="L44" s="11">
        <v>0.73375999999999997</v>
      </c>
      <c r="M44" s="11">
        <v>0.91142000000000001</v>
      </c>
      <c r="N44" s="11">
        <f t="shared" si="2"/>
        <v>61.703549060542798</v>
      </c>
      <c r="O44" s="11">
        <f t="shared" si="3"/>
        <v>76.848944839007942</v>
      </c>
      <c r="P44" s="11">
        <v>0</v>
      </c>
      <c r="Q44" s="17">
        <v>0.10466666669999999</v>
      </c>
      <c r="R44" s="17"/>
      <c r="S44" s="17"/>
      <c r="T44" s="17"/>
      <c r="U44" s="17"/>
      <c r="V44" s="17"/>
      <c r="W44" s="17"/>
      <c r="X44" s="17"/>
    </row>
    <row r="45" spans="1:24" x14ac:dyDescent="0.15">
      <c r="A45" s="11" t="s">
        <v>92</v>
      </c>
      <c r="B45" s="11" t="s">
        <v>85</v>
      </c>
      <c r="C45" s="11" t="s">
        <v>197</v>
      </c>
      <c r="D45" s="11" t="s">
        <v>200</v>
      </c>
      <c r="E45" s="11">
        <v>71.099999999999994</v>
      </c>
      <c r="F45" s="11">
        <v>4.9000000000000004</v>
      </c>
      <c r="G45" s="11">
        <v>3.6480000000000001</v>
      </c>
      <c r="H45" s="11">
        <v>4.6475</v>
      </c>
      <c r="I45" s="11">
        <v>3.1284000000000001</v>
      </c>
      <c r="J45" s="11" t="s">
        <v>184</v>
      </c>
      <c r="K45" s="11">
        <v>3.6863000000000001</v>
      </c>
      <c r="L45" s="11">
        <v>1.1690400000000001</v>
      </c>
      <c r="M45" s="11">
        <v>1.0872599999999999</v>
      </c>
      <c r="N45" s="11">
        <f t="shared" si="2"/>
        <v>62.631377061756808</v>
      </c>
      <c r="O45" s="11">
        <f t="shared" si="3"/>
        <v>70.505384803190196</v>
      </c>
      <c r="P45" s="11">
        <v>0</v>
      </c>
      <c r="Q45" s="17">
        <v>0.128</v>
      </c>
    </row>
    <row r="46" spans="1:24" x14ac:dyDescent="0.15">
      <c r="A46" s="12" t="s">
        <v>93</v>
      </c>
      <c r="B46" s="12" t="s">
        <v>86</v>
      </c>
      <c r="C46" s="12" t="s">
        <v>198</v>
      </c>
      <c r="D46" s="12" t="s">
        <v>200</v>
      </c>
      <c r="E46" s="12">
        <v>66.3</v>
      </c>
      <c r="F46" s="12">
        <v>4.0999999999999996</v>
      </c>
      <c r="G46" s="12">
        <v>3.0274000000000001</v>
      </c>
      <c r="H46" s="12">
        <v>4.1609999999999996</v>
      </c>
      <c r="I46" s="12">
        <v>2.5474600000000001</v>
      </c>
      <c r="J46" s="12" t="s">
        <v>185</v>
      </c>
      <c r="K46" s="12">
        <v>3.7233999999999998</v>
      </c>
      <c r="L46" s="12">
        <v>1.0028999999999999</v>
      </c>
      <c r="M46" s="12">
        <v>0.88544</v>
      </c>
      <c r="N46" s="12">
        <f t="shared" si="2"/>
        <v>60.631373996058826</v>
      </c>
      <c r="O46" s="12">
        <f t="shared" si="3"/>
        <v>76.219584250953432</v>
      </c>
      <c r="P46" s="12">
        <v>7.692307692</v>
      </c>
      <c r="Q46" s="18">
        <v>0.12766666669999999</v>
      </c>
    </row>
    <row r="47" spans="1:24" x14ac:dyDescent="0.15">
      <c r="A47" s="12" t="s">
        <v>94</v>
      </c>
      <c r="B47" s="12" t="s">
        <v>87</v>
      </c>
      <c r="C47" s="12" t="s">
        <v>196</v>
      </c>
      <c r="D47" s="12" t="s">
        <v>200</v>
      </c>
      <c r="E47" s="12">
        <v>65.900000000000006</v>
      </c>
      <c r="F47" s="12">
        <v>3.8</v>
      </c>
      <c r="G47" s="12">
        <v>2.3060999999999998</v>
      </c>
      <c r="H47" s="12">
        <v>4.4915000000000003</v>
      </c>
      <c r="I47" s="12">
        <v>1.7962</v>
      </c>
      <c r="J47" s="12" t="s">
        <v>185</v>
      </c>
      <c r="K47" s="12">
        <v>3.9609999999999999</v>
      </c>
      <c r="L47" s="12">
        <v>0.63499000000000005</v>
      </c>
      <c r="M47" s="12">
        <v>1.0759700000000001</v>
      </c>
      <c r="N47" s="12">
        <f t="shared" si="2"/>
        <v>64.648146086181953</v>
      </c>
      <c r="O47" s="12">
        <f t="shared" si="3"/>
        <v>72.835900025246133</v>
      </c>
      <c r="P47" s="12">
        <v>145.36082469999999</v>
      </c>
      <c r="Q47" s="18">
        <v>0.1413333333</v>
      </c>
    </row>
    <row r="48" spans="1:24" x14ac:dyDescent="0.15">
      <c r="A48" s="12" t="s">
        <v>95</v>
      </c>
      <c r="B48" s="12" t="s">
        <v>88</v>
      </c>
      <c r="C48" s="12" t="s">
        <v>194</v>
      </c>
      <c r="D48" s="12" t="s">
        <v>200</v>
      </c>
      <c r="E48" s="12">
        <v>69.599999999999994</v>
      </c>
      <c r="F48" s="12">
        <v>4</v>
      </c>
      <c r="G48" s="12">
        <v>2.5041500000000001</v>
      </c>
      <c r="H48" s="12">
        <v>4.1344099999999999</v>
      </c>
      <c r="I48" s="12">
        <v>2.0257999999999998</v>
      </c>
      <c r="J48" s="12" t="s">
        <v>185</v>
      </c>
      <c r="K48" s="12">
        <v>3.887</v>
      </c>
      <c r="L48" s="12">
        <v>0.76556000000000002</v>
      </c>
      <c r="M48" s="12">
        <v>1.0692900000000001</v>
      </c>
      <c r="N48" s="12">
        <f t="shared" si="2"/>
        <v>62.209497482476053</v>
      </c>
      <c r="O48" s="12">
        <f t="shared" si="3"/>
        <v>72.490609724723427</v>
      </c>
      <c r="P48" s="12">
        <v>10.15228426</v>
      </c>
      <c r="Q48" s="18">
        <v>0.13466666669999999</v>
      </c>
    </row>
    <row r="49" spans="1:25" x14ac:dyDescent="0.15">
      <c r="A49" s="11" t="s">
        <v>96</v>
      </c>
      <c r="B49" s="11" t="s">
        <v>89</v>
      </c>
      <c r="C49" s="11" t="s">
        <v>194</v>
      </c>
      <c r="D49" s="11" t="s">
        <v>200</v>
      </c>
      <c r="E49" s="11">
        <v>73.599999999999994</v>
      </c>
      <c r="F49" s="11">
        <v>3.3</v>
      </c>
      <c r="G49" s="11">
        <v>2.42753</v>
      </c>
      <c r="H49" s="11">
        <v>2.95628</v>
      </c>
      <c r="I49" s="11">
        <v>1.95285</v>
      </c>
      <c r="J49" s="11" t="s">
        <v>184</v>
      </c>
      <c r="K49" s="11">
        <v>2.5710000000000002</v>
      </c>
      <c r="L49" s="11">
        <v>0.61965000000000003</v>
      </c>
      <c r="M49" s="11">
        <v>0.67322000000000004</v>
      </c>
      <c r="N49" s="11">
        <f t="shared" si="2"/>
        <v>68.269452338889309</v>
      </c>
      <c r="O49" s="11">
        <f t="shared" si="3"/>
        <v>73.814858031894204</v>
      </c>
      <c r="P49" s="11">
        <v>0</v>
      </c>
      <c r="Q49" s="17">
        <v>0.12866666669999999</v>
      </c>
    </row>
    <row r="50" spans="1:25" x14ac:dyDescent="0.15">
      <c r="A50" s="11" t="s">
        <v>97</v>
      </c>
      <c r="B50" s="11" t="s">
        <v>90</v>
      </c>
      <c r="C50" s="11" t="s">
        <v>193</v>
      </c>
      <c r="D50" s="11" t="s">
        <v>200</v>
      </c>
      <c r="E50" s="11">
        <v>64.400000000000006</v>
      </c>
      <c r="F50" s="11">
        <v>4.2</v>
      </c>
      <c r="G50" s="11">
        <v>3.1437599999999999</v>
      </c>
      <c r="H50" s="13">
        <v>4.0193000000000003</v>
      </c>
      <c r="I50" s="13">
        <v>2.6345000000000001</v>
      </c>
      <c r="J50" s="11" t="s">
        <v>184</v>
      </c>
      <c r="K50" s="11">
        <v>3.5470000000000002</v>
      </c>
      <c r="L50" s="11">
        <v>0.94399</v>
      </c>
      <c r="M50" s="11">
        <v>0.95186999999999999</v>
      </c>
      <c r="N50" s="11">
        <f t="shared" si="2"/>
        <v>64.168153349781747</v>
      </c>
      <c r="O50" s="11">
        <f t="shared" si="3"/>
        <v>73.164082323089943</v>
      </c>
      <c r="P50" s="11">
        <v>0</v>
      </c>
      <c r="Q50" s="17">
        <v>0.1446666667</v>
      </c>
    </row>
    <row r="51" spans="1:25" x14ac:dyDescent="0.15">
      <c r="A51" s="11" t="s">
        <v>105</v>
      </c>
      <c r="B51" s="11" t="s">
        <v>98</v>
      </c>
      <c r="C51" s="11" t="s">
        <v>193</v>
      </c>
      <c r="D51" s="11" t="s">
        <v>201</v>
      </c>
      <c r="E51" s="11">
        <v>46</v>
      </c>
      <c r="F51" s="11">
        <v>4.2</v>
      </c>
      <c r="G51" s="11">
        <v>3.4886400000000002</v>
      </c>
      <c r="H51" s="13">
        <v>4.1773999999999996</v>
      </c>
      <c r="I51" s="13">
        <v>3.0129999999999999</v>
      </c>
      <c r="J51" s="11" t="s">
        <v>184</v>
      </c>
      <c r="K51" s="11">
        <v>3.3290000000000002</v>
      </c>
      <c r="L51" s="11">
        <v>1.1877200000000001</v>
      </c>
      <c r="M51" s="11">
        <v>0.99543999999999999</v>
      </c>
      <c r="N51" s="11">
        <f t="shared" si="2"/>
        <v>60.580152671755712</v>
      </c>
      <c r="O51" s="11">
        <f t="shared" si="3"/>
        <v>70.097927305497151</v>
      </c>
      <c r="P51" s="16">
        <v>0</v>
      </c>
      <c r="Q51" s="17">
        <v>0.1233333333</v>
      </c>
      <c r="R51" s="17"/>
      <c r="S51" s="17"/>
      <c r="T51" s="17"/>
      <c r="U51" s="17"/>
      <c r="V51" s="17"/>
      <c r="W51" s="17"/>
      <c r="X51" s="17"/>
    </row>
    <row r="52" spans="1:25" x14ac:dyDescent="0.15">
      <c r="A52" s="12" t="s">
        <v>106</v>
      </c>
      <c r="B52" s="12" t="s">
        <v>203</v>
      </c>
      <c r="C52" s="12" t="s">
        <v>195</v>
      </c>
      <c r="D52" s="12" t="s">
        <v>201</v>
      </c>
      <c r="E52" s="12">
        <v>49.5</v>
      </c>
      <c r="F52" s="12">
        <v>3.8</v>
      </c>
      <c r="G52" s="12">
        <v>3.5803799999999999</v>
      </c>
      <c r="H52" s="12">
        <v>3.8929999999999998</v>
      </c>
      <c r="I52" s="12">
        <v>3.1241300000000001</v>
      </c>
      <c r="J52" s="12" t="s">
        <v>185</v>
      </c>
      <c r="K52" s="12">
        <v>3.2215500000000001</v>
      </c>
      <c r="L52" s="12">
        <v>1.1137900000000001</v>
      </c>
      <c r="M52" s="12">
        <v>0.89548000000000005</v>
      </c>
      <c r="N52" s="12">
        <f t="shared" si="2"/>
        <v>64.348794704445723</v>
      </c>
      <c r="O52" s="12">
        <f t="shared" si="3"/>
        <v>72.203442442302617</v>
      </c>
      <c r="P52" s="2">
        <v>213.63636360000001</v>
      </c>
      <c r="Q52" s="18">
        <v>0.12833333329999999</v>
      </c>
    </row>
    <row r="53" spans="1:25" x14ac:dyDescent="0.15">
      <c r="A53" s="11" t="s">
        <v>107</v>
      </c>
      <c r="B53" s="11" t="s">
        <v>100</v>
      </c>
      <c r="C53" s="11" t="s">
        <v>197</v>
      </c>
      <c r="D53" s="11" t="s">
        <v>201</v>
      </c>
      <c r="E53" s="11">
        <v>70</v>
      </c>
      <c r="F53" s="11">
        <v>3.5</v>
      </c>
      <c r="G53" s="11">
        <v>2.2850100000000002</v>
      </c>
      <c r="H53" s="11">
        <v>4.8179999999999996</v>
      </c>
      <c r="I53" s="11">
        <v>1.7764500000000001</v>
      </c>
      <c r="J53" s="11" t="s">
        <v>184</v>
      </c>
      <c r="K53" s="11">
        <v>4.3869999999999996</v>
      </c>
      <c r="L53" s="11">
        <v>0.75975999999999999</v>
      </c>
      <c r="M53" s="11">
        <v>1.1973800000000001</v>
      </c>
      <c r="N53" s="11">
        <f t="shared" si="2"/>
        <v>57.231557319372904</v>
      </c>
      <c r="O53" s="11">
        <f t="shared" si="3"/>
        <v>72.706177342147242</v>
      </c>
      <c r="P53" s="16">
        <v>0</v>
      </c>
      <c r="Q53" s="17">
        <v>0.13600000000000001</v>
      </c>
    </row>
    <row r="54" spans="1:25" x14ac:dyDescent="0.15">
      <c r="A54" s="12" t="s">
        <v>108</v>
      </c>
      <c r="B54" s="12" t="s">
        <v>101</v>
      </c>
      <c r="C54" s="12" t="s">
        <v>198</v>
      </c>
      <c r="D54" s="12" t="s">
        <v>201</v>
      </c>
      <c r="E54" s="12">
        <v>36.6</v>
      </c>
      <c r="F54" s="12">
        <v>2.4</v>
      </c>
      <c r="G54" s="12">
        <v>2.2404199999999999</v>
      </c>
      <c r="H54" s="12">
        <v>3.2650000000000001</v>
      </c>
      <c r="I54" s="12">
        <v>1.7669999999999999</v>
      </c>
      <c r="J54" s="12" t="s">
        <v>185</v>
      </c>
      <c r="K54" s="12">
        <v>2.79</v>
      </c>
      <c r="L54" s="12">
        <v>0.71231</v>
      </c>
      <c r="M54" s="12">
        <v>0.82115000000000005</v>
      </c>
      <c r="N54" s="12">
        <f t="shared" si="2"/>
        <v>59.688172043010745</v>
      </c>
      <c r="O54" s="12">
        <f t="shared" si="3"/>
        <v>70.568100358422939</v>
      </c>
      <c r="P54" s="2">
        <v>68.235294120000006</v>
      </c>
      <c r="Q54" s="18">
        <v>0.12933333329999999</v>
      </c>
    </row>
    <row r="55" spans="1:25" x14ac:dyDescent="0.15">
      <c r="A55" s="12" t="s">
        <v>109</v>
      </c>
      <c r="B55" s="12" t="s">
        <v>102</v>
      </c>
      <c r="C55" s="12" t="s">
        <v>196</v>
      </c>
      <c r="D55" s="12" t="s">
        <v>201</v>
      </c>
      <c r="E55" s="12">
        <v>51.6</v>
      </c>
      <c r="F55" s="12">
        <v>3</v>
      </c>
      <c r="G55" s="12">
        <v>2.8130000000000002</v>
      </c>
      <c r="H55" s="12">
        <v>3.7509999999999999</v>
      </c>
      <c r="I55" s="12">
        <v>2.27298</v>
      </c>
      <c r="J55" s="12" t="s">
        <v>185</v>
      </c>
      <c r="K55" s="12">
        <v>3.0575000000000001</v>
      </c>
      <c r="L55" s="12">
        <v>0.93657000000000001</v>
      </c>
      <c r="M55" s="12">
        <v>0.90478000000000003</v>
      </c>
      <c r="N55" s="12">
        <f t="shared" si="2"/>
        <v>58.795501940184245</v>
      </c>
      <c r="O55" s="12">
        <f t="shared" si="3"/>
        <v>70.407849550286187</v>
      </c>
      <c r="P55" s="2">
        <v>90.243902439999999</v>
      </c>
      <c r="Q55" s="18">
        <v>0.1053333333</v>
      </c>
    </row>
    <row r="56" spans="1:25" x14ac:dyDescent="0.15">
      <c r="A56" s="15" t="s">
        <v>110</v>
      </c>
      <c r="B56" s="15" t="s">
        <v>103</v>
      </c>
      <c r="C56" s="15" t="s">
        <v>194</v>
      </c>
      <c r="D56" s="15" t="s">
        <v>201</v>
      </c>
      <c r="E56" s="15">
        <v>49.1</v>
      </c>
      <c r="F56" s="15">
        <v>3.6</v>
      </c>
      <c r="G56" s="15">
        <v>3.0045999999999999</v>
      </c>
      <c r="H56" s="15">
        <v>5.5049999999999999</v>
      </c>
      <c r="I56" s="15">
        <v>2.4161999999999999</v>
      </c>
      <c r="J56" s="15" t="s">
        <v>185</v>
      </c>
      <c r="K56" s="15">
        <v>5.1167999999999996</v>
      </c>
      <c r="L56" s="15">
        <v>1.0365500000000001</v>
      </c>
      <c r="M56" s="15">
        <v>1.3371200000000001</v>
      </c>
      <c r="N56" s="15">
        <f t="shared" si="2"/>
        <v>57.099991722539521</v>
      </c>
      <c r="O56" s="15">
        <f t="shared" si="3"/>
        <v>73.868042526579103</v>
      </c>
      <c r="P56" s="4">
        <v>3.846153846</v>
      </c>
      <c r="Q56" s="19">
        <v>0.11433333330000001</v>
      </c>
    </row>
    <row r="57" spans="1:25" x14ac:dyDescent="0.15">
      <c r="A57" s="11" t="s">
        <v>111</v>
      </c>
      <c r="B57" s="11" t="s">
        <v>104</v>
      </c>
      <c r="C57" s="11" t="s">
        <v>194</v>
      </c>
      <c r="D57" s="11" t="s">
        <v>201</v>
      </c>
      <c r="E57" s="11">
        <v>49.2</v>
      </c>
      <c r="F57" s="11">
        <v>3.8</v>
      </c>
      <c r="G57" s="11">
        <v>2.4567000000000001</v>
      </c>
      <c r="H57" s="13">
        <v>3.0533999999999999</v>
      </c>
      <c r="I57" s="13">
        <v>1.9827999999999999</v>
      </c>
      <c r="J57" s="11" t="s">
        <v>184</v>
      </c>
      <c r="K57" s="11">
        <v>2.7288999999999999</v>
      </c>
      <c r="L57" s="11">
        <v>0.71830000000000005</v>
      </c>
      <c r="M57" s="11">
        <v>0.86734</v>
      </c>
      <c r="N57" s="11">
        <f t="shared" si="2"/>
        <v>63.773451684486581</v>
      </c>
      <c r="O57" s="11">
        <f t="shared" si="3"/>
        <v>68.216497489831056</v>
      </c>
      <c r="P57" s="16">
        <v>0</v>
      </c>
      <c r="Q57" s="17">
        <v>0.1433333333</v>
      </c>
    </row>
    <row r="58" spans="1:25" x14ac:dyDescent="0.15">
      <c r="A58" s="11" t="s">
        <v>120</v>
      </c>
      <c r="B58" s="11" t="s">
        <v>112</v>
      </c>
      <c r="C58" s="11" t="s">
        <v>193</v>
      </c>
      <c r="D58" s="11" t="s">
        <v>200</v>
      </c>
      <c r="E58" s="11">
        <v>70.599999999999994</v>
      </c>
      <c r="F58" s="11">
        <v>3.9</v>
      </c>
      <c r="G58" s="11">
        <v>3.23726</v>
      </c>
      <c r="H58" s="13">
        <v>5.4443999999999999</v>
      </c>
      <c r="I58" s="13">
        <v>2.7212499999999999</v>
      </c>
      <c r="J58" s="11" t="s">
        <v>184</v>
      </c>
      <c r="K58" s="11">
        <v>4.7807000000000004</v>
      </c>
      <c r="L58" s="11">
        <v>0.98629999999999995</v>
      </c>
      <c r="M58" s="11">
        <v>1.1363099999999999</v>
      </c>
      <c r="N58" s="11">
        <f t="shared" si="2"/>
        <v>63.755627009646297</v>
      </c>
      <c r="O58" s="11">
        <f t="shared" si="3"/>
        <v>76.231305039011019</v>
      </c>
      <c r="P58" s="16">
        <v>0</v>
      </c>
      <c r="Q58" s="17">
        <v>0.13566666669999999</v>
      </c>
      <c r="R58" s="17"/>
      <c r="S58" s="17"/>
      <c r="T58" s="17"/>
      <c r="U58" s="17"/>
      <c r="V58" s="17"/>
      <c r="W58" s="17"/>
      <c r="X58" s="17"/>
      <c r="Y58" s="17"/>
    </row>
    <row r="59" spans="1:25" x14ac:dyDescent="0.15">
      <c r="A59" s="12" t="s">
        <v>121</v>
      </c>
      <c r="B59" s="12" t="s">
        <v>113</v>
      </c>
      <c r="C59" s="12" t="s">
        <v>198</v>
      </c>
      <c r="D59" s="12" t="s">
        <v>200</v>
      </c>
      <c r="E59" s="12">
        <v>63.5</v>
      </c>
      <c r="F59" s="12">
        <v>3</v>
      </c>
      <c r="G59" s="12">
        <v>2.355</v>
      </c>
      <c r="H59" s="12">
        <v>3.4740000000000002</v>
      </c>
      <c r="I59" s="12">
        <v>1.863</v>
      </c>
      <c r="J59" s="12" t="s">
        <v>185</v>
      </c>
      <c r="K59" s="12">
        <v>3.0373999999999999</v>
      </c>
      <c r="L59" s="12">
        <v>0.73758000000000001</v>
      </c>
      <c r="M59" s="12">
        <v>0.88521000000000005</v>
      </c>
      <c r="N59" s="12">
        <f t="shared" si="2"/>
        <v>60.409017713365543</v>
      </c>
      <c r="O59" s="12">
        <f t="shared" si="3"/>
        <v>70.856324488048998</v>
      </c>
      <c r="P59" s="2">
        <v>45.801526719999998</v>
      </c>
      <c r="Q59" s="18">
        <v>0.1386666667</v>
      </c>
    </row>
    <row r="60" spans="1:25" x14ac:dyDescent="0.15">
      <c r="A60" s="12" t="s">
        <v>122</v>
      </c>
      <c r="B60" s="12" t="s">
        <v>114</v>
      </c>
      <c r="C60" s="12" t="s">
        <v>195</v>
      </c>
      <c r="D60" s="12" t="s">
        <v>200</v>
      </c>
      <c r="E60" s="12">
        <v>67.099999999999994</v>
      </c>
      <c r="F60" s="12">
        <v>4.9000000000000004</v>
      </c>
      <c r="G60" s="12">
        <v>3.6150000000000002</v>
      </c>
      <c r="H60" s="12">
        <v>5.24</v>
      </c>
      <c r="I60" s="12">
        <v>3.1240000000000001</v>
      </c>
      <c r="J60" s="12" t="s">
        <v>185</v>
      </c>
      <c r="K60" s="12">
        <v>4.7484999999999999</v>
      </c>
      <c r="L60" s="12">
        <v>1.1372899999999999</v>
      </c>
      <c r="M60" s="12">
        <v>1.2375</v>
      </c>
      <c r="N60" s="12">
        <f t="shared" si="2"/>
        <v>63.595070422535215</v>
      </c>
      <c r="O60" s="12">
        <f t="shared" si="3"/>
        <v>73.939138675371169</v>
      </c>
      <c r="P60" s="2">
        <v>16.129032259999999</v>
      </c>
      <c r="Q60" s="18">
        <v>0.13166666669999999</v>
      </c>
    </row>
    <row r="61" spans="1:25" x14ac:dyDescent="0.15">
      <c r="A61" s="11" t="s">
        <v>123</v>
      </c>
      <c r="B61" s="11" t="s">
        <v>115</v>
      </c>
      <c r="C61" s="11" t="s">
        <v>194</v>
      </c>
      <c r="D61" s="11" t="s">
        <v>200</v>
      </c>
      <c r="E61" s="11">
        <v>67.599999999999994</v>
      </c>
      <c r="F61" s="11">
        <v>3.8</v>
      </c>
      <c r="G61" s="11">
        <v>2.4044099999999999</v>
      </c>
      <c r="H61" s="11">
        <v>5.7880000000000003</v>
      </c>
      <c r="I61" s="11">
        <v>1.9018699999999999</v>
      </c>
      <c r="J61" s="11" t="s">
        <v>184</v>
      </c>
      <c r="K61" s="11">
        <v>4.9688800000000004</v>
      </c>
      <c r="L61" s="11">
        <v>0.75341000000000002</v>
      </c>
      <c r="M61" s="11">
        <v>1.1264799999999999</v>
      </c>
      <c r="N61" s="11">
        <f t="shared" si="2"/>
        <v>60.385830787593264</v>
      </c>
      <c r="O61" s="11">
        <f t="shared" si="3"/>
        <v>77.329297547938367</v>
      </c>
      <c r="P61" s="16">
        <v>0</v>
      </c>
      <c r="Q61" s="17">
        <v>0.1436666667</v>
      </c>
    </row>
    <row r="62" spans="1:25" x14ac:dyDescent="0.15">
      <c r="A62" s="12" t="s">
        <v>124</v>
      </c>
      <c r="B62" s="12" t="s">
        <v>116</v>
      </c>
      <c r="C62" s="12" t="s">
        <v>196</v>
      </c>
      <c r="D62" s="12" t="s">
        <v>200</v>
      </c>
      <c r="E62" s="12">
        <v>65.3</v>
      </c>
      <c r="F62" s="12">
        <v>4.3</v>
      </c>
      <c r="G62" s="12">
        <v>2.9081999999999999</v>
      </c>
      <c r="H62" s="12">
        <v>3.0057999999999998</v>
      </c>
      <c r="I62" s="12">
        <v>2.3765000000000001</v>
      </c>
      <c r="J62" s="12" t="s">
        <v>185</v>
      </c>
      <c r="K62" s="12">
        <v>2.5247999999999999</v>
      </c>
      <c r="L62" s="12">
        <v>0.87299000000000004</v>
      </c>
      <c r="M62" s="12">
        <v>0.74583999999999995</v>
      </c>
      <c r="N62" s="12">
        <f t="shared" si="2"/>
        <v>63.265726909320421</v>
      </c>
      <c r="O62" s="12">
        <f t="shared" si="3"/>
        <v>70.459442332065919</v>
      </c>
      <c r="P62" s="2">
        <v>77.659574469999995</v>
      </c>
      <c r="Q62" s="18">
        <v>0.13366666669999999</v>
      </c>
    </row>
    <row r="63" spans="1:25" x14ac:dyDescent="0.15">
      <c r="A63" s="12" t="s">
        <v>125</v>
      </c>
      <c r="B63" s="12" t="s">
        <v>117</v>
      </c>
      <c r="C63" s="12" t="s">
        <v>197</v>
      </c>
      <c r="D63" s="12" t="s">
        <v>200</v>
      </c>
      <c r="E63" s="12">
        <v>68.5</v>
      </c>
      <c r="F63" s="12">
        <v>4.2</v>
      </c>
      <c r="G63" s="12">
        <v>3.0268899999999999</v>
      </c>
      <c r="H63" s="12">
        <v>3.4510000000000001</v>
      </c>
      <c r="I63" s="12">
        <v>2.5518000000000001</v>
      </c>
      <c r="J63" s="12" t="s">
        <v>185</v>
      </c>
      <c r="K63" s="12">
        <v>3.4788999999999999</v>
      </c>
      <c r="L63" s="12">
        <v>0.87475000000000003</v>
      </c>
      <c r="M63" s="12">
        <v>0.83889000000000002</v>
      </c>
      <c r="N63" s="12">
        <f t="shared" si="2"/>
        <v>65.720275883689936</v>
      </c>
      <c r="O63" s="12">
        <f t="shared" si="3"/>
        <v>75.886343384403105</v>
      </c>
      <c r="P63" s="2">
        <v>1.7341040459999999</v>
      </c>
      <c r="Q63" s="18">
        <v>0.12966666669999999</v>
      </c>
    </row>
    <row r="64" spans="1:25" x14ac:dyDescent="0.15">
      <c r="A64" s="11" t="s">
        <v>126</v>
      </c>
      <c r="B64" s="11" t="s">
        <v>118</v>
      </c>
      <c r="C64" s="11" t="s">
        <v>193</v>
      </c>
      <c r="D64" s="11" t="s">
        <v>200</v>
      </c>
      <c r="E64" s="11">
        <v>73.400000000000006</v>
      </c>
      <c r="F64" s="11">
        <v>3.5</v>
      </c>
      <c r="G64" s="11">
        <v>2.149</v>
      </c>
      <c r="H64" s="13">
        <v>4.766</v>
      </c>
      <c r="I64" s="13">
        <v>1.635</v>
      </c>
      <c r="J64" s="11" t="s">
        <v>184</v>
      </c>
      <c r="K64" s="11">
        <v>3.7210000000000001</v>
      </c>
      <c r="L64" s="11">
        <v>0.49288999999999999</v>
      </c>
      <c r="M64" s="11">
        <v>0.88558000000000003</v>
      </c>
      <c r="N64" s="11">
        <f t="shared" si="2"/>
        <v>69.853822629969414</v>
      </c>
      <c r="O64" s="11">
        <f t="shared" si="3"/>
        <v>76.200483740929855</v>
      </c>
      <c r="P64" s="16">
        <v>0</v>
      </c>
      <c r="Q64" s="17">
        <v>0.107</v>
      </c>
    </row>
    <row r="65" spans="1:25" x14ac:dyDescent="0.15">
      <c r="A65" s="4" t="s">
        <v>127</v>
      </c>
      <c r="B65" s="4" t="s">
        <v>119</v>
      </c>
      <c r="C65" s="4" t="s">
        <v>194</v>
      </c>
      <c r="D65" s="4" t="s">
        <v>200</v>
      </c>
      <c r="E65" s="4">
        <v>67.599999999999994</v>
      </c>
      <c r="F65" s="4">
        <v>4.0999999999999996</v>
      </c>
      <c r="G65" s="4">
        <v>2.9790000000000001</v>
      </c>
      <c r="H65" s="4">
        <v>2.5826699999999998</v>
      </c>
      <c r="I65" s="4">
        <v>2.5036</v>
      </c>
      <c r="J65" s="4" t="s">
        <v>185</v>
      </c>
      <c r="K65" s="4">
        <v>2.3212999999999999</v>
      </c>
      <c r="L65" s="4">
        <v>0.82113000000000003</v>
      </c>
      <c r="M65" s="4">
        <v>0.59340999999999999</v>
      </c>
      <c r="N65" s="15">
        <f t="shared" si="2"/>
        <v>67.202029078127495</v>
      </c>
      <c r="O65" s="15">
        <f t="shared" si="3"/>
        <v>74.436307241631837</v>
      </c>
      <c r="P65" s="4">
        <v>3.1055900620000001</v>
      </c>
      <c r="Q65" s="19">
        <v>9.8333333329999995E-2</v>
      </c>
    </row>
    <row r="66" spans="1:25" x14ac:dyDescent="0.15">
      <c r="A66" s="11" t="s">
        <v>136</v>
      </c>
      <c r="B66" s="11" t="s">
        <v>128</v>
      </c>
      <c r="C66" s="11" t="s">
        <v>193</v>
      </c>
      <c r="D66" s="11" t="s">
        <v>201</v>
      </c>
      <c r="E66" s="11">
        <v>48.5</v>
      </c>
      <c r="F66" s="11">
        <v>4.0999999999999996</v>
      </c>
      <c r="G66" s="11">
        <v>2.5827</v>
      </c>
      <c r="H66" s="13">
        <v>5.8449999999999998</v>
      </c>
      <c r="I66" s="13">
        <v>2.12724</v>
      </c>
      <c r="J66" s="11" t="s">
        <v>184</v>
      </c>
      <c r="K66" s="11">
        <v>4.0191999999999997</v>
      </c>
      <c r="L66" s="11">
        <v>0.73011999999999999</v>
      </c>
      <c r="M66" s="11">
        <v>1.08589</v>
      </c>
      <c r="N66" s="11">
        <f t="shared" ref="N66:N90" si="4">((I66-L66)/I66)*100</f>
        <v>65.677591621067677</v>
      </c>
      <c r="O66" s="11">
        <f t="shared" ref="O66:O90" si="5">((K66-M66)/K66)*100</f>
        <v>72.982434315286625</v>
      </c>
      <c r="P66" s="16">
        <v>0</v>
      </c>
      <c r="Q66" s="17">
        <v>0.1386666667</v>
      </c>
      <c r="R66" s="17"/>
      <c r="S66" s="17"/>
      <c r="T66" s="17"/>
      <c r="U66" s="17"/>
      <c r="V66" s="17"/>
      <c r="W66" s="17"/>
      <c r="X66" s="17"/>
      <c r="Y66" s="17"/>
    </row>
    <row r="67" spans="1:25" x14ac:dyDescent="0.15">
      <c r="A67" s="11" t="s">
        <v>137</v>
      </c>
      <c r="B67" s="11" t="s">
        <v>129</v>
      </c>
      <c r="C67" s="11" t="s">
        <v>193</v>
      </c>
      <c r="D67" s="11" t="s">
        <v>201</v>
      </c>
      <c r="E67" s="11">
        <v>45.9</v>
      </c>
      <c r="F67" s="11">
        <v>3.7</v>
      </c>
      <c r="G67" s="11">
        <v>2.5861200000000002</v>
      </c>
      <c r="H67" s="11">
        <v>3.6461999999999999</v>
      </c>
      <c r="I67" s="11">
        <v>2.11605</v>
      </c>
      <c r="J67" s="11" t="s">
        <v>184</v>
      </c>
      <c r="K67" s="11">
        <v>2.65</v>
      </c>
      <c r="L67" s="11">
        <v>0.81889999999999996</v>
      </c>
      <c r="M67" s="11">
        <v>0.93881000000000003</v>
      </c>
      <c r="N67" s="11">
        <f t="shared" si="4"/>
        <v>61.300536376739679</v>
      </c>
      <c r="O67" s="11">
        <f t="shared" si="5"/>
        <v>64.573207547169815</v>
      </c>
      <c r="P67" s="16">
        <v>0</v>
      </c>
      <c r="Q67" s="17">
        <v>0.12</v>
      </c>
    </row>
    <row r="68" spans="1:25" x14ac:dyDescent="0.15">
      <c r="A68" s="12" t="s">
        <v>138</v>
      </c>
      <c r="B68" s="12" t="s">
        <v>130</v>
      </c>
      <c r="C68" s="12" t="s">
        <v>196</v>
      </c>
      <c r="D68" s="12" t="s">
        <v>201</v>
      </c>
      <c r="E68" s="12">
        <v>47</v>
      </c>
      <c r="F68" s="12">
        <v>3.9</v>
      </c>
      <c r="G68" s="12">
        <v>2.5742600000000002</v>
      </c>
      <c r="H68" s="12">
        <v>4.3760000000000003</v>
      </c>
      <c r="I68" s="12">
        <v>2.0916999999999999</v>
      </c>
      <c r="J68" s="12" t="s">
        <v>185</v>
      </c>
      <c r="K68" s="12">
        <v>3.31</v>
      </c>
      <c r="L68" s="12">
        <v>0.77705999999999997</v>
      </c>
      <c r="M68" s="12">
        <v>0.9415</v>
      </c>
      <c r="N68" s="12">
        <f t="shared" si="4"/>
        <v>62.850313142420035</v>
      </c>
      <c r="O68" s="12">
        <f t="shared" si="5"/>
        <v>71.555891238670696</v>
      </c>
      <c r="P68" s="2">
        <v>105.952381</v>
      </c>
      <c r="Q68" s="18">
        <v>0.122</v>
      </c>
    </row>
    <row r="69" spans="1:25" x14ac:dyDescent="0.15">
      <c r="A69" s="12" t="s">
        <v>139</v>
      </c>
      <c r="B69" s="12" t="s">
        <v>131</v>
      </c>
      <c r="C69" s="12" t="s">
        <v>198</v>
      </c>
      <c r="D69" s="12" t="s">
        <v>201</v>
      </c>
      <c r="E69" s="12">
        <v>49.5</v>
      </c>
      <c r="F69" s="12">
        <v>3.5</v>
      </c>
      <c r="G69" s="12">
        <v>3.6246399999999999</v>
      </c>
      <c r="H69" s="12">
        <v>5.0540000000000003</v>
      </c>
      <c r="I69" s="12">
        <v>3.1280999999999999</v>
      </c>
      <c r="J69" s="12" t="s">
        <v>185</v>
      </c>
      <c r="K69" s="12">
        <v>4.92</v>
      </c>
      <c r="L69" s="12">
        <v>1.2596499999999999</v>
      </c>
      <c r="M69" s="12">
        <v>1.1787399999999999</v>
      </c>
      <c r="N69" s="12">
        <f t="shared" si="4"/>
        <v>59.73114670247115</v>
      </c>
      <c r="O69" s="12">
        <f t="shared" si="5"/>
        <v>76.041869918699192</v>
      </c>
      <c r="P69" s="2">
        <v>36.93181818</v>
      </c>
      <c r="Q69" s="18">
        <v>0.1033333333</v>
      </c>
    </row>
    <row r="70" spans="1:25" x14ac:dyDescent="0.15">
      <c r="A70" s="12" t="s">
        <v>140</v>
      </c>
      <c r="B70" s="12" t="s">
        <v>132</v>
      </c>
      <c r="C70" s="12" t="s">
        <v>198</v>
      </c>
      <c r="D70" s="12" t="s">
        <v>201</v>
      </c>
      <c r="E70" s="12">
        <v>45.8</v>
      </c>
      <c r="F70" s="12">
        <v>3.7</v>
      </c>
      <c r="G70" s="12">
        <v>1.8750599999999999</v>
      </c>
      <c r="H70" s="12">
        <v>3.294</v>
      </c>
      <c r="I70" s="12">
        <v>1.3939999999999999</v>
      </c>
      <c r="J70" s="12" t="s">
        <v>185</v>
      </c>
      <c r="K70" s="12">
        <v>2.8250000000000002</v>
      </c>
      <c r="L70" s="12">
        <v>0.51451999999999998</v>
      </c>
      <c r="M70" s="12">
        <v>0.73685999999999996</v>
      </c>
      <c r="N70" s="12">
        <f t="shared" si="4"/>
        <v>63.090387374461976</v>
      </c>
      <c r="O70" s="12">
        <f t="shared" si="5"/>
        <v>73.916460176991151</v>
      </c>
      <c r="P70" s="2">
        <v>15.277777779999999</v>
      </c>
      <c r="Q70" s="18">
        <v>0.1216666667</v>
      </c>
    </row>
    <row r="71" spans="1:25" x14ac:dyDescent="0.15">
      <c r="A71" s="12" t="s">
        <v>141</v>
      </c>
      <c r="B71" s="12" t="s">
        <v>133</v>
      </c>
      <c r="C71" s="12" t="s">
        <v>195</v>
      </c>
      <c r="D71" s="12" t="s">
        <v>201</v>
      </c>
      <c r="E71" s="12">
        <v>49.2</v>
      </c>
      <c r="F71" s="12">
        <v>3.9</v>
      </c>
      <c r="G71" s="12">
        <v>4.4786000000000001</v>
      </c>
      <c r="H71" s="12">
        <v>3.1829999999999998</v>
      </c>
      <c r="I71" s="12">
        <v>4.0117000000000003</v>
      </c>
      <c r="J71" s="12" t="s">
        <v>185</v>
      </c>
      <c r="K71" s="12">
        <v>2.4489000000000001</v>
      </c>
      <c r="L71" s="12">
        <v>1.51379</v>
      </c>
      <c r="M71" s="12">
        <v>0.78598999999999997</v>
      </c>
      <c r="N71" s="12">
        <f t="shared" si="4"/>
        <v>62.265623052571229</v>
      </c>
      <c r="O71" s="12">
        <f t="shared" si="5"/>
        <v>67.904365225203151</v>
      </c>
      <c r="P71" s="2">
        <v>237.25490199999999</v>
      </c>
      <c r="Q71" s="18">
        <v>0.12733333329999999</v>
      </c>
    </row>
    <row r="72" spans="1:25" x14ac:dyDescent="0.15">
      <c r="A72" s="12" t="s">
        <v>142</v>
      </c>
      <c r="B72" s="12" t="s">
        <v>134</v>
      </c>
      <c r="C72" s="12" t="s">
        <v>194</v>
      </c>
      <c r="D72" s="12" t="s">
        <v>201</v>
      </c>
      <c r="E72" s="12">
        <v>51.9</v>
      </c>
      <c r="F72" s="12">
        <v>3.9</v>
      </c>
      <c r="G72" s="12">
        <v>3.4811899999999998</v>
      </c>
      <c r="H72" s="14">
        <v>3.1941999999999999</v>
      </c>
      <c r="I72" s="14">
        <v>2.9929999999999999</v>
      </c>
      <c r="J72" s="12" t="s">
        <v>185</v>
      </c>
      <c r="K72" s="12">
        <v>2.8918400000000002</v>
      </c>
      <c r="L72" s="12">
        <v>1.04077</v>
      </c>
      <c r="M72" s="12">
        <v>0.88451000000000002</v>
      </c>
      <c r="N72" s="12">
        <f t="shared" si="4"/>
        <v>65.226528566655531</v>
      </c>
      <c r="O72" s="12">
        <f t="shared" si="5"/>
        <v>69.413591346685848</v>
      </c>
      <c r="P72" s="2">
        <v>3.5294117649999999</v>
      </c>
      <c r="Q72" s="18">
        <v>0.129</v>
      </c>
    </row>
    <row r="73" spans="1:25" x14ac:dyDescent="0.15">
      <c r="A73" s="11" t="s">
        <v>143</v>
      </c>
      <c r="B73" s="1" t="s">
        <v>135</v>
      </c>
      <c r="C73" s="1" t="s">
        <v>194</v>
      </c>
      <c r="D73" s="11" t="s">
        <v>201</v>
      </c>
      <c r="E73" s="1">
        <v>45.5</v>
      </c>
      <c r="F73" s="1">
        <v>4.2</v>
      </c>
      <c r="G73" s="1">
        <v>2.9763000000000002</v>
      </c>
      <c r="H73" s="1">
        <v>6.5391000000000004</v>
      </c>
      <c r="I73" s="1">
        <v>2.4567399999999999</v>
      </c>
      <c r="J73" s="1" t="s">
        <v>184</v>
      </c>
      <c r="K73" s="1">
        <v>4.3175999999999997</v>
      </c>
      <c r="L73" s="1">
        <v>0.96006000000000002</v>
      </c>
      <c r="M73" s="1">
        <v>1.13195</v>
      </c>
      <c r="N73" s="11">
        <f t="shared" si="4"/>
        <v>60.921383622198519</v>
      </c>
      <c r="O73" s="11">
        <f t="shared" si="5"/>
        <v>73.782888641838056</v>
      </c>
      <c r="P73" s="16">
        <v>0</v>
      </c>
      <c r="Q73" s="17">
        <v>0.1423333333</v>
      </c>
    </row>
    <row r="74" spans="1:25" x14ac:dyDescent="0.15">
      <c r="A74" s="11" t="s">
        <v>151</v>
      </c>
      <c r="B74" s="11" t="s">
        <v>144</v>
      </c>
      <c r="C74" s="11" t="s">
        <v>193</v>
      </c>
      <c r="D74" s="11" t="s">
        <v>200</v>
      </c>
      <c r="E74" s="11">
        <v>74.2</v>
      </c>
      <c r="F74" s="11">
        <v>4.2</v>
      </c>
      <c r="G74" s="11">
        <v>1.8932</v>
      </c>
      <c r="H74" s="13">
        <v>4.8620000000000001</v>
      </c>
      <c r="I74" s="13">
        <v>1.4196</v>
      </c>
      <c r="J74" s="11" t="s">
        <v>184</v>
      </c>
      <c r="K74" s="11">
        <v>3.8727999999999998</v>
      </c>
      <c r="L74" s="11">
        <v>0.53483999999999998</v>
      </c>
      <c r="M74" s="11">
        <v>1.03816</v>
      </c>
      <c r="N74" s="11">
        <f t="shared" si="4"/>
        <v>62.324598478444635</v>
      </c>
      <c r="O74" s="11">
        <f t="shared" si="5"/>
        <v>73.193555050609376</v>
      </c>
      <c r="P74" s="16">
        <v>0</v>
      </c>
      <c r="Q74" s="17">
        <v>0.13200000000000001</v>
      </c>
      <c r="R74" s="17"/>
      <c r="S74" s="17"/>
      <c r="T74" s="17"/>
      <c r="U74" s="17"/>
      <c r="V74" s="17"/>
      <c r="W74" s="17"/>
      <c r="X74" s="17"/>
      <c r="Y74" s="17"/>
    </row>
    <row r="75" spans="1:25" x14ac:dyDescent="0.15">
      <c r="A75" s="12" t="s">
        <v>152</v>
      </c>
      <c r="B75" s="12" t="s">
        <v>99</v>
      </c>
      <c r="C75" s="12" t="s">
        <v>195</v>
      </c>
      <c r="D75" s="12" t="s">
        <v>200</v>
      </c>
      <c r="E75" s="12">
        <v>71.2</v>
      </c>
      <c r="F75" s="12">
        <v>3.8</v>
      </c>
      <c r="G75" s="12">
        <v>5.1645000000000003</v>
      </c>
      <c r="H75" s="12">
        <v>3.8445999999999998</v>
      </c>
      <c r="I75" s="12">
        <v>4.609</v>
      </c>
      <c r="J75" s="12" t="s">
        <v>185</v>
      </c>
      <c r="K75" s="12">
        <v>3.1230799999999999</v>
      </c>
      <c r="L75" s="12">
        <v>1.6249100000000001</v>
      </c>
      <c r="M75" s="12">
        <v>0.95193000000000005</v>
      </c>
      <c r="N75" s="12">
        <f t="shared" si="4"/>
        <v>64.744847038403137</v>
      </c>
      <c r="O75" s="12">
        <f t="shared" si="5"/>
        <v>69.519512788657352</v>
      </c>
      <c r="P75" s="2">
        <v>76.767676769999994</v>
      </c>
      <c r="Q75" s="18">
        <v>0.13</v>
      </c>
    </row>
    <row r="76" spans="1:25" x14ac:dyDescent="0.15">
      <c r="A76" s="12" t="s">
        <v>153</v>
      </c>
      <c r="B76" s="12" t="s">
        <v>145</v>
      </c>
      <c r="C76" s="12" t="s">
        <v>194</v>
      </c>
      <c r="D76" s="12" t="s">
        <v>200</v>
      </c>
      <c r="E76" s="12">
        <v>63.8</v>
      </c>
      <c r="F76" s="12">
        <v>4.0999999999999996</v>
      </c>
      <c r="G76" s="12">
        <v>2.8597999999999999</v>
      </c>
      <c r="H76" s="12">
        <v>7.4960000000000004</v>
      </c>
      <c r="I76" s="12">
        <v>2.3763000000000001</v>
      </c>
      <c r="J76" s="12" t="s">
        <v>185</v>
      </c>
      <c r="K76" s="12">
        <v>6.3970000000000002</v>
      </c>
      <c r="L76" s="12">
        <v>0.87685999999999997</v>
      </c>
      <c r="M76" s="12">
        <v>1.5465599999999999</v>
      </c>
      <c r="N76" s="12">
        <f t="shared" si="4"/>
        <v>63.099776964188024</v>
      </c>
      <c r="O76" s="12">
        <f t="shared" si="5"/>
        <v>75.82366734406753</v>
      </c>
      <c r="P76" s="2">
        <v>3.448275862</v>
      </c>
      <c r="Q76" s="18">
        <v>0.12533333329999999</v>
      </c>
    </row>
    <row r="77" spans="1:25" x14ac:dyDescent="0.15">
      <c r="A77" s="12" t="s">
        <v>154</v>
      </c>
      <c r="B77" s="12" t="s">
        <v>146</v>
      </c>
      <c r="C77" s="12" t="s">
        <v>196</v>
      </c>
      <c r="D77" s="12" t="s">
        <v>200</v>
      </c>
      <c r="E77" s="12">
        <v>70.7</v>
      </c>
      <c r="F77" s="12">
        <v>4.5</v>
      </c>
      <c r="G77" s="12">
        <v>2.7862</v>
      </c>
      <c r="H77" s="12">
        <v>5.9370000000000003</v>
      </c>
      <c r="I77" s="12">
        <v>2.3033600000000001</v>
      </c>
      <c r="J77" s="12" t="s">
        <v>185</v>
      </c>
      <c r="K77" s="12">
        <v>4.7939999999999996</v>
      </c>
      <c r="L77" s="12">
        <v>0.81262999999999996</v>
      </c>
      <c r="M77" s="12">
        <v>1.25143</v>
      </c>
      <c r="N77" s="12">
        <f t="shared" si="4"/>
        <v>64.719800639066406</v>
      </c>
      <c r="O77" s="12">
        <f t="shared" si="5"/>
        <v>73.895911556111798</v>
      </c>
      <c r="P77" s="2">
        <v>82.075471699999994</v>
      </c>
      <c r="Q77" s="18">
        <v>0.1236666667</v>
      </c>
    </row>
    <row r="78" spans="1:25" x14ac:dyDescent="0.15">
      <c r="A78" s="12" t="s">
        <v>155</v>
      </c>
      <c r="B78" s="12" t="s">
        <v>147</v>
      </c>
      <c r="C78" s="12" t="s">
        <v>195</v>
      </c>
      <c r="D78" s="12" t="s">
        <v>200</v>
      </c>
      <c r="E78" s="12">
        <v>70.400000000000006</v>
      </c>
      <c r="F78" s="12">
        <v>3</v>
      </c>
      <c r="G78" s="12">
        <v>2.7730000000000001</v>
      </c>
      <c r="H78" s="12">
        <v>4.2549999999999999</v>
      </c>
      <c r="I78" s="12">
        <v>2.1425999999999998</v>
      </c>
      <c r="J78" s="12" t="s">
        <v>185</v>
      </c>
      <c r="K78" s="12">
        <v>2.9790000000000001</v>
      </c>
      <c r="L78" s="12">
        <v>0.82211999999999996</v>
      </c>
      <c r="M78" s="12">
        <v>0.87226000000000004</v>
      </c>
      <c r="N78" s="12">
        <f t="shared" si="4"/>
        <v>61.629795575469061</v>
      </c>
      <c r="O78" s="12">
        <f t="shared" si="5"/>
        <v>70.719704598858684</v>
      </c>
      <c r="P78" s="2">
        <v>216</v>
      </c>
      <c r="Q78" s="18">
        <v>0.13033333329999999</v>
      </c>
    </row>
    <row r="79" spans="1:25" x14ac:dyDescent="0.15">
      <c r="A79" s="12" t="s">
        <v>156</v>
      </c>
      <c r="B79" s="12" t="s">
        <v>148</v>
      </c>
      <c r="C79" s="12" t="s">
        <v>198</v>
      </c>
      <c r="D79" s="12" t="s">
        <v>200</v>
      </c>
      <c r="E79" s="12">
        <v>67.8</v>
      </c>
      <c r="F79" s="12">
        <v>3.6</v>
      </c>
      <c r="G79" s="12">
        <v>2.18363</v>
      </c>
      <c r="H79" s="12">
        <v>5.9028</v>
      </c>
      <c r="I79" s="12">
        <v>1.71004</v>
      </c>
      <c r="J79" s="12" t="s">
        <v>185</v>
      </c>
      <c r="K79" s="12">
        <v>4.1809200000000004</v>
      </c>
      <c r="L79" s="12">
        <v>0.58316999999999997</v>
      </c>
      <c r="M79" s="12">
        <v>1.14167</v>
      </c>
      <c r="N79" s="12">
        <f t="shared" si="4"/>
        <v>65.897288952305217</v>
      </c>
      <c r="O79" s="12">
        <f t="shared" si="5"/>
        <v>72.693330654497103</v>
      </c>
      <c r="P79" s="2">
        <v>13.4502924</v>
      </c>
      <c r="Q79" s="18">
        <v>0.126</v>
      </c>
    </row>
    <row r="80" spans="1:25" x14ac:dyDescent="0.15">
      <c r="A80" s="12" t="s">
        <v>157</v>
      </c>
      <c r="B80" s="12" t="s">
        <v>149</v>
      </c>
      <c r="C80" s="12" t="s">
        <v>194</v>
      </c>
      <c r="D80" s="12" t="s">
        <v>200</v>
      </c>
      <c r="E80" s="12">
        <v>68.099999999999994</v>
      </c>
      <c r="F80" s="12">
        <v>4.4000000000000004</v>
      </c>
      <c r="G80" s="12">
        <v>3.6254</v>
      </c>
      <c r="H80" s="14">
        <v>7.0179999999999998</v>
      </c>
      <c r="I80" s="14">
        <v>3.1859600000000001</v>
      </c>
      <c r="J80" s="12" t="s">
        <v>185</v>
      </c>
      <c r="K80" s="12">
        <v>5.5270000000000001</v>
      </c>
      <c r="L80" s="12">
        <v>1.2239100000000001</v>
      </c>
      <c r="M80" s="12">
        <v>1.55935</v>
      </c>
      <c r="N80" s="12">
        <f t="shared" si="4"/>
        <v>61.584263455912811</v>
      </c>
      <c r="O80" s="12">
        <f t="shared" si="5"/>
        <v>71.786683553464798</v>
      </c>
      <c r="P80" s="2">
        <v>0.61349693299999997</v>
      </c>
      <c r="Q80" s="18">
        <v>0.1246666667</v>
      </c>
    </row>
    <row r="81" spans="1:26" x14ac:dyDescent="0.15">
      <c r="A81" s="11" t="s">
        <v>158</v>
      </c>
      <c r="B81" s="1" t="s">
        <v>150</v>
      </c>
      <c r="C81" s="1" t="s">
        <v>193</v>
      </c>
      <c r="D81" s="11" t="s">
        <v>200</v>
      </c>
      <c r="E81" s="1">
        <v>70.900000000000006</v>
      </c>
      <c r="F81" s="1">
        <v>4.2</v>
      </c>
      <c r="G81" s="1">
        <v>2.4598200000000001</v>
      </c>
      <c r="H81" s="1">
        <v>3.9453999999999998</v>
      </c>
      <c r="I81" s="1">
        <v>1.9716</v>
      </c>
      <c r="J81" s="1" t="s">
        <v>184</v>
      </c>
      <c r="K81" s="1">
        <v>3.1267999999999998</v>
      </c>
      <c r="L81" s="1">
        <v>0.72940000000000005</v>
      </c>
      <c r="M81" s="1">
        <v>0.83606999999999998</v>
      </c>
      <c r="N81" s="11">
        <f t="shared" si="4"/>
        <v>63.004666260904848</v>
      </c>
      <c r="O81" s="11">
        <f t="shared" si="5"/>
        <v>73.261161570935144</v>
      </c>
      <c r="P81" s="16">
        <v>0</v>
      </c>
      <c r="Q81" s="17">
        <v>0.124</v>
      </c>
    </row>
    <row r="82" spans="1:26" x14ac:dyDescent="0.15">
      <c r="A82" s="12" t="s">
        <v>168</v>
      </c>
      <c r="B82" s="12" t="s">
        <v>159</v>
      </c>
      <c r="C82" s="12" t="s">
        <v>195</v>
      </c>
      <c r="D82" s="12" t="s">
        <v>201</v>
      </c>
      <c r="E82" s="12">
        <v>49.6</v>
      </c>
      <c r="F82" s="12">
        <v>4.0999999999999996</v>
      </c>
      <c r="G82" s="12">
        <v>3.2213799999999999</v>
      </c>
      <c r="H82" s="14">
        <v>4.9939999999999998</v>
      </c>
      <c r="I82" s="12">
        <v>2.718</v>
      </c>
      <c r="J82" s="12" t="s">
        <v>185</v>
      </c>
      <c r="K82" s="12">
        <v>3.6110000000000002</v>
      </c>
      <c r="L82" s="12">
        <v>1.0238700000000001</v>
      </c>
      <c r="M82" s="12">
        <v>1.02477</v>
      </c>
      <c r="N82" s="12">
        <f t="shared" si="4"/>
        <v>62.330022075055183</v>
      </c>
      <c r="O82" s="2">
        <f t="shared" si="5"/>
        <v>71.620880642481325</v>
      </c>
      <c r="P82" s="2">
        <v>65.254237290000006</v>
      </c>
      <c r="Q82" s="18">
        <v>0.13166666669999999</v>
      </c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15">
      <c r="A83" s="11" t="s">
        <v>169</v>
      </c>
      <c r="B83" s="11" t="s">
        <v>160</v>
      </c>
      <c r="C83" s="11" t="s">
        <v>193</v>
      </c>
      <c r="D83" s="11" t="s">
        <v>201</v>
      </c>
      <c r="E83" s="11">
        <v>49.5</v>
      </c>
      <c r="F83" s="11">
        <v>4.0999999999999996</v>
      </c>
      <c r="G83" s="11">
        <v>2.6530999999999998</v>
      </c>
      <c r="H83" s="11">
        <v>6.585</v>
      </c>
      <c r="I83" s="11">
        <v>2.1617000000000002</v>
      </c>
      <c r="J83" s="11" t="s">
        <v>184</v>
      </c>
      <c r="K83" s="11">
        <v>5.0259999999999998</v>
      </c>
      <c r="L83" s="11">
        <v>0.87897999999999998</v>
      </c>
      <c r="M83" s="11">
        <v>1.4610399999999999</v>
      </c>
      <c r="N83" s="11">
        <f t="shared" si="4"/>
        <v>59.338483600869694</v>
      </c>
      <c r="O83" s="1">
        <f t="shared" si="5"/>
        <v>70.930362116991645</v>
      </c>
      <c r="P83" s="16">
        <v>0</v>
      </c>
      <c r="Q83" s="17">
        <v>0.12633333329999999</v>
      </c>
    </row>
    <row r="84" spans="1:26" x14ac:dyDescent="0.15">
      <c r="A84" s="12" t="s">
        <v>170</v>
      </c>
      <c r="B84" s="12" t="s">
        <v>161</v>
      </c>
      <c r="C84" s="12" t="s">
        <v>198</v>
      </c>
      <c r="D84" s="12" t="s">
        <v>201</v>
      </c>
      <c r="E84" s="12">
        <v>49.4</v>
      </c>
      <c r="F84" s="12">
        <v>4.3</v>
      </c>
      <c r="G84" s="12">
        <v>2.4660199999999999</v>
      </c>
      <c r="H84" s="12">
        <v>3.69</v>
      </c>
      <c r="I84" s="12">
        <v>1.99932</v>
      </c>
      <c r="J84" s="12" t="s">
        <v>185</v>
      </c>
      <c r="K84" s="12">
        <v>3.5070000000000001</v>
      </c>
      <c r="L84" s="12">
        <v>0.78176999999999996</v>
      </c>
      <c r="M84" s="12">
        <v>0.93608000000000002</v>
      </c>
      <c r="N84" s="12">
        <f t="shared" si="4"/>
        <v>60.898205389832547</v>
      </c>
      <c r="O84" s="2">
        <f t="shared" si="5"/>
        <v>73.308240661534072</v>
      </c>
      <c r="P84" s="2">
        <v>9.7222222219999992</v>
      </c>
      <c r="Q84" s="18">
        <v>0.1226666667</v>
      </c>
    </row>
    <row r="85" spans="1:26" x14ac:dyDescent="0.15">
      <c r="A85" s="12" t="s">
        <v>171</v>
      </c>
      <c r="B85" s="12" t="s">
        <v>162</v>
      </c>
      <c r="C85" s="12" t="s">
        <v>197</v>
      </c>
      <c r="D85" s="12" t="s">
        <v>201</v>
      </c>
      <c r="E85" s="12">
        <v>43.7</v>
      </c>
      <c r="F85" s="12">
        <v>3.8</v>
      </c>
      <c r="G85" s="12">
        <v>2.4609899999999998</v>
      </c>
      <c r="H85" s="12">
        <v>6.3940000000000001</v>
      </c>
      <c r="I85" s="12">
        <v>2.0352999999999999</v>
      </c>
      <c r="J85" s="12" t="s">
        <v>185</v>
      </c>
      <c r="K85" s="14">
        <v>4.5407999999999999</v>
      </c>
      <c r="L85" s="12">
        <v>0.77380000000000004</v>
      </c>
      <c r="M85" s="12">
        <v>1.21889</v>
      </c>
      <c r="N85" s="12">
        <f t="shared" si="4"/>
        <v>61.981034736893825</v>
      </c>
      <c r="O85" s="2">
        <f t="shared" si="5"/>
        <v>73.156932699083868</v>
      </c>
      <c r="P85" s="2">
        <v>33.561643840000002</v>
      </c>
      <c r="Q85" s="18">
        <v>0.115</v>
      </c>
    </row>
    <row r="86" spans="1:26" x14ac:dyDescent="0.15">
      <c r="A86" s="11" t="s">
        <v>172</v>
      </c>
      <c r="B86" s="11" t="s">
        <v>163</v>
      </c>
      <c r="C86" s="11" t="s">
        <v>193</v>
      </c>
      <c r="D86" s="11" t="s">
        <v>201</v>
      </c>
      <c r="E86" s="11">
        <v>45.9</v>
      </c>
      <c r="F86" s="11">
        <v>2.8</v>
      </c>
      <c r="G86" s="11">
        <v>2.105</v>
      </c>
      <c r="H86" s="11"/>
      <c r="I86" s="11">
        <v>1.615</v>
      </c>
      <c r="J86" s="11" t="s">
        <v>184</v>
      </c>
      <c r="K86" s="11">
        <v>4.55</v>
      </c>
      <c r="L86" s="11">
        <v>0.58050000000000002</v>
      </c>
      <c r="M86" s="11">
        <v>1.16771</v>
      </c>
      <c r="N86" s="11">
        <f t="shared" si="4"/>
        <v>64.055727554179569</v>
      </c>
      <c r="O86" s="1">
        <f t="shared" si="5"/>
        <v>74.336043956043952</v>
      </c>
      <c r="P86" s="16">
        <v>0</v>
      </c>
      <c r="Q86" s="17">
        <v>0.14533333330000001</v>
      </c>
    </row>
    <row r="87" spans="1:26" x14ac:dyDescent="0.15">
      <c r="A87" s="12" t="s">
        <v>173</v>
      </c>
      <c r="B87" s="12" t="s">
        <v>164</v>
      </c>
      <c r="C87" s="12" t="s">
        <v>198</v>
      </c>
      <c r="D87" s="12" t="s">
        <v>201</v>
      </c>
      <c r="E87" s="12">
        <v>47.3</v>
      </c>
      <c r="F87" s="12">
        <v>3.5</v>
      </c>
      <c r="G87" s="12">
        <v>2.3407499999999999</v>
      </c>
      <c r="H87" s="12">
        <v>4.0679999999999996</v>
      </c>
      <c r="I87" s="12">
        <v>1.859</v>
      </c>
      <c r="J87" s="12" t="s">
        <v>185</v>
      </c>
      <c r="K87" s="12">
        <v>3.2374999999999998</v>
      </c>
      <c r="L87" s="12">
        <v>0.73001000000000005</v>
      </c>
      <c r="M87" s="12">
        <v>0.94552999999999998</v>
      </c>
      <c r="N87" s="12">
        <f t="shared" si="4"/>
        <v>60.731038192576648</v>
      </c>
      <c r="O87" s="2">
        <f t="shared" si="5"/>
        <v>70.794440154440167</v>
      </c>
      <c r="P87" s="2">
        <v>8.9041095890000008</v>
      </c>
      <c r="Q87" s="18">
        <v>0.12733333329999999</v>
      </c>
    </row>
    <row r="88" spans="1:26" x14ac:dyDescent="0.15">
      <c r="A88" s="11" t="s">
        <v>174</v>
      </c>
      <c r="B88" s="11" t="s">
        <v>165</v>
      </c>
      <c r="C88" s="11" t="s">
        <v>197</v>
      </c>
      <c r="D88" s="11" t="s">
        <v>201</v>
      </c>
      <c r="E88" s="11">
        <v>46.4</v>
      </c>
      <c r="F88" s="11">
        <v>4.5</v>
      </c>
      <c r="G88" s="11">
        <v>2.9975000000000001</v>
      </c>
      <c r="H88" s="13">
        <v>4.5138999999999996</v>
      </c>
      <c r="I88" s="11">
        <v>2.4551400000000001</v>
      </c>
      <c r="J88" s="11" t="s">
        <v>184</v>
      </c>
      <c r="K88" s="11">
        <v>3.3570000000000002</v>
      </c>
      <c r="L88" s="11">
        <v>0.94308999999999998</v>
      </c>
      <c r="M88" s="11">
        <v>1.03416</v>
      </c>
      <c r="N88" s="11">
        <f t="shared" si="4"/>
        <v>61.587119268147639</v>
      </c>
      <c r="O88" s="1">
        <f t="shared" si="5"/>
        <v>69.193923145665778</v>
      </c>
      <c r="P88" s="16">
        <v>0</v>
      </c>
      <c r="Q88" s="17">
        <v>0.11600000000000001</v>
      </c>
    </row>
    <row r="89" spans="1:26" x14ac:dyDescent="0.15">
      <c r="A89" s="11" t="s">
        <v>175</v>
      </c>
      <c r="B89" s="1" t="s">
        <v>166</v>
      </c>
      <c r="C89" s="1" t="s">
        <v>194</v>
      </c>
      <c r="D89" s="11" t="s">
        <v>201</v>
      </c>
      <c r="E89" s="1">
        <v>152</v>
      </c>
      <c r="F89" s="1">
        <v>2.2999999999999998</v>
      </c>
      <c r="G89" s="1">
        <v>1.0960000000000001</v>
      </c>
      <c r="H89" s="1">
        <v>1.2544900000000001</v>
      </c>
      <c r="I89" s="1">
        <v>0.61060000000000003</v>
      </c>
      <c r="J89" s="1" t="s">
        <v>184</v>
      </c>
      <c r="K89" s="1">
        <v>0.75229999999999997</v>
      </c>
      <c r="L89" s="1">
        <v>0.22714999999999999</v>
      </c>
      <c r="M89" s="1">
        <v>0.24581</v>
      </c>
      <c r="N89" s="11">
        <f t="shared" si="4"/>
        <v>62.798886341303643</v>
      </c>
      <c r="O89" s="1">
        <f t="shared" si="5"/>
        <v>67.325535025920516</v>
      </c>
      <c r="P89" s="16">
        <v>0</v>
      </c>
      <c r="Q89" s="17">
        <v>0.11899999999999999</v>
      </c>
    </row>
    <row r="90" spans="1:26" x14ac:dyDescent="0.15">
      <c r="A90" s="11" t="s">
        <v>176</v>
      </c>
      <c r="B90" s="1" t="s">
        <v>167</v>
      </c>
      <c r="C90" s="1" t="s">
        <v>194</v>
      </c>
      <c r="D90" s="11" t="s">
        <v>201</v>
      </c>
      <c r="E90" s="1">
        <v>45.8</v>
      </c>
      <c r="F90" s="1">
        <v>4</v>
      </c>
      <c r="G90" s="1">
        <v>2.4073500000000001</v>
      </c>
      <c r="H90" s="1">
        <v>4.5309999999999997</v>
      </c>
      <c r="I90" s="1">
        <v>1.9335</v>
      </c>
      <c r="J90" s="1" t="s">
        <v>184</v>
      </c>
      <c r="K90" s="1">
        <v>3.919</v>
      </c>
      <c r="L90" s="1">
        <v>0.75888</v>
      </c>
      <c r="M90" s="1">
        <v>1.1334</v>
      </c>
      <c r="N90" s="11">
        <f t="shared" si="4"/>
        <v>60.750969743987582</v>
      </c>
      <c r="O90" s="1">
        <f t="shared" si="5"/>
        <v>71.079356978821124</v>
      </c>
      <c r="P90" s="16">
        <v>0</v>
      </c>
      <c r="Q90" s="17">
        <v>0.121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Demorie Ayanna Galarza</cp:lastModifiedBy>
  <dcterms:created xsi:type="dcterms:W3CDTF">2023-08-29T23:49:55Z</dcterms:created>
  <dcterms:modified xsi:type="dcterms:W3CDTF">2024-12-01T22:36:00Z</dcterms:modified>
</cp:coreProperties>
</file>