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rreouisedu-my.sharepoint.com/personal/daniel2185526_correo_uis_edu_co/Documents/Universidad/2024-1/Diseño_Sistemas/Proyecto/"/>
    </mc:Choice>
  </mc:AlternateContent>
  <xr:revisionPtr revIDLastSave="44" documentId="8_{402B36C7-7FE0-409D-B602-3C80F0774713}" xr6:coauthVersionLast="47" xr6:coauthVersionMax="47" xr10:uidLastSave="{8D721C18-0DDE-4223-BDEE-2D4C1004ECDA}"/>
  <bookViews>
    <workbookView xWindow="-108" yWindow="-108" windowWidth="23256" windowHeight="12456" xr2:uid="{DF76CC78-FA61-451D-9FA1-D185876508E9}"/>
  </bookViews>
  <sheets>
    <sheet name="Hoja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30" i="1" s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5" i="1"/>
  <c r="E14" i="1"/>
  <c r="E8" i="1"/>
  <c r="E9" i="1"/>
  <c r="E10" i="1"/>
  <c r="E11" i="1"/>
  <c r="E12" i="1"/>
  <c r="E13" i="1"/>
  <c r="E7" i="1"/>
</calcChain>
</file>

<file path=xl/sharedStrings.xml><?xml version="1.0" encoding="utf-8"?>
<sst xmlns="http://schemas.openxmlformats.org/spreadsheetml/2006/main" count="52" uniqueCount="48">
  <si>
    <t>1N4007</t>
  </si>
  <si>
    <t>PC817</t>
  </si>
  <si>
    <t>Modulo Relay</t>
  </si>
  <si>
    <t>Resistencias  10k</t>
  </si>
  <si>
    <t>Leds</t>
  </si>
  <si>
    <t>Diodos TVS</t>
  </si>
  <si>
    <t>CASE BATTERY / BH-18650-B1BA002</t>
  </si>
  <si>
    <t>100nF</t>
  </si>
  <si>
    <t>10uF</t>
  </si>
  <si>
    <t>4.7uF</t>
  </si>
  <si>
    <t>2pF</t>
  </si>
  <si>
    <t>22uF</t>
  </si>
  <si>
    <t>1uF</t>
  </si>
  <si>
    <t>Integrado 14 Pines (CD4007)</t>
  </si>
  <si>
    <t>5nF</t>
  </si>
  <si>
    <t>MPC73871 MODULO</t>
  </si>
  <si>
    <t>Bornera 2 Pines</t>
  </si>
  <si>
    <t>DC-DC 1.8V-5V TO 3.3V MODULE</t>
  </si>
  <si>
    <t xml:space="preserve"> Resistencia 1k ohm</t>
  </si>
  <si>
    <t xml:space="preserve">Resistencia 330 ohm </t>
  </si>
  <si>
    <t>Valor Unitario</t>
  </si>
  <si>
    <t>Valor Total</t>
  </si>
  <si>
    <t>N°</t>
  </si>
  <si>
    <t>Dispositivo</t>
  </si>
  <si>
    <t>Sensor Humedad Fc-28</t>
  </si>
  <si>
    <t>Total</t>
  </si>
  <si>
    <t>Bateria 18650</t>
  </si>
  <si>
    <t>Link de datasheet</t>
  </si>
  <si>
    <t>2N2222</t>
  </si>
  <si>
    <t>https://pdf1.alldatasheet.com/datasheet-pdf/view/15067/PHILIPS/2N2222.html</t>
  </si>
  <si>
    <t>https://pdf1.alldatasheet.com/datasheet-pdf/view/14624/PANJIT/1N4007.html</t>
  </si>
  <si>
    <t>https://pdf1.alldatasheet.com/datasheet-pdf/view/26835/TI/CD4007.html</t>
  </si>
  <si>
    <t>https://www.bigtronica.com/conectores/borneras/5mm/236-bornera-2pin-5mm-azul-kf301-5053212002367.html</t>
  </si>
  <si>
    <t>https://pdf1.alldatasheet.com/datasheet-pdf/view/1492277/SAMSUNG/ICR18650.html</t>
  </si>
  <si>
    <t>https://www.pixelelectric.com/electronic-modules/voltage-regulator/boost-converter-step-up/dc-dc-1-8v-5v-to-3-3v-boost-and-depressurization-module/</t>
  </si>
  <si>
    <t>https://www.lcsc.com/datasheet/lcsc_datasheet_2304140030_FH--Guangdong-Fenghua-Advanced-Tech-0805B502K500NT_C1748.pdf</t>
  </si>
  <si>
    <t>https://electronilab.co/tienda/resistencia-smd-0805-10k-ohm/</t>
  </si>
  <si>
    <t>https://electronilab.co/tienda/resistencia-smd-1206-1k-ohm/</t>
  </si>
  <si>
    <t>https://electronilab.co/tienda/resistencia-smd-0805-330-ohm/</t>
  </si>
  <si>
    <t>https://pdf1.alldatasheet.com/datasheet-pdf/view/1288712/FS/PC817S.html</t>
  </si>
  <si>
    <t>https://naylampmechatronics.com/sensores-temperatura-y-humedad/47-sensor-de-humedad-de-suelo-fc-28.html</t>
  </si>
  <si>
    <t>https://www.lcsc.com/product-detail/Battery-Connectors_MYOUNG-BH-18650-B1BA002_C2988620.html</t>
  </si>
  <si>
    <t>https://search.kemet.com/component-documentation/download/specsheet/C0603C106M7PACTU</t>
  </si>
  <si>
    <t>https://in.element14.com/murata/zrb15xr60j475me01d/cap-4-7-f-6-3v-20-x5r-0402/dp/2469393</t>
  </si>
  <si>
    <t>https://www.mouser.com/datasheet/2/427/vjhifreqseries-2634772.pdf</t>
  </si>
  <si>
    <t>https://pdf1.alldatasheet.es/datasheet-pdf/view/1132639/SONGLERELAY/SRD-05VDC-SL-C.html</t>
  </si>
  <si>
    <t>https://pdf1.alldatasheet.com/datasheet-pdf/view/77678/AUK/SDT05SF.html</t>
  </si>
  <si>
    <t>https://pdf1.alldatasheet.com/datasheet-pdf/view/212079/HAMAMATSU/L5276_06.html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</si>
</sst>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6956-10BD-4146-9193-0FFE61D69663}">
  <dimension ref="B6:F30"/>
  <sheetViews>
    <sheetView tabSelected="1" workbookViewId="0">
      <selection activeCell="I8" sqref="I8"/>
    </sheetView>
  </sheetViews>
  <sheetFormatPr baseColWidth="10" defaultRowHeight="14.4" x14ac:dyDescent="0.3"/>
  <cols>
    <col min="3" max="3" width="34.88671875" customWidth="1"/>
    <col min="4" max="4" width="15.5546875" customWidth="1"/>
    <col min="6" max="6" width="24.21875" customWidth="1"/>
  </cols>
  <sheetData>
    <row r="6" spans="2:6" ht="29.4" customHeight="1" x14ac:dyDescent="0.3">
      <c r="B6" s="3" t="s">
        <v>22</v>
      </c>
      <c r="C6" s="3" t="s">
        <v>23</v>
      </c>
      <c r="D6" s="5" t="s">
        <v>20</v>
      </c>
      <c r="E6" s="4" t="s">
        <v>21</v>
      </c>
      <c r="F6" s="4" t="s">
        <v>27</v>
      </c>
    </row>
    <row r="7" spans="2:6" ht="57.6" x14ac:dyDescent="0.3">
      <c r="B7" s="3">
        <v>1</v>
      </c>
      <c r="C7" s="1" t="s">
        <v>28</v>
      </c>
      <c r="D7" s="1">
        <v>700</v>
      </c>
      <c r="E7" s="1">
        <f>D7*B7</f>
        <v>700</v>
      </c>
      <c r="F7" s="2" t="s">
        <v>29</v>
      </c>
    </row>
    <row r="8" spans="2:6" ht="57.6" x14ac:dyDescent="0.3">
      <c r="B8" s="3">
        <v>1</v>
      </c>
      <c r="C8" s="1" t="s">
        <v>0</v>
      </c>
      <c r="D8" s="1">
        <v>300</v>
      </c>
      <c r="E8" s="1">
        <f t="shared" ref="E8:E29" si="0">D8*B8</f>
        <v>300</v>
      </c>
      <c r="F8" s="2" t="s">
        <v>30</v>
      </c>
    </row>
    <row r="9" spans="2:6" ht="27" customHeight="1" x14ac:dyDescent="0.3">
      <c r="B9" s="3">
        <v>1</v>
      </c>
      <c r="C9" s="1" t="s">
        <v>1</v>
      </c>
      <c r="D9" s="1">
        <v>3400</v>
      </c>
      <c r="E9" s="1">
        <f t="shared" si="0"/>
        <v>3400</v>
      </c>
      <c r="F9" s="2" t="s">
        <v>39</v>
      </c>
    </row>
    <row r="10" spans="2:6" ht="25.8" customHeight="1" x14ac:dyDescent="0.3">
      <c r="B10" s="3">
        <v>1</v>
      </c>
      <c r="C10" s="1" t="s">
        <v>2</v>
      </c>
      <c r="D10" s="1">
        <v>5000</v>
      </c>
      <c r="E10" s="1">
        <f t="shared" si="0"/>
        <v>5000</v>
      </c>
      <c r="F10" s="2" t="s">
        <v>45</v>
      </c>
    </row>
    <row r="11" spans="2:6" ht="43.2" x14ac:dyDescent="0.3">
      <c r="B11" s="3">
        <v>3</v>
      </c>
      <c r="C11" s="1" t="s">
        <v>3</v>
      </c>
      <c r="D11" s="1">
        <v>300</v>
      </c>
      <c r="E11" s="1">
        <f t="shared" si="0"/>
        <v>900</v>
      </c>
      <c r="F11" s="2" t="s">
        <v>36</v>
      </c>
    </row>
    <row r="12" spans="2:6" ht="43.2" x14ac:dyDescent="0.3">
      <c r="B12" s="3">
        <v>3</v>
      </c>
      <c r="C12" s="1" t="s">
        <v>18</v>
      </c>
      <c r="D12" s="1">
        <v>300</v>
      </c>
      <c r="E12" s="1">
        <f t="shared" si="0"/>
        <v>900</v>
      </c>
      <c r="F12" s="2" t="s">
        <v>37</v>
      </c>
    </row>
    <row r="13" spans="2:6" ht="43.2" x14ac:dyDescent="0.3">
      <c r="B13" s="3">
        <v>1</v>
      </c>
      <c r="C13" s="1" t="s">
        <v>19</v>
      </c>
      <c r="D13" s="1">
        <v>300</v>
      </c>
      <c r="E13" s="1">
        <f t="shared" si="0"/>
        <v>300</v>
      </c>
      <c r="F13" s="2" t="s">
        <v>38</v>
      </c>
    </row>
    <row r="14" spans="2:6" ht="57.6" x14ac:dyDescent="0.3">
      <c r="B14" s="3">
        <v>4</v>
      </c>
      <c r="C14" s="1" t="s">
        <v>13</v>
      </c>
      <c r="D14" s="1">
        <v>800</v>
      </c>
      <c r="E14" s="1">
        <f t="shared" si="0"/>
        <v>3200</v>
      </c>
      <c r="F14" s="2" t="s">
        <v>31</v>
      </c>
    </row>
    <row r="15" spans="2:6" x14ac:dyDescent="0.3">
      <c r="B15" s="3">
        <v>2</v>
      </c>
      <c r="C15" s="1" t="s">
        <v>4</v>
      </c>
      <c r="D15" s="1">
        <v>700</v>
      </c>
      <c r="E15" s="1">
        <f t="shared" si="0"/>
        <v>1400</v>
      </c>
      <c r="F15" s="2" t="s">
        <v>47</v>
      </c>
    </row>
    <row r="16" spans="2:6" ht="57.6" x14ac:dyDescent="0.3">
      <c r="B16" s="3">
        <v>4</v>
      </c>
      <c r="C16" s="1" t="s">
        <v>5</v>
      </c>
      <c r="D16" s="1">
        <v>1200</v>
      </c>
      <c r="E16" s="1">
        <f t="shared" si="0"/>
        <v>4800</v>
      </c>
      <c r="F16" s="2" t="s">
        <v>46</v>
      </c>
    </row>
    <row r="17" spans="2:6" ht="72" x14ac:dyDescent="0.3">
      <c r="B17" s="3">
        <v>1</v>
      </c>
      <c r="C17" s="1" t="s">
        <v>24</v>
      </c>
      <c r="D17" s="1">
        <v>7000</v>
      </c>
      <c r="E17" s="1">
        <f t="shared" si="0"/>
        <v>7000</v>
      </c>
      <c r="F17" s="2" t="s">
        <v>40</v>
      </c>
    </row>
    <row r="18" spans="2:6" x14ac:dyDescent="0.3">
      <c r="B18" s="3">
        <v>1</v>
      </c>
      <c r="C18" s="1" t="s">
        <v>6</v>
      </c>
      <c r="D18" s="1">
        <v>4500</v>
      </c>
      <c r="E18" s="1">
        <f t="shared" si="0"/>
        <v>4500</v>
      </c>
      <c r="F18" s="2" t="s">
        <v>41</v>
      </c>
    </row>
    <row r="19" spans="2:6" ht="86.4" x14ac:dyDescent="0.3">
      <c r="B19" s="3">
        <v>7</v>
      </c>
      <c r="C19" s="1" t="s">
        <v>7</v>
      </c>
      <c r="D19" s="1">
        <v>400</v>
      </c>
      <c r="E19" s="1">
        <f t="shared" si="0"/>
        <v>2800</v>
      </c>
      <c r="F19" s="2" t="s">
        <v>35</v>
      </c>
    </row>
    <row r="20" spans="2:6" ht="72" x14ac:dyDescent="0.3">
      <c r="B20" s="3">
        <v>2</v>
      </c>
      <c r="C20" s="1" t="s">
        <v>8</v>
      </c>
      <c r="D20" s="1">
        <v>400</v>
      </c>
      <c r="E20" s="1">
        <f t="shared" si="0"/>
        <v>800</v>
      </c>
      <c r="F20" s="2" t="s">
        <v>42</v>
      </c>
    </row>
    <row r="21" spans="2:6" ht="57.6" x14ac:dyDescent="0.3">
      <c r="B21" s="3">
        <v>1</v>
      </c>
      <c r="C21" s="1" t="s">
        <v>9</v>
      </c>
      <c r="D21" s="1">
        <v>400</v>
      </c>
      <c r="E21" s="1">
        <f t="shared" si="0"/>
        <v>400</v>
      </c>
      <c r="F21" s="2" t="s">
        <v>43</v>
      </c>
    </row>
    <row r="22" spans="2:6" x14ac:dyDescent="0.3">
      <c r="B22" s="3">
        <v>1</v>
      </c>
      <c r="C22" s="1" t="s">
        <v>10</v>
      </c>
      <c r="D22" s="1">
        <v>400</v>
      </c>
      <c r="E22" s="1">
        <f t="shared" si="0"/>
        <v>400</v>
      </c>
      <c r="F22" s="2" t="s">
        <v>44</v>
      </c>
    </row>
    <row r="23" spans="2:6" ht="43.2" x14ac:dyDescent="0.3">
      <c r="B23" s="3">
        <v>1</v>
      </c>
      <c r="C23" s="1" t="s">
        <v>11</v>
      </c>
      <c r="D23" s="1">
        <v>400</v>
      </c>
      <c r="E23" s="1">
        <f t="shared" si="0"/>
        <v>400</v>
      </c>
      <c r="F23" s="2" t="s">
        <v>44</v>
      </c>
    </row>
    <row r="24" spans="2:6" ht="43.2" x14ac:dyDescent="0.3">
      <c r="B24" s="3">
        <v>2</v>
      </c>
      <c r="C24" s="1" t="s">
        <v>12</v>
      </c>
      <c r="D24" s="1">
        <v>400</v>
      </c>
      <c r="E24" s="1">
        <f t="shared" si="0"/>
        <v>800</v>
      </c>
      <c r="F24" s="2" t="s">
        <v>44</v>
      </c>
    </row>
    <row r="25" spans="2:6" ht="43.2" x14ac:dyDescent="0.3">
      <c r="B25" s="3">
        <v>1</v>
      </c>
      <c r="C25" s="1" t="s">
        <v>14</v>
      </c>
      <c r="D25" s="1">
        <v>400</v>
      </c>
      <c r="E25" s="1">
        <f t="shared" si="0"/>
        <v>400</v>
      </c>
      <c r="F25" s="2" t="s">
        <v>44</v>
      </c>
    </row>
    <row r="26" spans="2:6" ht="43.2" x14ac:dyDescent="0.3">
      <c r="B26" s="3">
        <v>1</v>
      </c>
      <c r="C26" s="1" t="s">
        <v>15</v>
      </c>
      <c r="D26" s="1">
        <v>54200</v>
      </c>
      <c r="E26" s="1">
        <f t="shared" si="0"/>
        <v>54200</v>
      </c>
      <c r="F26" s="2" t="s">
        <v>44</v>
      </c>
    </row>
    <row r="27" spans="2:6" ht="72" x14ac:dyDescent="0.3">
      <c r="B27" s="3">
        <v>1</v>
      </c>
      <c r="C27" s="1" t="s">
        <v>16</v>
      </c>
      <c r="D27" s="1">
        <v>5000</v>
      </c>
      <c r="E27" s="1">
        <f t="shared" si="0"/>
        <v>5000</v>
      </c>
      <c r="F27" s="2" t="s">
        <v>32</v>
      </c>
    </row>
    <row r="28" spans="2:6" ht="100.8" x14ac:dyDescent="0.3">
      <c r="B28" s="3">
        <v>1</v>
      </c>
      <c r="C28" s="1" t="s">
        <v>17</v>
      </c>
      <c r="D28" s="1">
        <v>12000</v>
      </c>
      <c r="E28" s="1">
        <f t="shared" si="0"/>
        <v>12000</v>
      </c>
      <c r="F28" s="2" t="s">
        <v>34</v>
      </c>
    </row>
    <row r="29" spans="2:6" ht="57.6" x14ac:dyDescent="0.3">
      <c r="B29" s="3">
        <v>1</v>
      </c>
      <c r="C29" s="1" t="s">
        <v>26</v>
      </c>
      <c r="D29" s="1">
        <v>19800</v>
      </c>
      <c r="E29" s="1">
        <f t="shared" si="0"/>
        <v>19800</v>
      </c>
      <c r="F29" s="2" t="s">
        <v>33</v>
      </c>
    </row>
    <row r="30" spans="2:6" ht="35.4" customHeight="1" x14ac:dyDescent="0.3">
      <c r="B30" s="4"/>
      <c r="C30" s="1"/>
      <c r="D30" s="1" t="s">
        <v>25</v>
      </c>
      <c r="E30" s="1">
        <f>SUM(E7:E29)</f>
        <v>129400</v>
      </c>
      <c r="F30" s="2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DANIEL ROJAS</cp:lastModifiedBy>
  <dcterms:created xsi:type="dcterms:W3CDTF">2024-04-12T23:26:43Z</dcterms:created>
  <dcterms:modified xsi:type="dcterms:W3CDTF">2024-06-30T02:32:33Z</dcterms:modified>
</cp:coreProperties>
</file>