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sn2019-thermals\data\excel\"/>
    </mc:Choice>
  </mc:AlternateContent>
  <bookViews>
    <workbookView xWindow="0" yWindow="0" windowWidth="16380" windowHeight="8190" tabRatio="500" activeTab="1"/>
  </bookViews>
  <sheets>
    <sheet name="DSN2019-data" sheetId="1" r:id="rId1"/>
    <sheet name="Fernando" sheetId="2" r:id="rId2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28" i="2" l="1"/>
  <c r="H28" i="2"/>
  <c r="G28" i="2"/>
  <c r="F28" i="2"/>
  <c r="E28" i="2"/>
  <c r="D28" i="2"/>
  <c r="C28" i="2"/>
  <c r="B28" i="2"/>
  <c r="I27" i="2"/>
  <c r="H27" i="2"/>
  <c r="G27" i="2"/>
  <c r="F27" i="2"/>
  <c r="E27" i="2"/>
  <c r="D27" i="2"/>
  <c r="C27" i="2"/>
  <c r="B27" i="2"/>
  <c r="D21" i="2" l="1"/>
  <c r="C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D20" i="2"/>
  <c r="E20" i="2"/>
  <c r="F20" i="2"/>
  <c r="C20" i="2"/>
  <c r="A14" i="2" a="1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C8" i="2"/>
  <c r="D8" i="2"/>
  <c r="E8" i="2"/>
  <c r="B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A10" i="2"/>
  <c r="A11" i="2"/>
  <c r="A12" i="2"/>
  <c r="A9" i="2"/>
</calcChain>
</file>

<file path=xl/sharedStrings.xml><?xml version="1.0" encoding="utf-8"?>
<sst xmlns="http://schemas.openxmlformats.org/spreadsheetml/2006/main" count="132" uniqueCount="58">
  <si>
    <t>Device</t>
  </si>
  <si>
    <t>Code</t>
  </si>
  <si>
    <t>Input</t>
  </si>
  <si>
    <t>cross_section_SDC_high</t>
  </si>
  <si>
    <t>number_SDCs_high</t>
  </si>
  <si>
    <t>cross_section_DUE_high</t>
  </si>
  <si>
    <t>number_DUE_high</t>
  </si>
  <si>
    <t>cross_section_SDC_thermals</t>
  </si>
  <si>
    <t>number_SDCs_thermals</t>
  </si>
  <si>
    <t>cross_section_DUE_thermals</t>
  </si>
  <si>
    <t>number_DUE_thermals</t>
  </si>
  <si>
    <t>FIT_SDC_high</t>
  </si>
  <si>
    <t>FIT_DUE_high</t>
  </si>
  <si>
    <t>FIT_SDC_thermals</t>
  </si>
  <si>
    <t>FIT_DUE_thermals</t>
  </si>
  <si>
    <t>FIT_SDC_thermals_storm</t>
  </si>
  <si>
    <t>FIT_DUE_thermals_storm</t>
  </si>
  <si>
    <t>cross_section_SDC_high_err</t>
  </si>
  <si>
    <t>cross_section_DUE_high_err</t>
  </si>
  <si>
    <t>cross_section_SDC_thermals_err</t>
  </si>
  <si>
    <t>cross_section_DUE_thermals_err</t>
  </si>
  <si>
    <t>FIT_SDC_high_err</t>
  </si>
  <si>
    <t>FIT_DUE_high_err</t>
  </si>
  <si>
    <t>FIT_DUE_thermals_err</t>
  </si>
  <si>
    <t>FIT_SDC_thermals_err</t>
  </si>
  <si>
    <t>FIT_SDC_thermals_storm_err</t>
  </si>
  <si>
    <t>FIT_DUE_thermals_storm_err</t>
  </si>
  <si>
    <t>XeonPhi</t>
  </si>
  <si>
    <t>MxM</t>
  </si>
  <si>
    <t>HotSpot</t>
  </si>
  <si>
    <t>LavaMD</t>
  </si>
  <si>
    <t>LUD</t>
  </si>
  <si>
    <t>K20</t>
  </si>
  <si>
    <t>YOLOv2</t>
  </si>
  <si>
    <t>TitanV</t>
  </si>
  <si>
    <t>TitanX</t>
  </si>
  <si>
    <t>NA</t>
  </si>
  <si>
    <t>AMD GPU</t>
  </si>
  <si>
    <t>CED</t>
  </si>
  <si>
    <t>SC</t>
  </si>
  <si>
    <t>BFS</t>
  </si>
  <si>
    <t>AMD CPU</t>
  </si>
  <si>
    <t>AMD CPU+GPU</t>
  </si>
  <si>
    <t>FPGA</t>
  </si>
  <si>
    <t>MNIST Double</t>
  </si>
  <si>
    <t>MNIST Single</t>
  </si>
  <si>
    <t>FIT HIGH</t>
  </si>
  <si>
    <t>FIT THERMALS</t>
  </si>
  <si>
    <t>SDC</t>
  </si>
  <si>
    <t>DUE</t>
  </si>
  <si>
    <t>MxM High</t>
  </si>
  <si>
    <t>MxM Thermal</t>
  </si>
  <si>
    <t>HotSpot High</t>
  </si>
  <si>
    <t>HotSpot Thermal</t>
  </si>
  <si>
    <t>LavaMD High</t>
  </si>
  <si>
    <t>LUD High</t>
  </si>
  <si>
    <t>LUD Thermal</t>
  </si>
  <si>
    <t xml:space="preserve">LavaMD Thermal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</si>
</sst>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Xeon Phi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High Energy SDC</c:v>
          </c:tx>
          <c:spPr>
            <a:solidFill>
              <a:srgbClr val="C00000"/>
            </a:solidFill>
            <a:ln w="25400">
              <a:solidFill>
                <a:schemeClr val="tx1"/>
              </a:solidFill>
            </a:ln>
          </c:spPr>
          <c:invertIfNegative val="0"/>
          <c:cat>
            <c:strRef>
              <c:f>'DSN2019-data'!$C$2:$C$5</c:f>
              <c:strCache>
                <c:ptCount val="4"/>
                <c:pt idx="0">
                  <c:v>MxM</c:v>
                </c:pt>
                <c:pt idx="1">
                  <c:v>HotSpot</c:v>
                </c:pt>
                <c:pt idx="2">
                  <c:v>LavaMD</c:v>
                </c:pt>
                <c:pt idx="3">
                  <c:v>LUD</c:v>
                </c:pt>
              </c:strCache>
            </c:strRef>
          </c:cat>
          <c:val>
            <c:numRef>
              <c:f>'DSN2019-data'!$E$2:$E$5</c:f>
              <c:numCache>
                <c:formatCode>General</c:formatCode>
                <c:ptCount val="4"/>
                <c:pt idx="0">
                  <c:v>27.413249211356501</c:v>
                </c:pt>
                <c:pt idx="1">
                  <c:v>44.1640378548896</c:v>
                </c:pt>
                <c:pt idx="2">
                  <c:v>21.766561514195601</c:v>
                </c:pt>
                <c:pt idx="3">
                  <c:v>47.003154574132502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C-4984-A52B-5F239C937A7B}"/>
            </c:ext>
          </c:extLst>
        </c:ser>
        <c:ser>
          <c:idx val="1"/>
          <c:order val="1"/>
          <c:tx>
            <c:v>Thermal SDC</c:v>
          </c:tx>
          <c:spPr>
            <a:pattFill prst="wdUpDiag">
              <a:fgClr>
                <a:srgbClr val="C0000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</c:spPr>
          <c:invertIfNegative val="0"/>
          <c:cat>
            <c:strRef>
              <c:f>'DSN2019-data'!$C$2:$C$5</c:f>
              <c:strCache>
                <c:ptCount val="4"/>
                <c:pt idx="0">
                  <c:v>MxM</c:v>
                </c:pt>
                <c:pt idx="1">
                  <c:v>HotSpot</c:v>
                </c:pt>
                <c:pt idx="2">
                  <c:v>LavaMD</c:v>
                </c:pt>
                <c:pt idx="3">
                  <c:v>LUD</c:v>
                </c:pt>
              </c:strCache>
            </c:strRef>
          </c:cat>
          <c:val>
            <c:numRef>
              <c:f>'DSN2019-data'!$I$2:$I$5</c:f>
              <c:numCache>
                <c:formatCode>General</c:formatCode>
                <c:ptCount val="4"/>
                <c:pt idx="0">
                  <c:v>3.2747786710084501</c:v>
                </c:pt>
                <c:pt idx="1">
                  <c:v>3.9642057596417999</c:v>
                </c:pt>
                <c:pt idx="2">
                  <c:v>3.7573776330517998</c:v>
                </c:pt>
                <c:pt idx="3">
                  <c:v>2.8438867406126001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CC-4984-A52B-5F239C937A7B}"/>
            </c:ext>
          </c:extLst>
        </c:ser>
        <c:ser>
          <c:idx val="2"/>
          <c:order val="2"/>
          <c:tx>
            <c:v>High Energy DUE</c:v>
          </c:tx>
          <c:spPr>
            <a:solidFill>
              <a:srgbClr val="0070C0"/>
            </a:solidFill>
            <a:ln w="25400">
              <a:solidFill>
                <a:schemeClr val="tx1"/>
              </a:solidFill>
            </a:ln>
          </c:spPr>
          <c:invertIfNegative val="0"/>
          <c:cat>
            <c:strRef>
              <c:f>'DSN2019-data'!$C$2:$C$5</c:f>
              <c:strCache>
                <c:ptCount val="4"/>
                <c:pt idx="0">
                  <c:v>MxM</c:v>
                </c:pt>
                <c:pt idx="1">
                  <c:v>HotSpot</c:v>
                </c:pt>
                <c:pt idx="2">
                  <c:v>LavaMD</c:v>
                </c:pt>
                <c:pt idx="3">
                  <c:v>LUD</c:v>
                </c:pt>
              </c:strCache>
            </c:strRef>
          </c:cat>
          <c:val>
            <c:numRef>
              <c:f>'DSN2019-data'!$G$2:$G$5</c:f>
              <c:numCache>
                <c:formatCode>General</c:formatCode>
                <c:ptCount val="4"/>
                <c:pt idx="0">
                  <c:v>4.7634069400630903</c:v>
                </c:pt>
                <c:pt idx="1">
                  <c:v>47.949526813880098</c:v>
                </c:pt>
                <c:pt idx="2">
                  <c:v>10.757097791798101</c:v>
                </c:pt>
                <c:pt idx="3">
                  <c:v>10.757097791798101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CC-4984-A52B-5F239C937A7B}"/>
            </c:ext>
          </c:extLst>
        </c:ser>
        <c:ser>
          <c:idx val="3"/>
          <c:order val="3"/>
          <c:tx>
            <c:v>Thermal DUE</c:v>
          </c:tx>
          <c:spPr>
            <a:pattFill prst="wdUpDiag">
              <a:fgClr>
                <a:srgbClr val="0070C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</c:spPr>
          <c:invertIfNegative val="0"/>
          <c:cat>
            <c:strRef>
              <c:f>'DSN2019-data'!$C$2:$C$5</c:f>
              <c:strCache>
                <c:ptCount val="4"/>
                <c:pt idx="0">
                  <c:v>MxM</c:v>
                </c:pt>
                <c:pt idx="1">
                  <c:v>HotSpot</c:v>
                </c:pt>
                <c:pt idx="2">
                  <c:v>LavaMD</c:v>
                </c:pt>
                <c:pt idx="3">
                  <c:v>LUD</c:v>
                </c:pt>
              </c:strCache>
            </c:strRef>
          </c:cat>
          <c:val>
            <c:numRef>
              <c:f>'DSN2019-data'!$K$2:$K$5</c:f>
              <c:numCache>
                <c:formatCode>General</c:formatCode>
                <c:ptCount val="4"/>
                <c:pt idx="0">
                  <c:v>1</c:v>
                </c:pt>
                <c:pt idx="1">
                  <c:v>8.2965299684542604</c:v>
                </c:pt>
                <c:pt idx="2">
                  <c:v>1.1671924290220801</c:v>
                </c:pt>
                <c:pt idx="3">
                  <c:v>1.1892744479495301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CC-4984-A52B-5F239C937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091328"/>
        <c:axId val="681948800"/>
      </c:barChart>
      <c:catAx>
        <c:axId val="1490913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 sz="1800"/>
            </a:pPr>
            <a:endParaRPr lang="en-US"/>
          </a:p>
        </c:txPr>
        <c:crossAx val="681948800"/>
        <c:crosses val="autoZero"/>
        <c:auto val="1"/>
        <c:lblAlgn val="ctr"/>
        <c:lblOffset val="100"/>
        <c:noMultiLvlLbl val="0"/>
      </c:catAx>
      <c:valAx>
        <c:axId val="681948800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1490913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GPUs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High Energy SDC</c:v>
          </c:tx>
          <c:spPr>
            <a:solidFill>
              <a:srgbClr val="C00000"/>
            </a:solidFill>
            <a:ln w="25400">
              <a:solidFill>
                <a:schemeClr val="tx1"/>
              </a:solidFill>
            </a:ln>
          </c:spPr>
          <c:invertIfNegative val="0"/>
          <c:cat>
            <c:strRef>
              <c:f>('DSN2019-data'!$C$6:$C$8,'DSN2019-data'!$C$10:$C$12,'DSN2019-data'!$C$9)</c:f>
              <c:strCache>
                <c:ptCount val="7"/>
                <c:pt idx="0">
                  <c:v>MxM</c:v>
                </c:pt>
                <c:pt idx="1">
                  <c:v>YOLOv2</c:v>
                </c:pt>
                <c:pt idx="2">
                  <c:v>HotSpot</c:v>
                </c:pt>
                <c:pt idx="3">
                  <c:v>MxM</c:v>
                </c:pt>
                <c:pt idx="4">
                  <c:v>LavaMD</c:v>
                </c:pt>
                <c:pt idx="5">
                  <c:v>HotSpot</c:v>
                </c:pt>
                <c:pt idx="6">
                  <c:v>MxM</c:v>
                </c:pt>
              </c:strCache>
            </c:strRef>
          </c:cat>
          <c:val>
            <c:numRef>
              <c:f>('DSN2019-data'!$E$6:$E$8,'DSN2019-data'!$E$10:$E$12,'DSN2019-data'!$E$9)</c:f>
              <c:numCache>
                <c:formatCode>General</c:formatCode>
                <c:ptCount val="7"/>
                <c:pt idx="0">
                  <c:v>23.330765175783601</c:v>
                </c:pt>
                <c:pt idx="1">
                  <c:v>1.4280037305867599</c:v>
                </c:pt>
                <c:pt idx="2">
                  <c:v>26.749929037751901</c:v>
                </c:pt>
                <c:pt idx="3">
                  <c:v>55.440414507771997</c:v>
                </c:pt>
                <c:pt idx="4">
                  <c:v>36.891191709844598</c:v>
                </c:pt>
                <c:pt idx="5">
                  <c:v>28.7046632124352</c:v>
                </c:pt>
                <c:pt idx="6">
                  <c:v>30.651340996168599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3-4096-9FED-D6847CD60CA9}"/>
            </c:ext>
          </c:extLst>
        </c:ser>
        <c:ser>
          <c:idx val="1"/>
          <c:order val="1"/>
          <c:tx>
            <c:v>Thermal SDC</c:v>
          </c:tx>
          <c:spPr>
            <a:pattFill prst="wdUpDiag">
              <a:fgClr>
                <a:srgbClr val="C0000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</c:spPr>
          <c:invertIfNegative val="0"/>
          <c:cat>
            <c:strRef>
              <c:f>('DSN2019-data'!$C$6:$C$8,'DSN2019-data'!$C$10:$C$12,'DSN2019-data'!$C$9)</c:f>
              <c:strCache>
                <c:ptCount val="7"/>
                <c:pt idx="0">
                  <c:v>MxM</c:v>
                </c:pt>
                <c:pt idx="1">
                  <c:v>YOLOv2</c:v>
                </c:pt>
                <c:pt idx="2">
                  <c:v>HotSpot</c:v>
                </c:pt>
                <c:pt idx="3">
                  <c:v>MxM</c:v>
                </c:pt>
                <c:pt idx="4">
                  <c:v>LavaMD</c:v>
                </c:pt>
                <c:pt idx="5">
                  <c:v>HotSpot</c:v>
                </c:pt>
                <c:pt idx="6">
                  <c:v>MxM</c:v>
                </c:pt>
              </c:strCache>
            </c:strRef>
          </c:cat>
          <c:val>
            <c:numRef>
              <c:f>('DSN2019-data'!$I$6:$I$8,'DSN2019-data'!$I$10:$I$12,'DSN2019-data'!$I$9)</c:f>
              <c:numCache>
                <c:formatCode>General</c:formatCode>
                <c:ptCount val="7"/>
                <c:pt idx="0">
                  <c:v>14.5054945054945</c:v>
                </c:pt>
                <c:pt idx="1">
                  <c:v>1</c:v>
                </c:pt>
                <c:pt idx="2">
                  <c:v>12.6373626373626</c:v>
                </c:pt>
                <c:pt idx="3">
                  <c:v>8.9174536185859896</c:v>
                </c:pt>
                <c:pt idx="4">
                  <c:v>18.1180010028414</c:v>
                </c:pt>
                <c:pt idx="5">
                  <c:v>7.36043790740431</c:v>
                </c:pt>
                <c:pt idx="6">
                  <c:v>10.9902206154987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3-4096-9FED-D6847CD60CA9}"/>
            </c:ext>
          </c:extLst>
        </c:ser>
        <c:ser>
          <c:idx val="2"/>
          <c:order val="2"/>
          <c:tx>
            <c:v>High Energy DUE</c:v>
          </c:tx>
          <c:spPr>
            <a:solidFill>
              <a:srgbClr val="0070C0"/>
            </a:solidFill>
            <a:ln w="25400">
              <a:solidFill>
                <a:schemeClr val="tx1"/>
              </a:solidFill>
            </a:ln>
          </c:spPr>
          <c:invertIfNegative val="0"/>
          <c:cat>
            <c:strRef>
              <c:f>('DSN2019-data'!$C$6:$C$8,'DSN2019-data'!$C$10:$C$12,'DSN2019-data'!$C$9)</c:f>
              <c:strCache>
                <c:ptCount val="7"/>
                <c:pt idx="0">
                  <c:v>MxM</c:v>
                </c:pt>
                <c:pt idx="1">
                  <c:v>YOLOv2</c:v>
                </c:pt>
                <c:pt idx="2">
                  <c:v>HotSpot</c:v>
                </c:pt>
                <c:pt idx="3">
                  <c:v>MxM</c:v>
                </c:pt>
                <c:pt idx="4">
                  <c:v>LavaMD</c:v>
                </c:pt>
                <c:pt idx="5">
                  <c:v>HotSpot</c:v>
                </c:pt>
                <c:pt idx="6">
                  <c:v>MxM</c:v>
                </c:pt>
              </c:strCache>
            </c:strRef>
          </c:cat>
          <c:val>
            <c:numRef>
              <c:f>('DSN2019-data'!$G$6:$G$8,'DSN2019-data'!$G$10:$G$12,'DSN2019-data'!$G$9)</c:f>
              <c:numCache>
                <c:formatCode>General</c:formatCode>
                <c:ptCount val="7"/>
                <c:pt idx="0">
                  <c:v>21.118365029804099</c:v>
                </c:pt>
                <c:pt idx="1">
                  <c:v>6.8383277239365796</c:v>
                </c:pt>
                <c:pt idx="2">
                  <c:v>22.727383317789201</c:v>
                </c:pt>
                <c:pt idx="3">
                  <c:v>19.844559585492199</c:v>
                </c:pt>
                <c:pt idx="4">
                  <c:v>1.72020725388601</c:v>
                </c:pt>
                <c:pt idx="5">
                  <c:v>4.2849740932642497</c:v>
                </c:pt>
                <c:pt idx="6">
                  <c:v>2.6819923371647501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3-4096-9FED-D6847CD60CA9}"/>
            </c:ext>
          </c:extLst>
        </c:ser>
        <c:ser>
          <c:idx val="3"/>
          <c:order val="3"/>
          <c:tx>
            <c:v>Thermal DUE</c:v>
          </c:tx>
          <c:spPr>
            <a:pattFill prst="wdUpDiag">
              <a:fgClr>
                <a:srgbClr val="0070C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</c:spPr>
          <c:invertIfNegative val="0"/>
          <c:cat>
            <c:strRef>
              <c:f>('DSN2019-data'!$C$6:$C$8,'DSN2019-data'!$C$10:$C$12,'DSN2019-data'!$C$9)</c:f>
              <c:strCache>
                <c:ptCount val="7"/>
                <c:pt idx="0">
                  <c:v>MxM</c:v>
                </c:pt>
                <c:pt idx="1">
                  <c:v>YOLOv2</c:v>
                </c:pt>
                <c:pt idx="2">
                  <c:v>HotSpot</c:v>
                </c:pt>
                <c:pt idx="3">
                  <c:v>MxM</c:v>
                </c:pt>
                <c:pt idx="4">
                  <c:v>LavaMD</c:v>
                </c:pt>
                <c:pt idx="5">
                  <c:v>HotSpot</c:v>
                </c:pt>
                <c:pt idx="6">
                  <c:v>MxM</c:v>
                </c:pt>
              </c:strCache>
            </c:strRef>
          </c:cat>
          <c:val>
            <c:numRef>
              <c:f>('DSN2019-data'!$K$6:$K$8,'DSN2019-data'!$K$10:$K$12,'DSN2019-data'!$K$9)</c:f>
              <c:numCache>
                <c:formatCode>General</c:formatCode>
                <c:ptCount val="7"/>
                <c:pt idx="0">
                  <c:v>3.1375856615708999</c:v>
                </c:pt>
                <c:pt idx="1">
                  <c:v>12.288877174486</c:v>
                </c:pt>
                <c:pt idx="2">
                  <c:v>2.6347674465755699</c:v>
                </c:pt>
                <c:pt idx="3">
                  <c:v>1.27461139896373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C3-4096-9FED-D6847CD60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4764160"/>
        <c:axId val="681953536"/>
      </c:barChart>
      <c:catAx>
        <c:axId val="644764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 sz="1800"/>
            </a:pPr>
            <a:endParaRPr lang="en-US"/>
          </a:p>
        </c:txPr>
        <c:crossAx val="681953536"/>
        <c:crosses val="autoZero"/>
        <c:auto val="1"/>
        <c:lblAlgn val="ctr"/>
        <c:lblOffset val="100"/>
        <c:noMultiLvlLbl val="0"/>
      </c:catAx>
      <c:valAx>
        <c:axId val="681953536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6447641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APU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High Energy SDC</c:v>
          </c:tx>
          <c:spPr>
            <a:solidFill>
              <a:srgbClr val="C00000"/>
            </a:solidFill>
            <a:ln w="25400">
              <a:solidFill>
                <a:schemeClr val="tx1"/>
              </a:solidFill>
            </a:ln>
          </c:spPr>
          <c:invertIfNegative val="0"/>
          <c:cat>
            <c:strRef>
              <c:f>'DSN2019-data'!$C$13:$C$21</c:f>
              <c:strCache>
                <c:ptCount val="9"/>
                <c:pt idx="0">
                  <c:v>CED</c:v>
                </c:pt>
                <c:pt idx="1">
                  <c:v>SC</c:v>
                </c:pt>
                <c:pt idx="2">
                  <c:v>BFS</c:v>
                </c:pt>
                <c:pt idx="3">
                  <c:v>CED</c:v>
                </c:pt>
                <c:pt idx="4">
                  <c:v>SC</c:v>
                </c:pt>
                <c:pt idx="5">
                  <c:v>BFS</c:v>
                </c:pt>
                <c:pt idx="6">
                  <c:v>CED</c:v>
                </c:pt>
                <c:pt idx="7">
                  <c:v>SC</c:v>
                </c:pt>
                <c:pt idx="8">
                  <c:v>BFS</c:v>
                </c:pt>
              </c:strCache>
            </c:strRef>
          </c:cat>
          <c:val>
            <c:numRef>
              <c:f>'DSN2019-data'!$E$13:$E$21</c:f>
              <c:numCache>
                <c:formatCode>General</c:formatCode>
                <c:ptCount val="9"/>
                <c:pt idx="0">
                  <c:v>6.0423596016782097</c:v>
                </c:pt>
                <c:pt idx="1">
                  <c:v>133.88464843552501</c:v>
                </c:pt>
                <c:pt idx="2">
                  <c:v>3.5351564474548902</c:v>
                </c:pt>
                <c:pt idx="3">
                  <c:v>7.0079787234042596</c:v>
                </c:pt>
                <c:pt idx="4">
                  <c:v>155.58510638297901</c:v>
                </c:pt>
                <c:pt idx="5">
                  <c:v>2.2739361702127701</c:v>
                </c:pt>
                <c:pt idx="6">
                  <c:v>16.443157260257902</c:v>
                </c:pt>
                <c:pt idx="7">
                  <c:v>196.51578189088701</c:v>
                </c:pt>
                <c:pt idx="8">
                  <c:v>13.0159803590068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0-4149-A99A-EC480E1EC986}"/>
            </c:ext>
          </c:extLst>
        </c:ser>
        <c:ser>
          <c:idx val="1"/>
          <c:order val="1"/>
          <c:tx>
            <c:v>Thermal SDC</c:v>
          </c:tx>
          <c:spPr>
            <a:pattFill prst="wdUpDiag">
              <a:fgClr>
                <a:srgbClr val="C0000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</c:spPr>
          <c:invertIfNegative val="0"/>
          <c:cat>
            <c:strRef>
              <c:f>'DSN2019-data'!$C$13:$C$21</c:f>
              <c:strCache>
                <c:ptCount val="9"/>
                <c:pt idx="0">
                  <c:v>CED</c:v>
                </c:pt>
                <c:pt idx="1">
                  <c:v>SC</c:v>
                </c:pt>
                <c:pt idx="2">
                  <c:v>BFS</c:v>
                </c:pt>
                <c:pt idx="3">
                  <c:v>CED</c:v>
                </c:pt>
                <c:pt idx="4">
                  <c:v>SC</c:v>
                </c:pt>
                <c:pt idx="5">
                  <c:v>BFS</c:v>
                </c:pt>
                <c:pt idx="6">
                  <c:v>CED</c:v>
                </c:pt>
                <c:pt idx="7">
                  <c:v>SC</c:v>
                </c:pt>
                <c:pt idx="8">
                  <c:v>BFS</c:v>
                </c:pt>
              </c:strCache>
            </c:strRef>
          </c:cat>
          <c:val>
            <c:numRef>
              <c:f>'DSN2019-data'!$I$13:$I$21</c:f>
              <c:numCache>
                <c:formatCode>General</c:formatCode>
                <c:ptCount val="9"/>
                <c:pt idx="0">
                  <c:v>1</c:v>
                </c:pt>
                <c:pt idx="1">
                  <c:v>44.109589041095902</c:v>
                </c:pt>
                <c:pt idx="2">
                  <c:v>2.3013698630136998</c:v>
                </c:pt>
                <c:pt idx="3">
                  <c:v>1.2278815631434501</c:v>
                </c:pt>
                <c:pt idx="4">
                  <c:v>47.734803963623897</c:v>
                </c:pt>
                <c:pt idx="5">
                  <c:v>1.8890485586822201</c:v>
                </c:pt>
                <c:pt idx="6">
                  <c:v>2.64940239043825</c:v>
                </c:pt>
                <c:pt idx="7">
                  <c:v>96.812749003984095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40-4149-A99A-EC480E1EC986}"/>
            </c:ext>
          </c:extLst>
        </c:ser>
        <c:ser>
          <c:idx val="2"/>
          <c:order val="2"/>
          <c:tx>
            <c:v>High Energy DUE</c:v>
          </c:tx>
          <c:spPr>
            <a:solidFill>
              <a:srgbClr val="0070C0"/>
            </a:solidFill>
            <a:ln w="25400">
              <a:solidFill>
                <a:schemeClr val="tx1"/>
              </a:solidFill>
            </a:ln>
          </c:spPr>
          <c:invertIfNegative val="0"/>
          <c:cat>
            <c:strRef>
              <c:f>'DSN2019-data'!$C$13:$C$21</c:f>
              <c:strCache>
                <c:ptCount val="9"/>
                <c:pt idx="0">
                  <c:v>CED</c:v>
                </c:pt>
                <c:pt idx="1">
                  <c:v>SC</c:v>
                </c:pt>
                <c:pt idx="2">
                  <c:v>BFS</c:v>
                </c:pt>
                <c:pt idx="3">
                  <c:v>CED</c:v>
                </c:pt>
                <c:pt idx="4">
                  <c:v>SC</c:v>
                </c:pt>
                <c:pt idx="5">
                  <c:v>BFS</c:v>
                </c:pt>
                <c:pt idx="6">
                  <c:v>CED</c:v>
                </c:pt>
                <c:pt idx="7">
                  <c:v>SC</c:v>
                </c:pt>
                <c:pt idx="8">
                  <c:v>BFS</c:v>
                </c:pt>
              </c:strCache>
            </c:strRef>
          </c:cat>
          <c:val>
            <c:numRef>
              <c:f>'DSN2019-data'!$G$13:$G$21</c:f>
              <c:numCache>
                <c:formatCode>General</c:formatCode>
                <c:ptCount val="9"/>
                <c:pt idx="0">
                  <c:v>13.0625284335035</c:v>
                </c:pt>
                <c:pt idx="1">
                  <c:v>3.5853005105393501</c:v>
                </c:pt>
                <c:pt idx="2">
                  <c:v>18.102006773492398</c:v>
                </c:pt>
                <c:pt idx="3">
                  <c:v>6.5026595744680904</c:v>
                </c:pt>
                <c:pt idx="4">
                  <c:v>7.1010638297872299</c:v>
                </c:pt>
                <c:pt idx="5">
                  <c:v>1</c:v>
                </c:pt>
                <c:pt idx="6">
                  <c:v>16.443157260257902</c:v>
                </c:pt>
                <c:pt idx="7">
                  <c:v>11.3023919083812</c:v>
                </c:pt>
                <c:pt idx="8">
                  <c:v>21.109951338557199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40-4149-A99A-EC480E1EC986}"/>
            </c:ext>
          </c:extLst>
        </c:ser>
        <c:ser>
          <c:idx val="3"/>
          <c:order val="3"/>
          <c:tx>
            <c:v>Thermal DUE</c:v>
          </c:tx>
          <c:spPr>
            <a:pattFill prst="wdUpDiag">
              <a:fgClr>
                <a:srgbClr val="0070C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</c:spPr>
          <c:invertIfNegative val="0"/>
          <c:cat>
            <c:strRef>
              <c:f>'DSN2019-data'!$C$13:$C$21</c:f>
              <c:strCache>
                <c:ptCount val="9"/>
                <c:pt idx="0">
                  <c:v>CED</c:v>
                </c:pt>
                <c:pt idx="1">
                  <c:v>SC</c:v>
                </c:pt>
                <c:pt idx="2">
                  <c:v>BFS</c:v>
                </c:pt>
                <c:pt idx="3">
                  <c:v>CED</c:v>
                </c:pt>
                <c:pt idx="4">
                  <c:v>SC</c:v>
                </c:pt>
                <c:pt idx="5">
                  <c:v>BFS</c:v>
                </c:pt>
                <c:pt idx="6">
                  <c:v>CED</c:v>
                </c:pt>
                <c:pt idx="7">
                  <c:v>SC</c:v>
                </c:pt>
                <c:pt idx="8">
                  <c:v>BFS</c:v>
                </c:pt>
              </c:strCache>
            </c:strRef>
          </c:cat>
          <c:val>
            <c:numRef>
              <c:f>'DSN2019-data'!$K$13:$K$21</c:f>
              <c:numCache>
                <c:formatCode>General</c:formatCode>
                <c:ptCount val="9"/>
                <c:pt idx="0">
                  <c:v>4.5631097406864498</c:v>
                </c:pt>
                <c:pt idx="1">
                  <c:v>4.6633978668553802</c:v>
                </c:pt>
                <c:pt idx="2">
                  <c:v>15.670019713895799</c:v>
                </c:pt>
                <c:pt idx="3">
                  <c:v>2.4069148936170199</c:v>
                </c:pt>
                <c:pt idx="4">
                  <c:v>2.5</c:v>
                </c:pt>
                <c:pt idx="5">
                  <c:v>2.14095744680851</c:v>
                </c:pt>
                <c:pt idx="6">
                  <c:v>8.4585642669175698</c:v>
                </c:pt>
                <c:pt idx="7">
                  <c:v>14.146219549844901</c:v>
                </c:pt>
                <c:pt idx="8">
                  <c:v>18.9223916143544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40-4149-A99A-EC480E1EC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4766720"/>
        <c:axId val="676172864"/>
      </c:barChart>
      <c:catAx>
        <c:axId val="6447667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 sz="1800"/>
            </a:pPr>
            <a:endParaRPr lang="en-US"/>
          </a:p>
        </c:txPr>
        <c:crossAx val="676172864"/>
        <c:crosses val="autoZero"/>
        <c:auto val="1"/>
        <c:lblAlgn val="ctr"/>
        <c:lblOffset val="100"/>
        <c:noMultiLvlLbl val="0"/>
      </c:catAx>
      <c:valAx>
        <c:axId val="676172864"/>
        <c:scaling>
          <c:logBase val="10"/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64476672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Xeon Phi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High Energy SDC</c:v>
          </c:tx>
          <c:spPr>
            <a:solidFill>
              <a:srgbClr val="C00000"/>
            </a:solidFill>
            <a:ln w="25400">
              <a:solidFill>
                <a:schemeClr val="tx1"/>
              </a:solidFill>
            </a:ln>
          </c:spPr>
          <c:invertIfNegative val="0"/>
          <c:cat>
            <c:strRef>
              <c:f>'DSN2019-data'!$C$2:$C$5</c:f>
              <c:strCache>
                <c:ptCount val="4"/>
                <c:pt idx="0">
                  <c:v>MxM</c:v>
                </c:pt>
                <c:pt idx="1">
                  <c:v>HotSpot</c:v>
                </c:pt>
                <c:pt idx="2">
                  <c:v>LavaMD</c:v>
                </c:pt>
                <c:pt idx="3">
                  <c:v>LUD</c:v>
                </c:pt>
              </c:strCache>
            </c:strRef>
          </c:cat>
          <c:val>
            <c:numRef>
              <c:f>'DSN2019-data'!$M$2:$M$5</c:f>
              <c:numCache>
                <c:formatCode>General</c:formatCode>
                <c:ptCount val="4"/>
                <c:pt idx="0">
                  <c:v>356.37223974763401</c:v>
                </c:pt>
                <c:pt idx="1">
                  <c:v>574.13249211356504</c:v>
                </c:pt>
                <c:pt idx="2">
                  <c:v>282.96529968454303</c:v>
                </c:pt>
                <c:pt idx="3">
                  <c:v>611.04100946372205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2-423B-8604-2BAA7978C499}"/>
            </c:ext>
          </c:extLst>
        </c:ser>
        <c:ser>
          <c:idx val="2"/>
          <c:order val="1"/>
          <c:tx>
            <c:v>High Energy DUE</c:v>
          </c:tx>
          <c:spPr>
            <a:solidFill>
              <a:srgbClr val="0070C0"/>
            </a:solidFill>
            <a:ln w="25400">
              <a:solidFill>
                <a:schemeClr val="tx1"/>
              </a:solidFill>
            </a:ln>
          </c:spPr>
          <c:invertIfNegative val="0"/>
          <c:cat>
            <c:strRef>
              <c:f>'DSN2019-data'!$C$2:$C$5</c:f>
              <c:strCache>
                <c:ptCount val="4"/>
                <c:pt idx="0">
                  <c:v>MxM</c:v>
                </c:pt>
                <c:pt idx="1">
                  <c:v>HotSpot</c:v>
                </c:pt>
                <c:pt idx="2">
                  <c:v>LavaMD</c:v>
                </c:pt>
                <c:pt idx="3">
                  <c:v>LUD</c:v>
                </c:pt>
              </c:strCache>
            </c:strRef>
          </c:cat>
          <c:val>
            <c:numRef>
              <c:f>'DSN2019-data'!$N$2:$N$5</c:f>
              <c:numCache>
                <c:formatCode>General</c:formatCode>
                <c:ptCount val="4"/>
                <c:pt idx="0">
                  <c:v>61.924290220820197</c:v>
                </c:pt>
                <c:pt idx="1">
                  <c:v>623.343848580442</c:v>
                </c:pt>
                <c:pt idx="2">
                  <c:v>139.84227129337501</c:v>
                </c:pt>
                <c:pt idx="3">
                  <c:v>139.84227129337501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2-423B-8604-2BAA7978C499}"/>
            </c:ext>
          </c:extLst>
        </c:ser>
        <c:ser>
          <c:idx val="4"/>
          <c:order val="4"/>
          <c:tx>
            <c:v>empty</c:v>
          </c:tx>
          <c:invertIfNegative val="0"/>
          <c:val>
            <c:numRef>
              <c:f>'DSN2019-data'!$U$27:$U$30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5062-423B-8604-2BAA7978C499}"/>
            </c:ext>
          </c:extLst>
        </c:ser>
        <c:ser>
          <c:idx val="5"/>
          <c:order val="5"/>
          <c:tx>
            <c:v>empty2</c:v>
          </c:tx>
          <c:invertIfNegative val="0"/>
          <c:val>
            <c:numRef>
              <c:f>'DSN2019-data'!$V$29:$V$32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5062-423B-8604-2BAA7978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7942272"/>
        <c:axId val="676175872"/>
      </c:barChart>
      <c:barChart>
        <c:barDir val="col"/>
        <c:grouping val="stacked"/>
        <c:varyColors val="0"/>
        <c:ser>
          <c:idx val="1"/>
          <c:order val="2"/>
          <c:tx>
            <c:v>Thermal SDC</c:v>
          </c:tx>
          <c:spPr>
            <a:pattFill prst="wdUpDiag">
              <a:fgClr>
                <a:srgbClr val="C0000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</c:spPr>
          <c:invertIfNegative val="0"/>
          <c:cat>
            <c:strRef>
              <c:f>'DSN2019-data'!$C$2:$C$5</c:f>
              <c:strCache>
                <c:ptCount val="4"/>
                <c:pt idx="0">
                  <c:v>MxM</c:v>
                </c:pt>
                <c:pt idx="1">
                  <c:v>HotSpot</c:v>
                </c:pt>
                <c:pt idx="2">
                  <c:v>LavaMD</c:v>
                </c:pt>
                <c:pt idx="3">
                  <c:v>LUD</c:v>
                </c:pt>
              </c:strCache>
            </c:strRef>
          </c:cat>
          <c:val>
            <c:numRef>
              <c:f>'DSN2019-data'!$O$2:$O$5</c:f>
              <c:numCache>
                <c:formatCode>General</c:formatCode>
                <c:ptCount val="4"/>
                <c:pt idx="0">
                  <c:v>13.0991146840338</c:v>
                </c:pt>
                <c:pt idx="1">
                  <c:v>15.8568230385672</c:v>
                </c:pt>
                <c:pt idx="2">
                  <c:v>15.029510532207199</c:v>
                </c:pt>
                <c:pt idx="3">
                  <c:v>11.3755469624504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62-423B-8604-2BAA7978C499}"/>
            </c:ext>
          </c:extLst>
        </c:ser>
        <c:ser>
          <c:idx val="3"/>
          <c:order val="3"/>
          <c:tx>
            <c:v>Thermal DUE</c:v>
          </c:tx>
          <c:spPr>
            <a:pattFill prst="wdUpDiag">
              <a:fgClr>
                <a:srgbClr val="0070C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</c:spPr>
          <c:invertIfNegative val="0"/>
          <c:cat>
            <c:strRef>
              <c:f>'DSN2019-data'!$C$2:$C$5</c:f>
              <c:strCache>
                <c:ptCount val="4"/>
                <c:pt idx="0">
                  <c:v>MxM</c:v>
                </c:pt>
                <c:pt idx="1">
                  <c:v>HotSpot</c:v>
                </c:pt>
                <c:pt idx="2">
                  <c:v>LavaMD</c:v>
                </c:pt>
                <c:pt idx="3">
                  <c:v>LUD</c:v>
                </c:pt>
              </c:strCache>
            </c:strRef>
          </c:cat>
          <c:val>
            <c:numRef>
              <c:f>'DSN2019-data'!$P$2:$P$5</c:f>
              <c:numCache>
                <c:formatCode>General</c:formatCode>
                <c:ptCount val="4"/>
                <c:pt idx="0">
                  <c:v>4</c:v>
                </c:pt>
                <c:pt idx="1">
                  <c:v>33.186119873816999</c:v>
                </c:pt>
                <c:pt idx="2">
                  <c:v>4.6687697160883301</c:v>
                </c:pt>
                <c:pt idx="3">
                  <c:v>4.7570977917981097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62-423B-8604-2BAA7978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8332928"/>
        <c:axId val="676182208"/>
      </c:barChart>
      <c:catAx>
        <c:axId val="63794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 sz="1800"/>
            </a:pPr>
            <a:endParaRPr lang="en-US"/>
          </a:p>
        </c:txPr>
        <c:crossAx val="676175872"/>
        <c:crosses val="autoZero"/>
        <c:auto val="1"/>
        <c:lblAlgn val="ctr"/>
        <c:lblOffset val="100"/>
        <c:noMultiLvlLbl val="0"/>
      </c:catAx>
      <c:valAx>
        <c:axId val="676175872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637942272"/>
        <c:crosses val="autoZero"/>
        <c:crossBetween val="between"/>
      </c:valAx>
      <c:valAx>
        <c:axId val="67618220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678332928"/>
        <c:crosses val="max"/>
        <c:crossBetween val="between"/>
      </c:valAx>
      <c:catAx>
        <c:axId val="678332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618220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25</xdr:row>
      <xdr:rowOff>0</xdr:rowOff>
    </xdr:from>
    <xdr:to>
      <xdr:col>6</xdr:col>
      <xdr:colOff>904874</xdr:colOff>
      <xdr:row>45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1181100</xdr:colOff>
      <xdr:row>24</xdr:row>
      <xdr:rowOff>104775</xdr:rowOff>
    </xdr:from>
    <xdr:to>
      <xdr:col>10</xdr:col>
      <xdr:colOff>1143000</xdr:colOff>
      <xdr:row>44</xdr:row>
      <xdr:rowOff>104775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1657350</xdr:colOff>
      <xdr:row>23</xdr:row>
      <xdr:rowOff>66675</xdr:rowOff>
    </xdr:from>
    <xdr:to>
      <xdr:col>15</xdr:col>
      <xdr:colOff>885825</xdr:colOff>
      <xdr:row>43</xdr:row>
      <xdr:rowOff>66675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933450</xdr:colOff>
      <xdr:row>25</xdr:row>
      <xdr:rowOff>104775</xdr:rowOff>
    </xdr:from>
    <xdr:to>
      <xdr:col>19</xdr:col>
      <xdr:colOff>762000</xdr:colOff>
      <xdr:row>45</xdr:row>
      <xdr:rowOff>104775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L16" zoomScaleNormal="100" workbookViewId="0">
      <selection activeCell="M1" sqref="M1:P5"/>
    </sheetView>
  </sheetViews>
  <sheetFormatPr defaultRowHeight="12.75" x14ac:dyDescent="0.2"/>
  <cols>
    <col min="1" max="1" width="3.5703125" customWidth="1"/>
    <col min="2" max="2" width="13.85546875" customWidth="1"/>
    <col min="3" max="3" width="13.42578125" customWidth="1"/>
    <col min="4" max="4" width="5.5703125" customWidth="1"/>
    <col min="5" max="5" width="21.85546875" customWidth="1"/>
    <col min="6" max="6" width="17.5703125" customWidth="1"/>
    <col min="7" max="7" width="21.85546875" customWidth="1"/>
    <col min="8" max="8" width="16.5703125" customWidth="1"/>
    <col min="9" max="9" width="25.42578125" customWidth="1"/>
    <col min="10" max="10" width="21.140625" customWidth="1"/>
    <col min="11" max="11" width="25.42578125" customWidth="1"/>
    <col min="12" max="12" width="20.140625" customWidth="1"/>
    <col min="13" max="14" width="16.7109375" customWidth="1"/>
    <col min="15" max="16" width="17" customWidth="1"/>
    <col min="17" max="18" width="22.5703125" customWidth="1"/>
    <col min="19" max="20" width="24.85546875" customWidth="1"/>
    <col min="21" max="22" width="28.5703125" customWidth="1"/>
    <col min="23" max="23" width="17.7109375" customWidth="1"/>
    <col min="24" max="24" width="16.42578125" customWidth="1"/>
    <col min="25" max="26" width="20" customWidth="1"/>
    <col min="27" max="28" width="25.5703125" customWidth="1"/>
    <col min="29" max="1025" width="11.5703125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s="1" customFormat="1" x14ac:dyDescent="0.2">
      <c r="A2" s="1">
        <v>1</v>
      </c>
      <c r="B2" s="1" t="s">
        <v>27</v>
      </c>
      <c r="C2" s="1" t="s">
        <v>28</v>
      </c>
      <c r="D2" s="1">
        <v>4096</v>
      </c>
      <c r="E2" s="1">
        <v>27.413249211356501</v>
      </c>
      <c r="F2" s="1">
        <v>132</v>
      </c>
      <c r="G2" s="1">
        <v>4.7634069400630903</v>
      </c>
      <c r="H2" s="1">
        <v>23</v>
      </c>
      <c r="I2" s="1">
        <v>3.2747786710084501</v>
      </c>
      <c r="J2" s="1">
        <v>60</v>
      </c>
      <c r="K2" s="1">
        <v>1</v>
      </c>
      <c r="L2" s="1">
        <v>10</v>
      </c>
      <c r="M2" s="1">
        <v>356.37223974763401</v>
      </c>
      <c r="N2" s="1">
        <v>61.924290220820197</v>
      </c>
      <c r="O2" s="1">
        <v>13.0991146840338</v>
      </c>
      <c r="P2" s="1">
        <v>4</v>
      </c>
      <c r="Q2" s="1">
        <v>26.198229368067601</v>
      </c>
      <c r="R2" s="1">
        <v>8</v>
      </c>
      <c r="S2" s="1">
        <v>0.89320133368833998</v>
      </c>
      <c r="T2" s="1">
        <v>0.89197153641821803</v>
      </c>
      <c r="U2" s="1">
        <v>0.45790082154956602</v>
      </c>
      <c r="V2" s="1">
        <v>0.61980642139300202</v>
      </c>
      <c r="W2" s="1">
        <v>3.2204832079261299</v>
      </c>
      <c r="X2" s="1">
        <v>3.21604911081028</v>
      </c>
      <c r="Y2" s="1">
        <v>1.239612842786</v>
      </c>
      <c r="Z2" s="1">
        <v>0.91580164309913203</v>
      </c>
      <c r="AA2" s="1">
        <v>1.2951391041143601</v>
      </c>
      <c r="AB2" s="1">
        <v>1.7530772943598301</v>
      </c>
    </row>
    <row r="3" spans="1:28" s="1" customFormat="1" x14ac:dyDescent="0.2">
      <c r="A3" s="1">
        <v>2</v>
      </c>
      <c r="B3" s="1" t="s">
        <v>27</v>
      </c>
      <c r="C3" s="1" t="s">
        <v>29</v>
      </c>
      <c r="D3" s="1">
        <v>1024</v>
      </c>
      <c r="E3" s="1">
        <v>44.1640378548896</v>
      </c>
      <c r="F3" s="1">
        <v>49</v>
      </c>
      <c r="G3" s="1">
        <v>47.949526813880098</v>
      </c>
      <c r="H3" s="1">
        <v>53</v>
      </c>
      <c r="I3" s="1">
        <v>3.9642057596417999</v>
      </c>
      <c r="J3" s="1">
        <v>14</v>
      </c>
      <c r="K3" s="1">
        <v>8.2965299684542604</v>
      </c>
      <c r="L3" s="1">
        <v>16</v>
      </c>
      <c r="M3" s="1">
        <v>574.13249211356504</v>
      </c>
      <c r="N3" s="1">
        <v>623.343848580442</v>
      </c>
      <c r="O3" s="1">
        <v>15.8568230385672</v>
      </c>
      <c r="P3" s="1">
        <v>33.186119873816999</v>
      </c>
      <c r="Q3" s="1">
        <v>31.713646077134399</v>
      </c>
      <c r="R3" s="1">
        <v>66.372239747634097</v>
      </c>
      <c r="S3" s="1">
        <v>1.8607688109551199</v>
      </c>
      <c r="T3" s="1">
        <v>1.8642763895835099</v>
      </c>
      <c r="U3" s="1">
        <v>1.0429659919890499</v>
      </c>
      <c r="V3" s="1">
        <v>1.41138118360203</v>
      </c>
      <c r="W3" s="1">
        <v>6.7090973596828603</v>
      </c>
      <c r="X3" s="1">
        <v>6.7217441142802201</v>
      </c>
      <c r="Y3" s="1">
        <v>2.82276236720406</v>
      </c>
      <c r="Z3" s="1">
        <v>2.0859319839781101</v>
      </c>
      <c r="AA3" s="1">
        <v>2.9499533019296602</v>
      </c>
      <c r="AB3" s="1">
        <v>3.99198882305636</v>
      </c>
    </row>
    <row r="4" spans="1:28" s="1" customFormat="1" x14ac:dyDescent="0.2">
      <c r="A4" s="1">
        <v>3</v>
      </c>
      <c r="B4" s="1" t="s">
        <v>27</v>
      </c>
      <c r="C4" s="1" t="s">
        <v>30</v>
      </c>
      <c r="D4" s="1">
        <v>15</v>
      </c>
      <c r="E4" s="1">
        <v>21.766561514195601</v>
      </c>
      <c r="F4" s="1">
        <v>162</v>
      </c>
      <c r="G4" s="1">
        <v>10.757097791798101</v>
      </c>
      <c r="H4" s="1">
        <v>34</v>
      </c>
      <c r="I4" s="1">
        <v>3.7573776330517998</v>
      </c>
      <c r="J4" s="1">
        <v>59</v>
      </c>
      <c r="K4" s="1">
        <v>1.1671924290220801</v>
      </c>
      <c r="L4" s="1">
        <v>10</v>
      </c>
      <c r="M4" s="1">
        <v>282.96529968454303</v>
      </c>
      <c r="N4" s="1">
        <v>139.84227129337501</v>
      </c>
      <c r="O4" s="1">
        <v>15.029510532207199</v>
      </c>
      <c r="P4" s="1">
        <v>4.6687697160883301</v>
      </c>
      <c r="Q4" s="1">
        <v>30.059021064414399</v>
      </c>
      <c r="R4" s="1">
        <v>9.3375394321766603</v>
      </c>
      <c r="S4" s="1">
        <v>0.71844492006434102</v>
      </c>
      <c r="T4" s="1">
        <v>1.1024633764354801</v>
      </c>
      <c r="U4" s="1">
        <v>0.49462092855876499</v>
      </c>
      <c r="V4" s="1">
        <v>0.669618281958552</v>
      </c>
      <c r="W4" s="1">
        <v>2.59038999788861</v>
      </c>
      <c r="X4" s="1">
        <v>3.9749882330592801</v>
      </c>
      <c r="Y4" s="1">
        <v>1.3392365639171</v>
      </c>
      <c r="Z4" s="1">
        <v>0.98924185711753099</v>
      </c>
      <c r="AA4" s="1">
        <v>1.39899925080276</v>
      </c>
      <c r="AB4" s="1">
        <v>1.89396651191751</v>
      </c>
    </row>
    <row r="5" spans="1:28" s="1" customFormat="1" x14ac:dyDescent="0.2">
      <c r="A5" s="1">
        <v>4</v>
      </c>
      <c r="B5" s="1" t="s">
        <v>27</v>
      </c>
      <c r="C5" s="1" t="s">
        <v>31</v>
      </c>
      <c r="D5" s="1">
        <v>4096</v>
      </c>
      <c r="E5" s="1">
        <v>47.003154574132502</v>
      </c>
      <c r="F5" s="1">
        <v>48</v>
      </c>
      <c r="G5" s="1">
        <v>10.757097791798101</v>
      </c>
      <c r="H5" s="1">
        <v>11</v>
      </c>
      <c r="I5" s="1">
        <v>2.8438867406126001</v>
      </c>
      <c r="J5" s="1">
        <v>35</v>
      </c>
      <c r="K5" s="1">
        <v>1.1892744479495301</v>
      </c>
      <c r="L5" s="1">
        <v>8</v>
      </c>
      <c r="M5" s="1">
        <v>611.04100946372205</v>
      </c>
      <c r="N5" s="1">
        <v>139.84227129337501</v>
      </c>
      <c r="O5" s="1">
        <v>11.3755469624504</v>
      </c>
      <c r="P5" s="1">
        <v>4.7570977917981097</v>
      </c>
      <c r="Q5" s="1">
        <v>22.7510939249008</v>
      </c>
      <c r="R5" s="1">
        <v>9.5141955835962104</v>
      </c>
      <c r="S5" s="1">
        <v>1.9395409605753999</v>
      </c>
      <c r="T5" s="1">
        <v>1.93823881812545</v>
      </c>
      <c r="U5" s="1">
        <v>0.558699390235607</v>
      </c>
      <c r="V5" s="1">
        <v>0.75570469755411895</v>
      </c>
      <c r="W5" s="1">
        <v>6.9931143842172796</v>
      </c>
      <c r="X5" s="1">
        <v>6.9884194428460198</v>
      </c>
      <c r="Y5" s="1">
        <v>1.5114093951082399</v>
      </c>
      <c r="Z5" s="1">
        <v>1.11739878047121</v>
      </c>
      <c r="AA5" s="1">
        <v>1.58024050992155</v>
      </c>
      <c r="AB5" s="1">
        <v>2.1374556648601901</v>
      </c>
    </row>
    <row r="6" spans="1:28" x14ac:dyDescent="0.2">
      <c r="A6">
        <v>5</v>
      </c>
      <c r="B6" t="s">
        <v>32</v>
      </c>
      <c r="C6" t="s">
        <v>28</v>
      </c>
      <c r="D6">
        <v>4096</v>
      </c>
      <c r="E6">
        <v>23.330765175783601</v>
      </c>
      <c r="F6">
        <v>44</v>
      </c>
      <c r="G6">
        <v>21.118365029804099</v>
      </c>
      <c r="H6">
        <v>40</v>
      </c>
      <c r="I6">
        <v>14.5054945054945</v>
      </c>
      <c r="J6">
        <v>68</v>
      </c>
      <c r="K6">
        <v>3.1375856615708999</v>
      </c>
      <c r="L6">
        <v>8</v>
      </c>
      <c r="M6">
        <v>303.29994728518699</v>
      </c>
      <c r="N6">
        <v>274.53874538745401</v>
      </c>
      <c r="O6">
        <v>58.021978021978001</v>
      </c>
      <c r="P6">
        <v>12.5503426462836</v>
      </c>
      <c r="Q6">
        <v>116.043956043956</v>
      </c>
      <c r="R6">
        <v>25.100685292567199</v>
      </c>
      <c r="S6">
        <v>1.42723084948131</v>
      </c>
      <c r="T6">
        <v>1.4241515991854199</v>
      </c>
      <c r="U6">
        <v>0.90524864712529196</v>
      </c>
      <c r="V6">
        <v>1.22746431096238</v>
      </c>
      <c r="W6">
        <v>5.1459540097288903</v>
      </c>
      <c r="X6">
        <v>5.1348516148970704</v>
      </c>
      <c r="Y6">
        <v>2.4549286219247599</v>
      </c>
      <c r="Z6">
        <v>1.8104972942505799</v>
      </c>
      <c r="AA6">
        <v>2.5604298281689699</v>
      </c>
      <c r="AB6">
        <v>3.4717933517838802</v>
      </c>
    </row>
    <row r="7" spans="1:28" x14ac:dyDescent="0.2">
      <c r="A7">
        <v>6</v>
      </c>
      <c r="B7" t="s">
        <v>32</v>
      </c>
      <c r="C7" t="s">
        <v>33</v>
      </c>
      <c r="D7">
        <v>0</v>
      </c>
      <c r="E7">
        <v>1.4280037305867599</v>
      </c>
      <c r="F7">
        <v>16</v>
      </c>
      <c r="G7">
        <v>6.8383277239365796</v>
      </c>
      <c r="H7">
        <v>77</v>
      </c>
      <c r="I7">
        <v>1</v>
      </c>
      <c r="J7">
        <v>10</v>
      </c>
      <c r="K7">
        <v>12.288877174486</v>
      </c>
      <c r="L7">
        <v>47</v>
      </c>
      <c r="M7">
        <v>18.564048497627802</v>
      </c>
      <c r="N7">
        <v>88.898260411175499</v>
      </c>
      <c r="O7">
        <v>4</v>
      </c>
      <c r="P7">
        <v>49.1555086979441</v>
      </c>
      <c r="Q7">
        <v>8</v>
      </c>
      <c r="R7">
        <v>98.3110173958882</v>
      </c>
      <c r="S7">
        <v>0.58554563930908099</v>
      </c>
      <c r="T7">
        <v>0.58409792570147301</v>
      </c>
      <c r="U7">
        <v>0.61980642139300202</v>
      </c>
      <c r="V7">
        <v>1.0022204131115899</v>
      </c>
      <c r="W7">
        <v>2.1112148266532298</v>
      </c>
      <c r="X7">
        <v>2.1059950210088201</v>
      </c>
      <c r="Y7">
        <v>2.0044408262231799</v>
      </c>
      <c r="Z7">
        <v>1.239612842786</v>
      </c>
      <c r="AA7">
        <v>1.7530772943598301</v>
      </c>
      <c r="AB7">
        <v>2.8347074014191498</v>
      </c>
    </row>
    <row r="8" spans="1:28" x14ac:dyDescent="0.2">
      <c r="A8">
        <v>7</v>
      </c>
      <c r="B8" t="s">
        <v>32</v>
      </c>
      <c r="C8" t="s">
        <v>29</v>
      </c>
      <c r="D8">
        <v>1024</v>
      </c>
      <c r="E8">
        <v>26.749929037751901</v>
      </c>
      <c r="F8">
        <v>47</v>
      </c>
      <c r="G8">
        <v>22.727383317789201</v>
      </c>
      <c r="H8">
        <v>43</v>
      </c>
      <c r="I8">
        <v>12.6373626373626</v>
      </c>
      <c r="J8">
        <v>70</v>
      </c>
      <c r="K8">
        <v>2.6347674465755699</v>
      </c>
      <c r="L8">
        <v>8</v>
      </c>
      <c r="M8">
        <v>347.74907749077499</v>
      </c>
      <c r="N8">
        <v>295.45598313125998</v>
      </c>
      <c r="O8">
        <v>50.549450549450597</v>
      </c>
      <c r="P8">
        <v>10.539069786302299</v>
      </c>
      <c r="Q8">
        <v>101.098901098901</v>
      </c>
      <c r="R8">
        <v>21.078139572604499</v>
      </c>
      <c r="S8">
        <v>1.4786604589996699</v>
      </c>
      <c r="T8">
        <v>1.4249399477645801</v>
      </c>
      <c r="U8">
        <v>0.83278956618011302</v>
      </c>
      <c r="V8">
        <v>1.12481790875038</v>
      </c>
      <c r="W8">
        <v>5.3313861039244097</v>
      </c>
      <c r="X8">
        <v>5.1376940461221796</v>
      </c>
      <c r="Y8">
        <v>2.2496358175007698</v>
      </c>
      <c r="Z8">
        <v>1.66557913236023</v>
      </c>
      <c r="AA8">
        <v>2.3554845981894501</v>
      </c>
      <c r="AB8">
        <v>3.1814654835098701</v>
      </c>
    </row>
    <row r="9" spans="1:28" s="3" customFormat="1" x14ac:dyDescent="0.2">
      <c r="A9" s="3">
        <v>8</v>
      </c>
      <c r="B9" s="3" t="s">
        <v>34</v>
      </c>
      <c r="C9" s="3" t="s">
        <v>28</v>
      </c>
      <c r="D9" s="3">
        <v>8096</v>
      </c>
      <c r="E9" s="3">
        <v>30.651340996168599</v>
      </c>
      <c r="F9" s="3">
        <v>22</v>
      </c>
      <c r="G9" s="3">
        <v>2.6819923371647501</v>
      </c>
      <c r="H9" s="3">
        <v>2</v>
      </c>
      <c r="I9" s="3">
        <v>10.9902206154987</v>
      </c>
      <c r="J9" s="3">
        <v>202</v>
      </c>
      <c r="K9" s="3">
        <v>1</v>
      </c>
      <c r="L9" s="3">
        <v>10</v>
      </c>
      <c r="M9" s="3">
        <v>398.46743295019201</v>
      </c>
      <c r="N9" s="3">
        <v>34.865900383141799</v>
      </c>
      <c r="O9" s="3">
        <v>43.9608824619948</v>
      </c>
      <c r="P9" s="3">
        <v>4</v>
      </c>
      <c r="Q9" s="3">
        <v>87.921764923989599</v>
      </c>
      <c r="R9" s="3">
        <v>8</v>
      </c>
      <c r="S9" s="3">
        <v>2.3134998238686002</v>
      </c>
      <c r="T9" s="3">
        <v>2.2697072236801898</v>
      </c>
      <c r="U9" s="3">
        <v>0.45717617721440301</v>
      </c>
      <c r="V9" s="3">
        <v>0.61980642139300202</v>
      </c>
      <c r="W9" s="3">
        <v>8.3414422407351605</v>
      </c>
      <c r="X9" s="3">
        <v>8.1835457752699501</v>
      </c>
      <c r="Y9" s="3">
        <v>1.239612842786</v>
      </c>
      <c r="Z9" s="3">
        <v>0.91435235442880602</v>
      </c>
      <c r="AA9" s="3">
        <v>1.2930895004209899</v>
      </c>
      <c r="AB9" s="3">
        <v>1.7530772943598301</v>
      </c>
    </row>
    <row r="10" spans="1:28" x14ac:dyDescent="0.2">
      <c r="A10">
        <v>9</v>
      </c>
      <c r="B10" t="s">
        <v>35</v>
      </c>
      <c r="C10" t="s">
        <v>28</v>
      </c>
      <c r="D10">
        <v>8096</v>
      </c>
      <c r="E10">
        <v>55.440414507771997</v>
      </c>
      <c r="F10">
        <v>103</v>
      </c>
      <c r="G10">
        <v>19.844559585492199</v>
      </c>
      <c r="H10">
        <v>37</v>
      </c>
      <c r="I10">
        <v>8.9174536185859896</v>
      </c>
      <c r="J10">
        <v>64</v>
      </c>
      <c r="K10">
        <v>1.27461139896373</v>
      </c>
      <c r="L10">
        <v>5</v>
      </c>
      <c r="M10">
        <v>720.725388601036</v>
      </c>
      <c r="N10">
        <v>257.97927461139898</v>
      </c>
      <c r="O10">
        <v>35.669814474344001</v>
      </c>
      <c r="P10">
        <v>5.09844559585492</v>
      </c>
      <c r="Q10">
        <v>71.339628948687903</v>
      </c>
      <c r="R10">
        <v>10.196891191709801</v>
      </c>
      <c r="S10">
        <v>1.4379728732505499</v>
      </c>
      <c r="T10">
        <v>1.43540991511914</v>
      </c>
      <c r="U10">
        <v>0.73162159170955599</v>
      </c>
      <c r="V10">
        <v>0.98960064169937401</v>
      </c>
      <c r="W10">
        <v>5.1846849272311299</v>
      </c>
      <c r="X10">
        <v>5.1754440502714898</v>
      </c>
      <c r="Y10">
        <v>1.97920128339875</v>
      </c>
      <c r="Z10">
        <v>1.46324318341911</v>
      </c>
      <c r="AA10">
        <v>2.0693383550412898</v>
      </c>
      <c r="AB10">
        <v>2.7990132976487501</v>
      </c>
    </row>
    <row r="11" spans="1:28" x14ac:dyDescent="0.2">
      <c r="A11">
        <v>10</v>
      </c>
      <c r="B11" t="s">
        <v>35</v>
      </c>
      <c r="C11" t="s">
        <v>30</v>
      </c>
      <c r="D11">
        <v>25</v>
      </c>
      <c r="E11">
        <v>36.891191709844598</v>
      </c>
      <c r="F11">
        <v>150</v>
      </c>
      <c r="G11">
        <v>1.72020725388601</v>
      </c>
      <c r="H11">
        <v>7</v>
      </c>
      <c r="I11">
        <v>18.1180010028414</v>
      </c>
      <c r="J11">
        <v>65</v>
      </c>
      <c r="K11" t="s">
        <v>36</v>
      </c>
      <c r="L11" t="s">
        <v>36</v>
      </c>
      <c r="M11">
        <v>479.58549222797899</v>
      </c>
      <c r="N11">
        <v>22.3626943005181</v>
      </c>
      <c r="O11">
        <v>72.472004011365499</v>
      </c>
      <c r="P11" t="s">
        <v>36</v>
      </c>
      <c r="Q11">
        <v>144.944008022731</v>
      </c>
      <c r="R11" t="s">
        <v>36</v>
      </c>
      <c r="S11">
        <v>0.97201235270799202</v>
      </c>
      <c r="T11">
        <v>0.97162222130447495</v>
      </c>
      <c r="U11">
        <v>1.0347955030418401</v>
      </c>
      <c r="V11" t="s">
        <v>36</v>
      </c>
      <c r="W11">
        <v>3.50464037807305</v>
      </c>
      <c r="X11">
        <v>3.5032337392935</v>
      </c>
      <c r="Y11" t="s">
        <v>36</v>
      </c>
      <c r="Z11">
        <v>2.06959100608369</v>
      </c>
      <c r="AA11">
        <v>2.9268436693689299</v>
      </c>
      <c r="AB11" t="s">
        <v>36</v>
      </c>
    </row>
    <row r="12" spans="1:28" x14ac:dyDescent="0.2">
      <c r="A12">
        <v>11</v>
      </c>
      <c r="B12" t="s">
        <v>35</v>
      </c>
      <c r="C12" t="s">
        <v>29</v>
      </c>
      <c r="D12">
        <v>1024</v>
      </c>
      <c r="E12">
        <v>28.7046632124352</v>
      </c>
      <c r="F12">
        <v>67</v>
      </c>
      <c r="G12">
        <v>4.2849740932642497</v>
      </c>
      <c r="H12">
        <v>11</v>
      </c>
      <c r="I12">
        <v>7.36043790740431</v>
      </c>
      <c r="J12">
        <v>27</v>
      </c>
      <c r="K12">
        <v>1</v>
      </c>
      <c r="L12">
        <v>2</v>
      </c>
      <c r="M12">
        <v>373.16062176165798</v>
      </c>
      <c r="N12">
        <v>55.7046632124352</v>
      </c>
      <c r="O12">
        <v>29.441751629617301</v>
      </c>
      <c r="P12">
        <v>4</v>
      </c>
      <c r="Q12">
        <v>58.883503259234502</v>
      </c>
      <c r="R12">
        <v>8</v>
      </c>
      <c r="S12">
        <v>1.2829061819148699</v>
      </c>
      <c r="T12">
        <v>1.2233024035812401</v>
      </c>
      <c r="U12">
        <v>1.0233542933988899</v>
      </c>
      <c r="V12">
        <v>1.38592929112563</v>
      </c>
      <c r="W12">
        <v>4.6255840205038004</v>
      </c>
      <c r="X12">
        <v>4.4106795415104898</v>
      </c>
      <c r="Y12">
        <v>2.7718585822512698</v>
      </c>
      <c r="Z12">
        <v>2.0467085867977799</v>
      </c>
      <c r="AA12">
        <v>2.8944830416748899</v>
      </c>
      <c r="AB12">
        <v>3.92</v>
      </c>
    </row>
    <row r="13" spans="1:28" s="1" customFormat="1" x14ac:dyDescent="0.2">
      <c r="A13" s="1">
        <v>12</v>
      </c>
      <c r="B13" s="1" t="s">
        <v>37</v>
      </c>
      <c r="C13" s="1" t="s">
        <v>38</v>
      </c>
      <c r="D13" s="1">
        <v>0</v>
      </c>
      <c r="E13" s="1">
        <v>6.0423596016782097</v>
      </c>
      <c r="F13" s="1">
        <v>20</v>
      </c>
      <c r="G13" s="1">
        <v>13.0625284335035</v>
      </c>
      <c r="H13" s="1">
        <v>41</v>
      </c>
      <c r="I13" s="1">
        <v>1</v>
      </c>
      <c r="J13" s="1">
        <v>12</v>
      </c>
      <c r="K13" s="1">
        <v>4.5631097406864498</v>
      </c>
      <c r="L13" s="1">
        <v>30</v>
      </c>
      <c r="M13" s="1">
        <v>78.550674821816699</v>
      </c>
      <c r="N13" s="1">
        <v>169.81286963554601</v>
      </c>
      <c r="O13" s="1">
        <v>4</v>
      </c>
      <c r="P13" s="1">
        <v>18.252438962745799</v>
      </c>
      <c r="Q13" s="1">
        <v>8</v>
      </c>
      <c r="R13" s="1">
        <v>36.504877925491598</v>
      </c>
      <c r="S13" s="1">
        <v>1.0773190949251501</v>
      </c>
      <c r="T13" s="1">
        <v>1.1063123674594899</v>
      </c>
      <c r="U13" s="1">
        <v>0.56580326380583301</v>
      </c>
      <c r="V13" s="1">
        <v>0.76440919189966705</v>
      </c>
      <c r="W13" s="1">
        <v>3.8843292367891</v>
      </c>
      <c r="X13" s="1">
        <v>3.9888659675551699</v>
      </c>
      <c r="Y13" s="1">
        <v>1.5288183837993301</v>
      </c>
      <c r="Z13" s="1">
        <v>1.13160652761167</v>
      </c>
      <c r="AA13" s="1">
        <v>1.6003332986183401</v>
      </c>
      <c r="AB13" s="1">
        <v>2.1620756927743301</v>
      </c>
    </row>
    <row r="14" spans="1:28" s="1" customFormat="1" x14ac:dyDescent="0.2">
      <c r="A14" s="1">
        <v>13</v>
      </c>
      <c r="B14" s="2" t="s">
        <v>37</v>
      </c>
      <c r="C14" s="1" t="s">
        <v>39</v>
      </c>
      <c r="D14" s="1">
        <v>0</v>
      </c>
      <c r="E14" s="1">
        <v>133.88464843552501</v>
      </c>
      <c r="F14" s="1">
        <v>112</v>
      </c>
      <c r="G14" s="1">
        <v>3.5853005105393501</v>
      </c>
      <c r="H14" s="1">
        <v>3</v>
      </c>
      <c r="I14" s="1">
        <v>44.109589041095902</v>
      </c>
      <c r="J14" s="1">
        <v>52</v>
      </c>
      <c r="K14" s="1">
        <v>4.6633978668553802</v>
      </c>
      <c r="L14" s="1">
        <v>3</v>
      </c>
      <c r="M14" s="1">
        <v>1740.5004296618299</v>
      </c>
      <c r="N14" s="1">
        <v>46.6089066370116</v>
      </c>
      <c r="O14" s="1">
        <v>176.438356164384</v>
      </c>
      <c r="P14" s="1">
        <v>18.653591467421499</v>
      </c>
      <c r="Q14" s="1">
        <v>352.87671232876698</v>
      </c>
      <c r="R14" s="1">
        <v>37.307182934842999</v>
      </c>
      <c r="S14" s="1">
        <v>2.1429520389730001</v>
      </c>
      <c r="T14" s="1">
        <v>2.1426844876842401</v>
      </c>
      <c r="U14" s="1">
        <v>1.80518162979345</v>
      </c>
      <c r="V14" s="1">
        <v>2.4436931916883302</v>
      </c>
      <c r="W14" s="1">
        <v>7.7265234573772403</v>
      </c>
      <c r="X14" s="1">
        <v>7.7255587874867997</v>
      </c>
      <c r="Y14" s="1">
        <v>4.8873863833766498</v>
      </c>
      <c r="Z14" s="1">
        <v>3.6103632595869</v>
      </c>
      <c r="AA14" s="1">
        <v>5.10582468680132</v>
      </c>
      <c r="AB14" s="1">
        <v>6.9118081079288496</v>
      </c>
    </row>
    <row r="15" spans="1:28" s="1" customFormat="1" x14ac:dyDescent="0.2">
      <c r="A15" s="1">
        <v>14</v>
      </c>
      <c r="B15" s="2" t="s">
        <v>37</v>
      </c>
      <c r="C15" s="1" t="s">
        <v>40</v>
      </c>
      <c r="D15" s="1">
        <v>0</v>
      </c>
      <c r="E15" s="1">
        <v>3.5351564474548902</v>
      </c>
      <c r="F15" s="1">
        <v>10</v>
      </c>
      <c r="G15" s="1">
        <v>18.102006773492398</v>
      </c>
      <c r="H15" s="1">
        <v>46</v>
      </c>
      <c r="I15" s="1">
        <v>2.3013698630136998</v>
      </c>
      <c r="J15" s="1">
        <v>15</v>
      </c>
      <c r="K15" s="1">
        <v>15.670019713895799</v>
      </c>
      <c r="L15" s="1">
        <v>56</v>
      </c>
      <c r="M15" s="1">
        <v>45.957033816913501</v>
      </c>
      <c r="N15" s="1">
        <v>235.32608805540099</v>
      </c>
      <c r="O15" s="1">
        <v>9.2054794520547905</v>
      </c>
      <c r="P15" s="1">
        <v>62.680078855583098</v>
      </c>
      <c r="Q15" s="1">
        <v>18.410958904109599</v>
      </c>
      <c r="R15" s="1">
        <v>125.360157711166</v>
      </c>
      <c r="S15" s="1">
        <v>1.1653607599598801</v>
      </c>
      <c r="T15" s="1">
        <v>1.2295339274369099</v>
      </c>
      <c r="U15" s="1">
        <v>0.76772141065855504</v>
      </c>
      <c r="V15" s="1">
        <v>1.0368043944608101</v>
      </c>
      <c r="W15" s="1">
        <v>4.2017679744490302</v>
      </c>
      <c r="X15" s="1">
        <v>4.4331476202964097</v>
      </c>
      <c r="Y15" s="1">
        <v>2.0736087889216201</v>
      </c>
      <c r="Z15" s="1">
        <v>1.5354428213171101</v>
      </c>
      <c r="AA15" s="1">
        <v>2.1714440621550701</v>
      </c>
      <c r="AB15" s="1">
        <v>2.9325256723490098</v>
      </c>
    </row>
    <row r="16" spans="1:28" s="1" customFormat="1" x14ac:dyDescent="0.2">
      <c r="A16" s="1">
        <v>15</v>
      </c>
      <c r="B16" s="1" t="s">
        <v>41</v>
      </c>
      <c r="C16" s="1" t="s">
        <v>38</v>
      </c>
      <c r="D16" s="1">
        <v>0</v>
      </c>
      <c r="E16" s="1">
        <v>7.0079787234042596</v>
      </c>
      <c r="F16" s="1">
        <v>28</v>
      </c>
      <c r="G16" s="1">
        <v>6.5026595744680904</v>
      </c>
      <c r="H16" s="1">
        <v>26</v>
      </c>
      <c r="I16" s="1">
        <v>1.2278815631434501</v>
      </c>
      <c r="J16" s="1">
        <v>28</v>
      </c>
      <c r="K16" s="1">
        <v>2.4069148936170199</v>
      </c>
      <c r="L16" s="1">
        <v>30</v>
      </c>
      <c r="M16" s="1">
        <v>91.103723404255305</v>
      </c>
      <c r="N16" s="1">
        <v>84.534574468085097</v>
      </c>
      <c r="O16" s="1">
        <v>4.9115262525737799</v>
      </c>
      <c r="P16" s="1">
        <v>9.6276595744680904</v>
      </c>
      <c r="Q16" s="1">
        <v>9.8230525051475599</v>
      </c>
      <c r="R16" s="1">
        <v>19.255319148936199</v>
      </c>
      <c r="S16" s="1">
        <v>0.98055835157886695</v>
      </c>
      <c r="T16" s="1">
        <v>0.980200470494068</v>
      </c>
      <c r="U16" s="1">
        <v>0.41044530751767699</v>
      </c>
      <c r="V16" s="1">
        <v>0.55516977149094204</v>
      </c>
      <c r="W16" s="1">
        <v>3.53545341520205</v>
      </c>
      <c r="X16" s="1">
        <v>3.5341630566002902</v>
      </c>
      <c r="Y16" s="1">
        <v>1.1103395429818801</v>
      </c>
      <c r="Z16" s="1">
        <v>0.82089061503535499</v>
      </c>
      <c r="AA16" s="1">
        <v>1.16091464100779</v>
      </c>
      <c r="AB16" s="1">
        <v>1.57025724052412</v>
      </c>
    </row>
    <row r="17" spans="1:28" s="1" customFormat="1" x14ac:dyDescent="0.2">
      <c r="A17" s="1">
        <v>16</v>
      </c>
      <c r="B17" s="1" t="s">
        <v>41</v>
      </c>
      <c r="C17" s="1" t="s">
        <v>39</v>
      </c>
      <c r="D17" s="1">
        <v>0</v>
      </c>
      <c r="E17" s="1">
        <v>155.58510638297901</v>
      </c>
      <c r="F17" s="1">
        <v>110</v>
      </c>
      <c r="G17" s="1">
        <v>7.1010638297872299</v>
      </c>
      <c r="H17" s="1">
        <v>5</v>
      </c>
      <c r="I17" s="1">
        <v>47.734803963623897</v>
      </c>
      <c r="J17" s="1">
        <v>105</v>
      </c>
      <c r="K17" s="1">
        <v>2.5</v>
      </c>
      <c r="L17" s="1">
        <v>3</v>
      </c>
      <c r="M17" s="1">
        <v>2022.6063829787199</v>
      </c>
      <c r="N17" s="1">
        <v>92.313829787233999</v>
      </c>
      <c r="O17" s="1">
        <v>190.93921585449601</v>
      </c>
      <c r="P17" s="1">
        <v>10</v>
      </c>
      <c r="Q17" s="1">
        <v>381.878431708991</v>
      </c>
      <c r="R17" s="1">
        <v>20</v>
      </c>
      <c r="S17" s="1">
        <v>2.3310078676222501</v>
      </c>
      <c r="T17" s="1">
        <v>2.3357845280980301</v>
      </c>
      <c r="U17" s="1">
        <v>1.3215359855167701</v>
      </c>
      <c r="V17" s="1">
        <v>1.7892270211835399</v>
      </c>
      <c r="W17" s="1">
        <v>8.4045683902219999</v>
      </c>
      <c r="X17" s="1">
        <v>8.4217908844928999</v>
      </c>
      <c r="Y17" s="1">
        <v>3.5784540423670901</v>
      </c>
      <c r="Z17" s="1">
        <v>2.6430719710335402</v>
      </c>
      <c r="AA17" s="1">
        <v>3.7378682277638302</v>
      </c>
      <c r="AB17" s="1">
        <v>5.0606982390443598</v>
      </c>
    </row>
    <row r="18" spans="1:28" s="1" customFormat="1" x14ac:dyDescent="0.2">
      <c r="A18" s="1">
        <v>17</v>
      </c>
      <c r="B18" s="1" t="s">
        <v>41</v>
      </c>
      <c r="C18" s="1" t="s">
        <v>40</v>
      </c>
      <c r="D18" s="1">
        <v>0</v>
      </c>
      <c r="E18" s="1">
        <v>2.2739361702127701</v>
      </c>
      <c r="F18" s="1">
        <v>66</v>
      </c>
      <c r="G18" s="1">
        <v>1</v>
      </c>
      <c r="H18" s="1">
        <v>29</v>
      </c>
      <c r="I18" s="1">
        <v>1.8890485586822201</v>
      </c>
      <c r="J18" s="1">
        <v>42</v>
      </c>
      <c r="K18" s="1">
        <v>2.14095744680851</v>
      </c>
      <c r="L18" s="1">
        <v>26</v>
      </c>
      <c r="M18" s="1">
        <v>29.561170212766001</v>
      </c>
      <c r="N18" s="1">
        <v>13</v>
      </c>
      <c r="O18" s="1">
        <v>7.5561942347288999</v>
      </c>
      <c r="P18" s="1">
        <v>8.5638297872340399</v>
      </c>
      <c r="Q18" s="1">
        <v>15.1123884694578</v>
      </c>
      <c r="R18" s="1">
        <v>17.127659574468101</v>
      </c>
      <c r="S18" s="1">
        <v>0.36380883240751299</v>
      </c>
      <c r="T18" s="1">
        <v>0.363962862827022</v>
      </c>
      <c r="U18" s="1">
        <v>0.41567412095791301</v>
      </c>
      <c r="V18" s="1">
        <v>0.56243639393061695</v>
      </c>
      <c r="W18" s="1">
        <v>1.3117313997119699</v>
      </c>
      <c r="X18" s="1">
        <v>1.31228676428749</v>
      </c>
      <c r="Y18" s="1">
        <v>1.1248727878612299</v>
      </c>
      <c r="Z18" s="1">
        <v>0.83134824191582701</v>
      </c>
      <c r="AA18" s="1">
        <v>1.1757039587723901</v>
      </c>
      <c r="AB18" s="1">
        <v>1.5908103525377899</v>
      </c>
    </row>
    <row r="19" spans="1:28" s="1" customFormat="1" x14ac:dyDescent="0.2">
      <c r="A19" s="1">
        <v>18</v>
      </c>
      <c r="B19" s="1" t="s">
        <v>42</v>
      </c>
      <c r="C19" s="1" t="s">
        <v>38</v>
      </c>
      <c r="D19" s="1">
        <v>0</v>
      </c>
      <c r="E19" s="1">
        <v>16.443157260257902</v>
      </c>
      <c r="F19" s="1">
        <v>45</v>
      </c>
      <c r="G19" s="1">
        <v>16.443157260257902</v>
      </c>
      <c r="H19" s="1">
        <v>45</v>
      </c>
      <c r="I19" s="1">
        <v>2.64940239043825</v>
      </c>
      <c r="J19" s="1">
        <v>12</v>
      </c>
      <c r="K19" s="1">
        <v>8.4585642669175698</v>
      </c>
      <c r="L19" s="1">
        <v>21</v>
      </c>
      <c r="M19" s="1">
        <v>213.76104438335199</v>
      </c>
      <c r="N19" s="1">
        <v>213.76104438335199</v>
      </c>
      <c r="O19" s="1">
        <v>10.597609561753</v>
      </c>
      <c r="P19" s="1">
        <v>33.834257067670301</v>
      </c>
      <c r="Q19" s="1">
        <v>21.195219123506</v>
      </c>
      <c r="R19" s="1">
        <v>67.668514135340502</v>
      </c>
      <c r="S19" s="1">
        <v>1.18479283637836</v>
      </c>
      <c r="T19" s="1">
        <v>1.18479283637836</v>
      </c>
      <c r="U19" s="1">
        <v>0.92095712093033799</v>
      </c>
      <c r="V19" s="1">
        <v>1.2439265880917001</v>
      </c>
      <c r="W19" s="1">
        <v>4.2718313223645898</v>
      </c>
      <c r="X19" s="1">
        <v>4.2718313223645898</v>
      </c>
      <c r="Y19" s="1">
        <v>2.4878531761834002</v>
      </c>
      <c r="Z19" s="1">
        <v>1.84191424186068</v>
      </c>
      <c r="AA19" s="1">
        <v>2.6048601015675299</v>
      </c>
      <c r="AB19" s="1">
        <v>3.5183557029515402</v>
      </c>
    </row>
    <row r="20" spans="1:28" s="1" customFormat="1" x14ac:dyDescent="0.2">
      <c r="A20" s="1">
        <v>19</v>
      </c>
      <c r="B20" s="2" t="s">
        <v>42</v>
      </c>
      <c r="C20" s="1" t="s">
        <v>39</v>
      </c>
      <c r="D20" s="1">
        <v>0</v>
      </c>
      <c r="E20" s="1">
        <v>196.51578189088701</v>
      </c>
      <c r="F20" s="1">
        <v>29</v>
      </c>
      <c r="G20" s="1">
        <v>11.3023919083812</v>
      </c>
      <c r="H20" s="1">
        <v>9</v>
      </c>
      <c r="I20" s="1">
        <v>96.812749003984095</v>
      </c>
      <c r="J20" s="1">
        <v>138</v>
      </c>
      <c r="K20" s="1">
        <v>14.146219549844901</v>
      </c>
      <c r="L20" s="1">
        <v>11</v>
      </c>
      <c r="M20" s="1">
        <v>2554.70516458153</v>
      </c>
      <c r="N20" s="1">
        <v>146.931094808956</v>
      </c>
      <c r="O20" s="1">
        <v>387.25099601593598</v>
      </c>
      <c r="P20" s="1">
        <v>56.584878199379602</v>
      </c>
      <c r="Q20" s="1">
        <v>774.50199203187196</v>
      </c>
      <c r="R20" s="1">
        <v>113.16975639875901</v>
      </c>
      <c r="S20" s="1">
        <v>5.1021801550805304</v>
      </c>
      <c r="T20" s="1">
        <v>2.1964433056708699</v>
      </c>
      <c r="U20" s="1">
        <v>1.6416584416192901</v>
      </c>
      <c r="V20" s="1">
        <v>2.2226952725890001</v>
      </c>
      <c r="W20" s="1">
        <v>18.396172165797701</v>
      </c>
      <c r="X20" s="1">
        <v>7.9193889622459404</v>
      </c>
      <c r="Y20" s="1">
        <v>4.4453905451779896</v>
      </c>
      <c r="Z20" s="1">
        <v>3.2833168832385899</v>
      </c>
      <c r="AA20" s="1">
        <v>4.6433112658445701</v>
      </c>
      <c r="AB20" s="1">
        <v>6.2867315990358401</v>
      </c>
    </row>
    <row r="21" spans="1:28" s="1" customFormat="1" x14ac:dyDescent="0.2">
      <c r="A21" s="1">
        <v>20</v>
      </c>
      <c r="B21" s="2" t="s">
        <v>42</v>
      </c>
      <c r="C21" s="1" t="s">
        <v>40</v>
      </c>
      <c r="D21" s="1">
        <v>0</v>
      </c>
      <c r="E21" s="1">
        <v>13.0159803590068</v>
      </c>
      <c r="F21" s="1">
        <v>8</v>
      </c>
      <c r="G21" s="1">
        <v>21.109951338557199</v>
      </c>
      <c r="H21" s="1">
        <v>13</v>
      </c>
      <c r="I21" s="1">
        <v>1</v>
      </c>
      <c r="J21" s="1">
        <v>3</v>
      </c>
      <c r="K21" s="1">
        <v>18.9223916143544</v>
      </c>
      <c r="L21" s="1">
        <v>31</v>
      </c>
      <c r="M21" s="1">
        <v>169.20774466708801</v>
      </c>
      <c r="N21" s="1">
        <v>274.42936740124401</v>
      </c>
      <c r="O21" s="1">
        <v>4</v>
      </c>
      <c r="P21" s="1">
        <v>75.689566457417598</v>
      </c>
      <c r="Q21" s="1">
        <v>8</v>
      </c>
      <c r="R21" s="1">
        <v>151.379132914835</v>
      </c>
      <c r="S21" s="1">
        <v>2.5000547530794299</v>
      </c>
      <c r="T21" s="1">
        <v>2.4976294770811598</v>
      </c>
      <c r="U21" s="1">
        <v>1.13160652761167</v>
      </c>
      <c r="V21" s="1">
        <v>1.5313104194869001</v>
      </c>
      <c r="W21" s="1">
        <v>9.0140756036953498</v>
      </c>
      <c r="X21" s="1">
        <v>9.0053311467264407</v>
      </c>
      <c r="Y21" s="1">
        <v>3.0626208389738099</v>
      </c>
      <c r="Z21" s="1">
        <v>2.2632130552233298</v>
      </c>
      <c r="AA21" s="1">
        <v>3.2006665972366899</v>
      </c>
      <c r="AB21" s="1">
        <v>4.3311999268832198</v>
      </c>
    </row>
    <row r="22" spans="1:28" x14ac:dyDescent="0.2">
      <c r="A22">
        <v>21</v>
      </c>
      <c r="B22" t="s">
        <v>43</v>
      </c>
      <c r="C22" t="s">
        <v>44</v>
      </c>
      <c r="D22">
        <v>0</v>
      </c>
      <c r="E22">
        <v>7.8044280442804403</v>
      </c>
      <c r="F22">
        <v>258</v>
      </c>
      <c r="G22" t="s">
        <v>36</v>
      </c>
      <c r="H22" t="s">
        <v>36</v>
      </c>
      <c r="I22">
        <v>3.7802419354838701</v>
      </c>
      <c r="J22">
        <v>39</v>
      </c>
      <c r="K22" t="s">
        <v>36</v>
      </c>
      <c r="L22" t="s">
        <v>36</v>
      </c>
      <c r="M22">
        <v>101.457564575646</v>
      </c>
      <c r="N22" t="s">
        <v>36</v>
      </c>
      <c r="O22">
        <v>15.1209677419355</v>
      </c>
      <c r="P22" t="s">
        <v>36</v>
      </c>
      <c r="Q22">
        <v>30.241935483871</v>
      </c>
      <c r="R22" t="s">
        <v>36</v>
      </c>
      <c r="S22">
        <v>0.34089196028201302</v>
      </c>
      <c r="T22" t="s">
        <v>36</v>
      </c>
      <c r="U22">
        <v>0.61021596469872996</v>
      </c>
      <c r="V22" t="s">
        <v>36</v>
      </c>
      <c r="W22">
        <v>1.22910344219023</v>
      </c>
      <c r="X22" t="s">
        <v>36</v>
      </c>
      <c r="Y22" t="s">
        <v>36</v>
      </c>
      <c r="Z22">
        <v>1.2204319293974599</v>
      </c>
      <c r="AA22">
        <v>1.7259513865070499</v>
      </c>
      <c r="AB22" t="s">
        <v>36</v>
      </c>
    </row>
    <row r="23" spans="1:28" x14ac:dyDescent="0.2">
      <c r="A23">
        <v>22</v>
      </c>
      <c r="B23" t="s">
        <v>43</v>
      </c>
      <c r="C23" t="s">
        <v>45</v>
      </c>
      <c r="D23">
        <v>0</v>
      </c>
      <c r="E23">
        <v>3.33948339483395</v>
      </c>
      <c r="F23">
        <v>198</v>
      </c>
      <c r="G23" t="s">
        <v>36</v>
      </c>
      <c r="H23" t="s">
        <v>36</v>
      </c>
      <c r="I23">
        <v>1</v>
      </c>
      <c r="J23">
        <v>41</v>
      </c>
      <c r="K23" t="s">
        <v>36</v>
      </c>
      <c r="L23" t="s">
        <v>36</v>
      </c>
      <c r="M23">
        <v>43.413284132841298</v>
      </c>
      <c r="N23" t="s">
        <v>36</v>
      </c>
      <c r="O23">
        <v>4</v>
      </c>
      <c r="P23" t="s">
        <v>36</v>
      </c>
      <c r="Q23">
        <v>8</v>
      </c>
      <c r="R23" t="s">
        <v>36</v>
      </c>
      <c r="S23">
        <v>0.25454414998361102</v>
      </c>
      <c r="T23" t="s">
        <v>36</v>
      </c>
      <c r="U23">
        <v>0.30610057330166801</v>
      </c>
      <c r="V23" t="s">
        <v>36</v>
      </c>
      <c r="W23">
        <v>0.91777198463530696</v>
      </c>
      <c r="X23" t="s">
        <v>36</v>
      </c>
      <c r="Y23" t="s">
        <v>36</v>
      </c>
      <c r="Z23">
        <v>0.61220114660333602</v>
      </c>
      <c r="AA23">
        <v>0.86578316442679704</v>
      </c>
      <c r="AB23" t="s">
        <v>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topLeftCell="A25" workbookViewId="0">
      <selection activeCell="B51" sqref="B51"/>
    </sheetView>
  </sheetViews>
  <sheetFormatPr defaultRowHeight="12.75" x14ac:dyDescent="0.2"/>
  <cols>
    <col min="1" max="1" width="16.7109375" bestFit="1" customWidth="1"/>
    <col min="2" max="3" width="12.85546875" bestFit="1" customWidth="1"/>
    <col min="4" max="6" width="16.7109375" bestFit="1" customWidth="1"/>
    <col min="7" max="7" width="15.42578125" bestFit="1" customWidth="1"/>
    <col min="9" max="9" width="11.7109375" bestFit="1" customWidth="1"/>
    <col min="12" max="12" width="4.85546875" customWidth="1"/>
    <col min="13" max="13" width="12" bestFit="1" customWidth="1"/>
    <col min="14" max="14" width="10.7109375" bestFit="1" customWidth="1"/>
    <col min="15" max="15" width="12" bestFit="1" customWidth="1"/>
    <col min="16" max="16" width="10.7109375" bestFit="1" customWidth="1"/>
    <col min="17" max="17" width="12" bestFit="1" customWidth="1"/>
    <col min="18" max="18" width="10.7109375" bestFit="1" customWidth="1"/>
    <col min="19" max="19" width="12" bestFit="1" customWidth="1"/>
    <col min="20" max="20" width="10.7109375" bestFit="1" customWidth="1"/>
  </cols>
  <sheetData>
    <row r="2" spans="1:6" x14ac:dyDescent="0.2">
      <c r="A2" t="s">
        <v>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">
      <c r="A3" s="1" t="s">
        <v>27</v>
      </c>
      <c r="B3" s="1" t="s">
        <v>28</v>
      </c>
      <c r="C3" s="1">
        <v>356.37223974763401</v>
      </c>
      <c r="D3" s="1">
        <v>61.924290220820197</v>
      </c>
      <c r="E3" s="1">
        <v>13.0991146840338</v>
      </c>
      <c r="F3" s="1">
        <v>4</v>
      </c>
    </row>
    <row r="4" spans="1:6" x14ac:dyDescent="0.2">
      <c r="A4" s="1" t="s">
        <v>27</v>
      </c>
      <c r="B4" s="1" t="s">
        <v>29</v>
      </c>
      <c r="C4" s="1">
        <v>574.13249211356504</v>
      </c>
      <c r="D4" s="1">
        <v>623.343848580442</v>
      </c>
      <c r="E4" s="1">
        <v>15.8568230385672</v>
      </c>
      <c r="F4" s="1">
        <v>33.186119873816999</v>
      </c>
    </row>
    <row r="5" spans="1:6" x14ac:dyDescent="0.2">
      <c r="A5" s="1" t="s">
        <v>27</v>
      </c>
      <c r="B5" s="1" t="s">
        <v>30</v>
      </c>
      <c r="C5" s="1">
        <v>282.96529968454303</v>
      </c>
      <c r="D5" s="1">
        <v>139.84227129337501</v>
      </c>
      <c r="E5" s="1">
        <v>15.029510532207199</v>
      </c>
      <c r="F5" s="1">
        <v>4.6687697160883301</v>
      </c>
    </row>
    <row r="6" spans="1:6" x14ac:dyDescent="0.2">
      <c r="A6" s="1" t="s">
        <v>27</v>
      </c>
      <c r="B6" s="1" t="s">
        <v>31</v>
      </c>
      <c r="C6" s="1">
        <v>611.04100946372205</v>
      </c>
      <c r="D6" s="1">
        <v>139.84227129337501</v>
      </c>
      <c r="E6" s="1">
        <v>11.3755469624504</v>
      </c>
      <c r="F6" s="1">
        <v>4.7570977917981097</v>
      </c>
    </row>
    <row r="8" spans="1:6" x14ac:dyDescent="0.2">
      <c r="B8" t="str">
        <f>C2</f>
        <v>FIT_SDC_high</v>
      </c>
      <c r="C8" t="str">
        <f t="shared" ref="C8:E8" si="0">D2</f>
        <v>FIT_DUE_high</v>
      </c>
      <c r="D8" t="str">
        <f t="shared" si="0"/>
        <v>FIT_SDC_thermals</v>
      </c>
      <c r="E8" t="str">
        <f t="shared" si="0"/>
        <v>FIT_DUE_thermals</v>
      </c>
    </row>
    <row r="9" spans="1:6" x14ac:dyDescent="0.2">
      <c r="A9" t="str">
        <f>B3</f>
        <v>MxM</v>
      </c>
      <c r="B9">
        <f t="shared" ref="B9:F9" si="1">C3</f>
        <v>356.37223974763401</v>
      </c>
      <c r="C9">
        <f t="shared" si="1"/>
        <v>61.924290220820197</v>
      </c>
      <c r="D9">
        <f t="shared" si="1"/>
        <v>13.0991146840338</v>
      </c>
      <c r="E9">
        <f t="shared" si="1"/>
        <v>4</v>
      </c>
    </row>
    <row r="10" spans="1:6" x14ac:dyDescent="0.2">
      <c r="A10" t="str">
        <f t="shared" ref="A10:F12" si="2">B4</f>
        <v>HotSpot</v>
      </c>
      <c r="B10">
        <f t="shared" si="2"/>
        <v>574.13249211356504</v>
      </c>
      <c r="C10">
        <f t="shared" si="2"/>
        <v>623.343848580442</v>
      </c>
      <c r="D10">
        <f t="shared" si="2"/>
        <v>15.8568230385672</v>
      </c>
      <c r="E10">
        <f t="shared" si="2"/>
        <v>33.186119873816999</v>
      </c>
    </row>
    <row r="11" spans="1:6" x14ac:dyDescent="0.2">
      <c r="A11" t="str">
        <f t="shared" si="2"/>
        <v>LavaMD</v>
      </c>
      <c r="B11">
        <f t="shared" si="2"/>
        <v>282.96529968454303</v>
      </c>
      <c r="C11">
        <f t="shared" si="2"/>
        <v>139.84227129337501</v>
      </c>
      <c r="D11">
        <f t="shared" si="2"/>
        <v>15.029510532207199</v>
      </c>
      <c r="E11">
        <f t="shared" si="2"/>
        <v>4.6687697160883301</v>
      </c>
    </row>
    <row r="12" spans="1:6" x14ac:dyDescent="0.2">
      <c r="A12" t="str">
        <f t="shared" si="2"/>
        <v>LUD</v>
      </c>
      <c r="B12">
        <f t="shared" si="2"/>
        <v>611.04100946372205</v>
      </c>
      <c r="C12">
        <f t="shared" si="2"/>
        <v>139.84227129337501</v>
      </c>
      <c r="D12">
        <f t="shared" si="2"/>
        <v>11.3755469624504</v>
      </c>
      <c r="E12">
        <f t="shared" si="2"/>
        <v>4.7570977917981097</v>
      </c>
    </row>
    <row r="14" spans="1:6" x14ac:dyDescent="0.2">
      <c r="A14">
        <f t="array" ref="A14:E18">TRANSPOSE(A8:E12)</f>
        <v>0</v>
      </c>
      <c r="B14" t="str">
        <v>MxM</v>
      </c>
      <c r="C14" t="str">
        <v>HotSpot</v>
      </c>
      <c r="D14" t="str">
        <v>LavaMD</v>
      </c>
      <c r="E14" t="str">
        <v>LUD</v>
      </c>
    </row>
    <row r="15" spans="1:6" x14ac:dyDescent="0.2">
      <c r="A15" t="str">
        <v>FIT_SDC_high</v>
      </c>
      <c r="B15">
        <v>356.37223974763401</v>
      </c>
      <c r="C15">
        <v>574.13249211356504</v>
      </c>
      <c r="D15">
        <v>282.96529968454303</v>
      </c>
      <c r="E15">
        <v>611.04100946372205</v>
      </c>
    </row>
    <row r="16" spans="1:6" x14ac:dyDescent="0.2">
      <c r="A16" t="str">
        <v>FIT_DUE_high</v>
      </c>
      <c r="B16">
        <v>61.924290220820197</v>
      </c>
      <c r="C16">
        <v>623.343848580442</v>
      </c>
      <c r="D16">
        <v>139.84227129337501</v>
      </c>
      <c r="E16">
        <v>139.84227129337501</v>
      </c>
    </row>
    <row r="17" spans="1:9" x14ac:dyDescent="0.2">
      <c r="A17" t="str">
        <v>FIT_SDC_thermals</v>
      </c>
      <c r="B17">
        <v>13.0991146840338</v>
      </c>
      <c r="C17">
        <v>15.8568230385672</v>
      </c>
      <c r="D17">
        <v>15.029510532207199</v>
      </c>
      <c r="E17">
        <v>11.3755469624504</v>
      </c>
    </row>
    <row r="18" spans="1:9" x14ac:dyDescent="0.2">
      <c r="A18" t="str">
        <v>FIT_DUE_thermals</v>
      </c>
      <c r="B18">
        <v>4</v>
      </c>
      <c r="C18">
        <v>33.186119873816999</v>
      </c>
      <c r="D18">
        <v>4.6687697160883301</v>
      </c>
      <c r="E18">
        <v>4.7570977917981097</v>
      </c>
    </row>
    <row r="20" spans="1:9" x14ac:dyDescent="0.2">
      <c r="C20" t="str">
        <f>B14</f>
        <v>MxM</v>
      </c>
      <c r="D20" t="str">
        <f t="shared" ref="D20:F20" si="3">C14</f>
        <v>HotSpot</v>
      </c>
      <c r="E20" t="str">
        <f t="shared" si="3"/>
        <v>LavaMD</v>
      </c>
      <c r="F20" t="str">
        <f t="shared" si="3"/>
        <v>LUD</v>
      </c>
    </row>
    <row r="21" spans="1:9" x14ac:dyDescent="0.2">
      <c r="A21" s="5" t="s">
        <v>46</v>
      </c>
      <c r="B21" t="s">
        <v>48</v>
      </c>
      <c r="C21">
        <f t="shared" ref="C21:F21" si="4">B15</f>
        <v>356.37223974763401</v>
      </c>
      <c r="D21">
        <f>C15</f>
        <v>574.13249211356504</v>
      </c>
      <c r="E21">
        <f t="shared" si="4"/>
        <v>282.96529968454303</v>
      </c>
      <c r="F21">
        <f t="shared" si="4"/>
        <v>611.04100946372205</v>
      </c>
    </row>
    <row r="22" spans="1:9" x14ac:dyDescent="0.2">
      <c r="A22" s="5"/>
      <c r="B22" t="s">
        <v>49</v>
      </c>
      <c r="C22">
        <f t="shared" ref="C22:F22" si="5">B16</f>
        <v>61.924290220820197</v>
      </c>
      <c r="D22">
        <f t="shared" si="5"/>
        <v>623.343848580442</v>
      </c>
      <c r="E22">
        <f t="shared" si="5"/>
        <v>139.84227129337501</v>
      </c>
      <c r="F22">
        <f t="shared" si="5"/>
        <v>139.84227129337501</v>
      </c>
    </row>
    <row r="23" spans="1:9" x14ac:dyDescent="0.2">
      <c r="A23" s="5" t="s">
        <v>47</v>
      </c>
      <c r="B23" t="s">
        <v>48</v>
      </c>
      <c r="C23">
        <f t="shared" ref="C23:F23" si="6">B17</f>
        <v>13.0991146840338</v>
      </c>
      <c r="D23">
        <f t="shared" si="6"/>
        <v>15.8568230385672</v>
      </c>
      <c r="E23">
        <f t="shared" si="6"/>
        <v>15.029510532207199</v>
      </c>
      <c r="F23">
        <f t="shared" si="6"/>
        <v>11.3755469624504</v>
      </c>
    </row>
    <row r="24" spans="1:9" x14ac:dyDescent="0.2">
      <c r="A24" s="5"/>
      <c r="B24" t="s">
        <v>49</v>
      </c>
      <c r="C24">
        <f t="shared" ref="C24:F24" si="7">B18</f>
        <v>4</v>
      </c>
      <c r="D24">
        <f t="shared" si="7"/>
        <v>33.186119873816999</v>
      </c>
      <c r="E24">
        <f t="shared" si="7"/>
        <v>4.6687697160883301</v>
      </c>
      <c r="F24">
        <f t="shared" si="7"/>
        <v>4.7570977917981097</v>
      </c>
    </row>
    <row r="25" spans="1:9" x14ac:dyDescent="0.2">
      <c r="B25" s="5"/>
      <c r="C25" s="5"/>
      <c r="D25" s="5"/>
      <c r="E25" s="5"/>
      <c r="F25" s="5"/>
      <c r="G25" s="5"/>
      <c r="H25" s="5"/>
      <c r="I25" s="5"/>
    </row>
    <row r="26" spans="1:9" x14ac:dyDescent="0.2"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57</v>
      </c>
      <c r="H26" t="s">
        <v>55</v>
      </c>
      <c r="I26" t="s">
        <v>56</v>
      </c>
    </row>
    <row r="27" spans="1:9" x14ac:dyDescent="0.2">
      <c r="A27" s="7" t="s">
        <v>48</v>
      </c>
      <c r="B27" s="6">
        <f>C21</f>
        <v>356.37223974763401</v>
      </c>
      <c r="C27">
        <f>C23</f>
        <v>13.0991146840338</v>
      </c>
      <c r="D27" s="6">
        <f>D21</f>
        <v>574.13249211356504</v>
      </c>
      <c r="E27">
        <f>D23</f>
        <v>15.8568230385672</v>
      </c>
      <c r="F27">
        <f>E21</f>
        <v>282.96529968454303</v>
      </c>
      <c r="G27">
        <f>E23</f>
        <v>15.029510532207199</v>
      </c>
      <c r="H27">
        <f>F21</f>
        <v>611.04100946372205</v>
      </c>
      <c r="I27">
        <f>F23</f>
        <v>11.3755469624504</v>
      </c>
    </row>
    <row r="28" spans="1:9" x14ac:dyDescent="0.2">
      <c r="A28" s="7" t="s">
        <v>49</v>
      </c>
      <c r="B28" s="6">
        <f>C22</f>
        <v>61.924290220820197</v>
      </c>
      <c r="C28">
        <f>C24</f>
        <v>4</v>
      </c>
      <c r="D28" s="6">
        <f>D22</f>
        <v>623.343848580442</v>
      </c>
      <c r="E28">
        <f>D24</f>
        <v>33.186119873816999</v>
      </c>
      <c r="F28">
        <f>E22</f>
        <v>139.84227129337501</v>
      </c>
      <c r="G28">
        <f>E24</f>
        <v>4.6687697160883301</v>
      </c>
      <c r="H28">
        <f>F22</f>
        <v>139.84227129337501</v>
      </c>
      <c r="I28">
        <f>F24</f>
        <v>4.7570977917981097</v>
      </c>
    </row>
    <row r="29" spans="1:9" x14ac:dyDescent="0.2">
      <c r="A29" s="4"/>
      <c r="B29" s="6"/>
    </row>
    <row r="30" spans="1:9" x14ac:dyDescent="0.2">
      <c r="B30" s="6"/>
    </row>
    <row r="31" spans="1:9" x14ac:dyDescent="0.2">
      <c r="A31" s="4"/>
      <c r="B31" s="6"/>
    </row>
    <row r="32" spans="1:9" x14ac:dyDescent="0.2">
      <c r="A32" s="6"/>
      <c r="B32" s="6"/>
    </row>
    <row r="33" spans="1:2" x14ac:dyDescent="0.2">
      <c r="A33" s="6"/>
      <c r="B33" s="6"/>
    </row>
  </sheetData>
  <mergeCells count="4">
    <mergeCell ref="B25:E25"/>
    <mergeCell ref="F25:I25"/>
    <mergeCell ref="A21:A22"/>
    <mergeCell ref="A23:A24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DSN2019-data</vt:lpstr>
      <vt:lpstr>Fernando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FFsantos</dc:creator>
  <dc:description/>
  <cp:lastModifiedBy>FFsantos</cp:lastModifiedBy>
  <cp:revision>1</cp:revision>
  <dcterms:created xsi:type="dcterms:W3CDTF">2018-12-03T17:03:25Z</dcterms:created>
  <dcterms:modified xsi:type="dcterms:W3CDTF">2018-12-03T17:33:05Z</dcterms:modified>
  <dc:language>pt-BR</dc:language>
</cp:coreProperties>
</file>