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p\Desktop\"/>
    </mc:Choice>
  </mc:AlternateContent>
  <xr:revisionPtr revIDLastSave="0" documentId="13_ncr:1_{282AB2D3-ADEE-4253-9D9C-3580251D45E1}" xr6:coauthVersionLast="47" xr6:coauthVersionMax="47" xr10:uidLastSave="{00000000-0000-0000-0000-000000000000}"/>
  <bookViews>
    <workbookView xWindow="-120" yWindow="-120" windowWidth="20730" windowHeight="11160" xr2:uid="{4FD11E53-C078-4A97-81C1-10CC974CDBC0}"/>
  </bookViews>
  <sheets>
    <sheet name="Hoja1" sheetId="1" r:id="rId1"/>
  </sheets>
  <definedNames>
    <definedName name="_xlnm._FilterDatabase" localSheetId="0" hidden="1">Hoja1!$B$2:$E$120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7" i="1" l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96" i="1"/>
  <c r="E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Jerson Herrera</author>
  </authors>
  <commentList>
    <comment ref="D9" authorId="0" shapeId="0" xr:uid="{7B87573C-B8D4-401D-B1E8-3873A7DB0EE6}">
      <text>
        <r>
          <rPr>
            <b/>
            <sz val="9"/>
            <color indexed="81"/>
            <rFont val="Tahoma"/>
            <family val="2"/>
          </rPr>
          <t>Jerson Herrera:</t>
        </r>
        <r>
          <rPr>
            <sz val="9"/>
            <color indexed="81"/>
            <rFont val="Tahoma"/>
            <family val="2"/>
          </rPr>
          <t xml:space="preserve">
409 und de cajas plomas</t>
        </r>
      </text>
    </comment>
    <comment ref="I12" authorId="0" shapeId="0" xr:uid="{ED8AAA90-D3EB-4963-A59D-EC4DC573F959}">
      <text>
        <r>
          <rPr>
            <b/>
            <sz val="9"/>
            <color indexed="81"/>
            <rFont val="Tahoma"/>
            <family val="2"/>
          </rPr>
          <t>MULTIPLO 18</t>
        </r>
        <r>
          <rPr>
            <sz val="9"/>
            <color indexed="81"/>
            <rFont val="Tahoma"/>
            <family val="2"/>
          </rPr>
          <t xml:space="preserve">
27p   54 und
</t>
        </r>
      </text>
    </comment>
    <comment ref="B17" authorId="0" shapeId="0" xr:uid="{20BF3240-4B0A-4B2F-8113-5BF55D51DCEB}">
      <text>
        <r>
          <rPr>
            <b/>
            <sz val="9"/>
            <color indexed="81"/>
            <rFont val="Tahoma"/>
            <family val="2"/>
          </rPr>
          <t>MULTIPLO 18</t>
        </r>
        <r>
          <rPr>
            <sz val="9"/>
            <color indexed="81"/>
            <rFont val="Tahoma"/>
            <family val="2"/>
          </rPr>
          <t xml:space="preserve">
27p   54 und
</t>
        </r>
      </text>
    </comment>
    <comment ref="B18" authorId="0" shapeId="0" xr:uid="{1E5B2075-6EE8-41FD-B6BD-C3D5782D35EA}">
      <text>
        <r>
          <rPr>
            <b/>
            <sz val="9"/>
            <color indexed="81"/>
            <rFont val="Tahoma"/>
            <family val="2"/>
          </rPr>
          <t>Jerson Herrera:</t>
        </r>
        <r>
          <rPr>
            <sz val="9"/>
            <color indexed="81"/>
            <rFont val="Tahoma"/>
            <family val="2"/>
          </rPr>
          <t xml:space="preserve">
multiplo de 54 und
</t>
        </r>
      </text>
    </comment>
    <comment ref="B27" authorId="0" shapeId="0" xr:uid="{9B1DF3AE-1CA1-42EA-9D3F-CEEDF451348E}">
      <text>
        <r>
          <rPr>
            <b/>
            <sz val="9"/>
            <color indexed="81"/>
            <rFont val="Tahoma"/>
            <family val="2"/>
          </rPr>
          <t>MULTIPLO 26 UND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<sst xmlns="http://schemas.openxmlformats.org/spreadsheetml/2006/main" count="392" uniqueCount="272">
  <si>
    <t>Descripción</t>
  </si>
  <si>
    <t>Código BAS</t>
  </si>
  <si>
    <t>BATERIA 9T45 N2 OM9</t>
  </si>
  <si>
    <t>BAS0000003</t>
  </si>
  <si>
    <t>BATERIA 11T56 N2 OM9</t>
  </si>
  <si>
    <t>BAS0000004</t>
  </si>
  <si>
    <t>BATERIA 11T56D N2 OM9</t>
  </si>
  <si>
    <t>BAS0000005</t>
  </si>
  <si>
    <t>BATERIA 11T56 I2 OM9</t>
  </si>
  <si>
    <t>BAS0000076</t>
  </si>
  <si>
    <t>BATERIA 13T68 N2 SO9</t>
  </si>
  <si>
    <t>BAS0000239</t>
  </si>
  <si>
    <t>BOLT HD60-13 L BAT.</t>
  </si>
  <si>
    <t>BAS0000236</t>
  </si>
  <si>
    <t>BOLT HD60-11 L BAT.</t>
  </si>
  <si>
    <t>BAS0000237</t>
  </si>
  <si>
    <t>LMS T48LS N2 S09 BATERÍA ENERJET</t>
  </si>
  <si>
    <t>BAS0000269</t>
  </si>
  <si>
    <t>BATERIA 9D45  N2 OM9</t>
  </si>
  <si>
    <t>BAS0000008</t>
  </si>
  <si>
    <t>BATERIA 11D56 N2 OM9</t>
  </si>
  <si>
    <t>BAS0000009</t>
  </si>
  <si>
    <t>BATERIA 11D56P N2 OM9</t>
  </si>
  <si>
    <t>BAS0000074</t>
  </si>
  <si>
    <t>BOLT HD40-11P L BAT.</t>
  </si>
  <si>
    <t>BAS0000229</t>
  </si>
  <si>
    <t>BOLT HD40-11 L BAT.</t>
  </si>
  <si>
    <t>BAS0000235</t>
  </si>
  <si>
    <t>LMS D40L N2 S09 BATERÍA ENERJET</t>
  </si>
  <si>
    <t>BAS0000270</t>
  </si>
  <si>
    <t>BATERIA 27P190 N2 SO9</t>
  </si>
  <si>
    <t>BAS0000054</t>
  </si>
  <si>
    <t>BATERIA 33P234 N2 SO9</t>
  </si>
  <si>
    <t>BAS0000055</t>
  </si>
  <si>
    <t>BOLT HD200-27 L BAT.</t>
  </si>
  <si>
    <t>BAS0000215</t>
  </si>
  <si>
    <t>BATERIA 21P144 N2 SO9</t>
  </si>
  <si>
    <t>BAs0000010</t>
  </si>
  <si>
    <t>BATERIA 23P159 N2 SO9</t>
  </si>
  <si>
    <t>BAS0000011</t>
  </si>
  <si>
    <t>BATERIA 25P170 N2 SO9</t>
  </si>
  <si>
    <t>BAS0000012</t>
  </si>
  <si>
    <t>BATERIA 23P159 I2 SO9</t>
  </si>
  <si>
    <t>BAS0000014</t>
  </si>
  <si>
    <t>BOLT HD150-21L BAT.</t>
  </si>
  <si>
    <t>BAS0000213</t>
  </si>
  <si>
    <t>BOLT HD150-23 L BAT.</t>
  </si>
  <si>
    <t>BAS0000214</t>
  </si>
  <si>
    <t>BATERIA 19P130 N2 SO9</t>
  </si>
  <si>
    <t>BAS0000053</t>
  </si>
  <si>
    <t>BOLT HD120-19 L BAT.</t>
  </si>
  <si>
    <t>BAS0000212</t>
  </si>
  <si>
    <t>BATERIA 11DA70 N2 SO9</t>
  </si>
  <si>
    <t>BAS0000072</t>
  </si>
  <si>
    <t>BATERIA 13DA84 N2 SO9</t>
  </si>
  <si>
    <t>BAS0000073</t>
  </si>
  <si>
    <t>LMS DA70L N2 S09 BATERÍA ENERJET</t>
  </si>
  <si>
    <t>BAS0000271</t>
  </si>
  <si>
    <t>BATERIA 15MB90 N2 SO9</t>
  </si>
  <si>
    <t>BAS0000075</t>
  </si>
  <si>
    <t>BOLT HD48-15 L BAT.</t>
  </si>
  <si>
    <t>BAS0000232</t>
  </si>
  <si>
    <t>LMS MB74L N2 S09 BATERÍA ENERJET</t>
  </si>
  <si>
    <t>BAS0000276</t>
  </si>
  <si>
    <t>BATERIA 15MB90 I2 EXP9</t>
  </si>
  <si>
    <t>BAS0000286</t>
  </si>
  <si>
    <t>BATERIA 9W50 N2 SO9</t>
  </si>
  <si>
    <t>BAS0000066</t>
  </si>
  <si>
    <t>BATERIA 11W63 N2 SO9</t>
  </si>
  <si>
    <t>BAS0000068</t>
  </si>
  <si>
    <t>BATERIA 11W63 I2 SO9</t>
  </si>
  <si>
    <t>BAS0000069</t>
  </si>
  <si>
    <t>BATERIA 13W75 N2 SO9</t>
  </si>
  <si>
    <t>BAS0000070</t>
  </si>
  <si>
    <t>BATERIA 13W75 I2 SO9</t>
  </si>
  <si>
    <t>BAS0000071</t>
  </si>
  <si>
    <t>BATERIA 8W47 N2 EXP9</t>
  </si>
  <si>
    <t>BAS0000240</t>
  </si>
  <si>
    <t>BATERIA 8W47 I2 EXP9</t>
  </si>
  <si>
    <t>BAS0000241</t>
  </si>
  <si>
    <t>BOLT HD42-13 R BAT.</t>
  </si>
  <si>
    <t>BAS0000230</t>
  </si>
  <si>
    <t>BOLT HD42-13L BAT.</t>
  </si>
  <si>
    <t>BAS0000231</t>
  </si>
  <si>
    <t>BOLT HD42-11 L BAT.</t>
  </si>
  <si>
    <t>BAS0000238</t>
  </si>
  <si>
    <t>LMS W60L N2 S09 BATERÍA ENERJET</t>
  </si>
  <si>
    <t>BAS0000275</t>
  </si>
  <si>
    <t>G-36</t>
  </si>
  <si>
    <t>BAS0000210</t>
  </si>
  <si>
    <t>MT30 N2 SO9 BATERIA</t>
  </si>
  <si>
    <t>BAS0000001</t>
  </si>
  <si>
    <t>MT CAR 6P/360AH BATERIA</t>
  </si>
  <si>
    <t>BAS0000209</t>
  </si>
  <si>
    <t>MT38 N2 SO9 BATERIA</t>
  </si>
  <si>
    <t>BAS0000002</t>
  </si>
  <si>
    <t>MT CAR 8P/430AH BATERIA</t>
  </si>
  <si>
    <t>BOLT HD36-7 L BATERIA</t>
  </si>
  <si>
    <t>BAS0000228</t>
  </si>
  <si>
    <t>BATERIA TAXI CAR 430AH I2 EXP9</t>
  </si>
  <si>
    <t>BAS0000287</t>
  </si>
  <si>
    <t>BATERIA 13SB84  N2 SO9</t>
  </si>
  <si>
    <t>BAS0000061</t>
  </si>
  <si>
    <t>BATERIA 15SB94 N2 SO9</t>
  </si>
  <si>
    <t>BAS0000063</t>
  </si>
  <si>
    <t>BATERIA 13SB84 I2 EXP9</t>
  </si>
  <si>
    <t>BAS0000062</t>
  </si>
  <si>
    <t>BATERIA 17T114P I2 SO9</t>
  </si>
  <si>
    <t>BAS0000211</t>
  </si>
  <si>
    <t>BOLT HD31-17PR BAT.</t>
  </si>
  <si>
    <t>BAS0000227</t>
  </si>
  <si>
    <t>G-31</t>
  </si>
  <si>
    <t>BATERIA 15T105P I2 EXP9</t>
  </si>
  <si>
    <t>BAS0000244</t>
  </si>
  <si>
    <t>BATERIA 11M73 N2 OM9</t>
  </si>
  <si>
    <t>BAS0000028</t>
  </si>
  <si>
    <t>BATERIA 11M73 I2 OM9</t>
  </si>
  <si>
    <t>BAS0000029</t>
  </si>
  <si>
    <t>BATERIA 13M87 N2 OM9</t>
  </si>
  <si>
    <t>BAS0000030</t>
  </si>
  <si>
    <t>BATERIA 13M87 I2 OM9</t>
  </si>
  <si>
    <t>BAS0000031</t>
  </si>
  <si>
    <t>BATERIA 15M99 N2 OM9</t>
  </si>
  <si>
    <t>BAS0000032</t>
  </si>
  <si>
    <t>BATERIA 15M99 I2 OM9</t>
  </si>
  <si>
    <t>BAS0000033</t>
  </si>
  <si>
    <t>BOLT HD27-11 R BAT.</t>
  </si>
  <si>
    <t>BAS0000220</t>
  </si>
  <si>
    <t>BOLT HD27-11 L BAT.</t>
  </si>
  <si>
    <t>BAS0000221</t>
  </si>
  <si>
    <t>BOLT HD27-13 R BAT.</t>
  </si>
  <si>
    <t>BAS0000222</t>
  </si>
  <si>
    <t>BOLT HD27-13 L BAT.</t>
  </si>
  <si>
    <t>BAS0000223</t>
  </si>
  <si>
    <t>BOLT HD27-15 R BAT.</t>
  </si>
  <si>
    <t>BAS0000224</t>
  </si>
  <si>
    <t>BOLT HD27-15 L BAT.</t>
  </si>
  <si>
    <t>BAS0000225</t>
  </si>
  <si>
    <t>LMS M95L N2 S09 BATERÍA ENERJET</t>
  </si>
  <si>
    <t>BAS0000273</t>
  </si>
  <si>
    <t>LMS M95R I2 S09 BATERÍA ENERJET</t>
  </si>
  <si>
    <t>BAS0000274</t>
  </si>
  <si>
    <t>BATERIA 11S71 N2 OM9</t>
  </si>
  <si>
    <t>BAS0000017</t>
  </si>
  <si>
    <t>BATERIA 11S71 I2 OM9</t>
  </si>
  <si>
    <t>BAS0000018</t>
  </si>
  <si>
    <t>BATERIA 13S85 N2 OM9</t>
  </si>
  <si>
    <t>BAS0000019</t>
  </si>
  <si>
    <t>BATERIA 13S85 I2 OM9</t>
  </si>
  <si>
    <t>BAS0000020</t>
  </si>
  <si>
    <t>BATERIA 9S58 N2 SO9</t>
  </si>
  <si>
    <t>BAS0000233</t>
  </si>
  <si>
    <t>BATERIA 9S58 I2 SO9</t>
  </si>
  <si>
    <t>BAS0000234</t>
  </si>
  <si>
    <t>BOLT HD24-11 R BAT.</t>
  </si>
  <si>
    <t>BAS0000216</t>
  </si>
  <si>
    <t>BOLT HD24-11 L BAT.</t>
  </si>
  <si>
    <t>BAS0000217</t>
  </si>
  <si>
    <t>BOLT HD24-13 R BAT.</t>
  </si>
  <si>
    <t>BAS0000218</t>
  </si>
  <si>
    <t>BOLT HD24-13 L BAT.</t>
  </si>
  <si>
    <t>BAS0000219</t>
  </si>
  <si>
    <t>LMS S78L N2 S09 BATERÍA ENERJET</t>
  </si>
  <si>
    <t>BAS0000272</t>
  </si>
  <si>
    <t>BATERIA 17T114 N2 S09</t>
  </si>
  <si>
    <t>BAS0000041</t>
  </si>
  <si>
    <t>BATERIA 17T114 I2 S09</t>
  </si>
  <si>
    <t>BAS0000060</t>
  </si>
  <si>
    <t>BOLT HD31-17 L BAT.</t>
  </si>
  <si>
    <t>BAS0000226</t>
  </si>
  <si>
    <t>BCI-31</t>
  </si>
  <si>
    <t>BATERIA 15T105 N2 EXP9</t>
  </si>
  <si>
    <t>BAS0000242</t>
  </si>
  <si>
    <t>BATERIA 15T105 I2 EXP9</t>
  </si>
  <si>
    <t>BAS0000243</t>
  </si>
  <si>
    <t>U1</t>
  </si>
  <si>
    <t>BATERIA SECA TRIMOTO500 N2 SO9</t>
  </si>
  <si>
    <t>BAS0000288</t>
  </si>
  <si>
    <t>BATERIA 11SB70 N2 EXP2</t>
  </si>
  <si>
    <t>BAS0000295</t>
  </si>
  <si>
    <t>BATERIA 11SB70 I2 EXP2</t>
  </si>
  <si>
    <t>BAS0000296</t>
  </si>
  <si>
    <t>BATERIA SECA 8W47 N2 SO2</t>
  </si>
  <si>
    <t>BAS0000293</t>
  </si>
  <si>
    <t>BATERIA SECA 8W47 I2 SO2</t>
  </si>
  <si>
    <t>BAS0000294</t>
  </si>
  <si>
    <t>BATERIA SECA 11M73 N2 SO2</t>
  </si>
  <si>
    <t>BAS0000298</t>
  </si>
  <si>
    <t>BATERIA SECA 11M73 I2 SO2</t>
  </si>
  <si>
    <t>BAS0000299</t>
  </si>
  <si>
    <t>BATERIA SECA 21P144 N2 SO2</t>
  </si>
  <si>
    <t>BAS0000297</t>
  </si>
  <si>
    <t>NS60</t>
  </si>
  <si>
    <t>NS40</t>
  </si>
  <si>
    <t>N-200</t>
  </si>
  <si>
    <t>N-150</t>
  </si>
  <si>
    <t>N-120</t>
  </si>
  <si>
    <t>G-55D23</t>
  </si>
  <si>
    <t>G-48</t>
  </si>
  <si>
    <t>G-42</t>
  </si>
  <si>
    <t>G-34</t>
  </si>
  <si>
    <t>G-27</t>
  </si>
  <si>
    <t>G-24</t>
  </si>
  <si>
    <t>C/MOLDE G-42 MOD. G-42
 C/POS. G42 / REG.42 (BATEK)</t>
  </si>
  <si>
    <t xml:space="preserve"> MOD. N-120
 C/POS. N120 (HRM)</t>
  </si>
  <si>
    <t>C/MOLDE N-150 MOD. N-150
 C/POS. N150 (HRM)</t>
  </si>
  <si>
    <t>C/MOLDE 30H-G31 MOD. G-31
 C/POS. G31P (HRM)</t>
  </si>
  <si>
    <t>C/MOLDE 30H-G31 MOD. BC-I31
C/POS. 30H (HRM)</t>
  </si>
  <si>
    <t xml:space="preserve"> MOD. G-24
C/POS. G24 / P. LARGO  (BATEK)</t>
  </si>
  <si>
    <t>C/MOLDE G-24 MOD. G-48
 C/POS. G34 / REG G48  (BATEK)</t>
  </si>
  <si>
    <t>C/MOLDE G-42 MOD. 55D23
 C/POS. G34 / REG G55  (BATEK)</t>
  </si>
  <si>
    <t xml:space="preserve"> MOD. G-27
REG. CJA NEGRA / P. CORTO (BATEK)</t>
  </si>
  <si>
    <t>C/MOLDE N-150 MOD. N-200
 C/POS. N200 (HRM)</t>
  </si>
  <si>
    <t>C/MOLDE NS-60 MOD. NS-60
   C/ POSTIZO 11T  (HRM )</t>
  </si>
  <si>
    <t>C/MOLDE NS-40 MOD. NS-40
   C/ POSTIZO  (HRM )</t>
  </si>
  <si>
    <t>C/MOLDE G-36 MOD. G-36
  (HRM)</t>
  </si>
  <si>
    <t>MOLDE DE ENSAMBLE</t>
  </si>
  <si>
    <t>GRUPO DE CAJA</t>
  </si>
  <si>
    <t>C/MOLDE MOD. G-24
C/POS. G34   (BATEK)</t>
  </si>
  <si>
    <t>C/MOLDE U1 (HRM)</t>
  </si>
  <si>
    <t>Cant. Diaria</t>
  </si>
  <si>
    <t xml:space="preserve"> Cantidad  por turno</t>
  </si>
  <si>
    <t>BATERIA 27P190 I2 SO9</t>
  </si>
  <si>
    <t>BATERÍA KS-55 N2 SO9</t>
  </si>
  <si>
    <t>BATERÍA  BOLT HD40 - 38 N2 SO2</t>
  </si>
  <si>
    <t>BATERÍA ZERO TORITO N2 SO2</t>
  </si>
  <si>
    <t>BATERÍA ZERO TRIMOTO 700 N2 SO2</t>
  </si>
  <si>
    <t>BATERIA 15T105 N2 EXP2</t>
  </si>
  <si>
    <t>BATERIA 27P190 N2 EXP2</t>
  </si>
  <si>
    <t>BATERIA 19P130 N2 EXP2</t>
  </si>
  <si>
    <t>BATERÍA LM55B24LS N2 EXP9</t>
  </si>
  <si>
    <t>BATERÍA 12MB74 N2 EXP2</t>
  </si>
  <si>
    <t>BAS0000248</t>
  </si>
  <si>
    <t>BAS0000290</t>
  </si>
  <si>
    <t>BATERIA 9T45 I N2 EXP2</t>
  </si>
  <si>
    <t>BATERIA 8D40 N2 EXP2</t>
  </si>
  <si>
    <t>BAS0000289</t>
  </si>
  <si>
    <t>BAS0000302</t>
  </si>
  <si>
    <t>BAS0000303</t>
  </si>
  <si>
    <t>BAS0000304</t>
  </si>
  <si>
    <t>BAS0000305</t>
  </si>
  <si>
    <t>BAS0000306</t>
  </si>
  <si>
    <t>BAS0000307</t>
  </si>
  <si>
    <t>BAS0000308</t>
  </si>
  <si>
    <t>BATERIA LM40B19FL N2 EXP9</t>
  </si>
  <si>
    <t>BAS0000310</t>
  </si>
  <si>
    <t>BATERIA LM55B24L N2 EXP9</t>
  </si>
  <si>
    <t>BAS0000311</t>
  </si>
  <si>
    <t>BATERIA LM55B24R I2 EXP9</t>
  </si>
  <si>
    <t>BAS0000312</t>
  </si>
  <si>
    <t>BAS0000319</t>
  </si>
  <si>
    <t>BATERIA LM56077 N2 EXP9</t>
  </si>
  <si>
    <t>BAS0000313</t>
  </si>
  <si>
    <t>BATERIA LM55D23L N2 EXP9</t>
  </si>
  <si>
    <t>BAS0000314</t>
  </si>
  <si>
    <t>BAS0000317</t>
  </si>
  <si>
    <t>BATERIA LM57412 N2 EXP9</t>
  </si>
  <si>
    <t>BAS0000324</t>
  </si>
  <si>
    <t>BATERÍA BOLT MF44B19FL N2 SO2</t>
  </si>
  <si>
    <t>BAS0000277</t>
  </si>
  <si>
    <t>BATERÍA BOLT MF55B24LS N2 SO2</t>
  </si>
  <si>
    <t>BAS0000278</t>
  </si>
  <si>
    <t>BATERÍA BOLT MF90D26FL N2 SO2</t>
  </si>
  <si>
    <t>BAS0000279</t>
  </si>
  <si>
    <t>BAS0000280</t>
  </si>
  <si>
    <t>BATERÍA BOLT MF105D31FL N2 SO2</t>
  </si>
  <si>
    <t>BATERÍA BOLT MF105D31FR N2 SO2</t>
  </si>
  <si>
    <t>BAS0000281</t>
  </si>
  <si>
    <t>BATERÍA BOLT MF56077 N2 SO2</t>
  </si>
  <si>
    <t>BAS0000282</t>
  </si>
  <si>
    <t>BATERÍA BOLT MF57220 N2 SO2</t>
  </si>
  <si>
    <t>BAS0000283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</si>
</sst>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top"/>
    </xf>
  </cellStyleXfs>
  <cellXfs count="22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0" fillId="3" borderId="3" xfId="0" applyFill="1" applyBorder="1"/>
    <xf numFmtId="0" fontId="0" fillId="4" borderId="3" xfId="0" applyFill="1" applyBorder="1"/>
    <xf numFmtId="0" fontId="0" fillId="0" borderId="3" xfId="0" applyBorder="1"/>
    <xf numFmtId="0" fontId="0" fillId="5" borderId="3" xfId="0" applyFill="1" applyBorder="1"/>
    <xf numFmtId="0" fontId="5" fillId="4" borderId="3" xfId="0" applyFont="1" applyFill="1" applyBorder="1"/>
    <xf numFmtId="0" fontId="6" fillId="4" borderId="3" xfId="0" applyFont="1" applyFill="1" applyBorder="1"/>
    <xf numFmtId="0" fontId="2" fillId="4" borderId="3" xfId="0" applyFont="1" applyFill="1" applyBorder="1"/>
    <xf numFmtId="0" fontId="7" fillId="0" borderId="3" xfId="0" applyFont="1" applyBorder="1" applyAlignment="1">
      <alignment horizontal="left"/>
    </xf>
    <xf numFmtId="0" fontId="0" fillId="6" borderId="3" xfId="0" applyFill="1" applyBorder="1"/>
    <xf numFmtId="0" fontId="0" fillId="0" borderId="0" xfId="0" applyAlignment="1">
      <alignment horizontal="left"/>
    </xf>
    <xf numFmtId="0" fontId="4" fillId="2" borderId="3" xfId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3" borderId="4" xfId="0" applyFill="1" applyBorder="1"/>
    <xf numFmtId="0" fontId="0" fillId="0" borderId="4" xfId="0" applyFill="1" applyBorder="1"/>
    <xf numFmtId="0" fontId="0" fillId="3" borderId="5" xfId="0" applyFill="1" applyBorder="1"/>
  </cellXfs>
  <cellStyles count="2">
    <cellStyle name="Normal" xfId="0" builtinId="0"/>
    <cellStyle name="Normal 2" xfId="1" xr:uid="{154CA333-E9E0-4ACF-BBDA-579D541A7F29}"/>
  </cellStyles>
  <dxfs count="2"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47DB-A3B4-4C1B-A0E2-AE3FBEAD4E5B}">
  <dimension ref="B1:L120"/>
  <sheetViews>
    <sheetView tabSelected="1" workbookViewId="0">
      <selection activeCell="G3" sqref="G3"/>
    </sheetView>
  </sheetViews>
  <sheetFormatPr baseColWidth="10" defaultRowHeight="15" x14ac:dyDescent="0.25"/>
  <cols>
    <col min="4" max="4" width="33.140625" bestFit="1" customWidth="1"/>
    <col min="5" max="5" width="52.85546875" bestFit="1" customWidth="1"/>
    <col min="10" max="10" width="55.5703125" style="12" customWidth="1"/>
  </cols>
  <sheetData>
    <row r="1" spans="2:12" ht="15.75" thickBot="1" x14ac:dyDescent="0.3"/>
    <row r="2" spans="2:12" ht="30" x14ac:dyDescent="0.25">
      <c r="B2" s="1" t="s">
        <v>217</v>
      </c>
      <c r="C2" s="2" t="s">
        <v>1</v>
      </c>
      <c r="D2" s="2" t="s">
        <v>0</v>
      </c>
      <c r="E2" s="14" t="s">
        <v>216</v>
      </c>
      <c r="I2" s="13" t="s">
        <v>217</v>
      </c>
      <c r="J2" s="14" t="s">
        <v>216</v>
      </c>
      <c r="K2" s="14" t="s">
        <v>220</v>
      </c>
      <c r="L2" s="14" t="s">
        <v>221</v>
      </c>
    </row>
    <row r="3" spans="2:12" ht="25.5" x14ac:dyDescent="0.25">
      <c r="B3" s="3" t="s">
        <v>192</v>
      </c>
      <c r="C3" s="5" t="s">
        <v>3</v>
      </c>
      <c r="D3" s="4" t="s">
        <v>2</v>
      </c>
      <c r="E3" s="5" t="str">
        <f>+IFERROR(VLOOKUP(B3,$I$3:$J$30,2,0),0)</f>
        <v>C/MOLDE NS-60 MOD. NS-60
   C/ POSTIZO 11T  (HRM )</v>
      </c>
      <c r="I3" s="3" t="s">
        <v>199</v>
      </c>
      <c r="J3" s="15" t="s">
        <v>203</v>
      </c>
      <c r="K3" s="5">
        <v>2160</v>
      </c>
      <c r="L3" s="5">
        <v>1080</v>
      </c>
    </row>
    <row r="4" spans="2:12" ht="25.5" x14ac:dyDescent="0.25">
      <c r="B4" s="3" t="s">
        <v>192</v>
      </c>
      <c r="C4" s="5" t="s">
        <v>5</v>
      </c>
      <c r="D4" s="4" t="s">
        <v>4</v>
      </c>
      <c r="E4" s="5" t="str">
        <f>+IFERROR(VLOOKUP(B4,$I$3:$J$30,2,0),0)</f>
        <v>C/MOLDE NS-60 MOD. NS-60
   C/ POSTIZO 11T  (HRM )</v>
      </c>
      <c r="I4" s="3" t="s">
        <v>196</v>
      </c>
      <c r="J4" s="16" t="s">
        <v>204</v>
      </c>
      <c r="K4" s="5">
        <v>700</v>
      </c>
      <c r="L4" s="5">
        <v>350</v>
      </c>
    </row>
    <row r="5" spans="2:12" ht="25.5" x14ac:dyDescent="0.25">
      <c r="B5" s="3" t="s">
        <v>192</v>
      </c>
      <c r="C5" s="5" t="s">
        <v>7</v>
      </c>
      <c r="D5" s="4" t="s">
        <v>6</v>
      </c>
      <c r="E5" s="5" t="str">
        <f>+IFERROR(VLOOKUP(B5,$I$3:$J$30,2,0),0)</f>
        <v>C/MOLDE NS-60 MOD. NS-60
   C/ POSTIZO 11T  (HRM )</v>
      </c>
      <c r="I5" s="3" t="s">
        <v>195</v>
      </c>
      <c r="J5" s="16" t="s">
        <v>205</v>
      </c>
      <c r="K5" s="5">
        <v>700</v>
      </c>
      <c r="L5" s="5">
        <v>350</v>
      </c>
    </row>
    <row r="6" spans="2:12" ht="25.5" x14ac:dyDescent="0.25">
      <c r="B6" s="3" t="s">
        <v>192</v>
      </c>
      <c r="C6" s="5" t="s">
        <v>9</v>
      </c>
      <c r="D6" s="4" t="s">
        <v>8</v>
      </c>
      <c r="E6" s="5" t="str">
        <f>+IFERROR(VLOOKUP(B6,$I$3:$J$30,2,0),0)</f>
        <v>C/MOLDE NS-60 MOD. NS-60
   C/ POSTIZO 11T  (HRM )</v>
      </c>
      <c r="I6" s="3" t="s">
        <v>111</v>
      </c>
      <c r="J6" s="15" t="s">
        <v>206</v>
      </c>
      <c r="K6" s="5">
        <v>700</v>
      </c>
      <c r="L6" s="5">
        <v>350</v>
      </c>
    </row>
    <row r="7" spans="2:12" ht="25.5" x14ac:dyDescent="0.25">
      <c r="B7" s="3" t="s">
        <v>192</v>
      </c>
      <c r="C7" s="5" t="s">
        <v>11</v>
      </c>
      <c r="D7" s="4" t="s">
        <v>10</v>
      </c>
      <c r="E7" s="5" t="str">
        <f>+IFERROR(VLOOKUP(B7,$I$3:$J$30,2,0),0)</f>
        <v>C/MOLDE NS-60 MOD. NS-60
   C/ POSTIZO 11T  (HRM )</v>
      </c>
      <c r="I7" s="3" t="s">
        <v>170</v>
      </c>
      <c r="J7" s="15" t="s">
        <v>207</v>
      </c>
      <c r="K7" s="5">
        <v>700</v>
      </c>
      <c r="L7" s="5">
        <v>350</v>
      </c>
    </row>
    <row r="8" spans="2:12" ht="25.5" x14ac:dyDescent="0.25">
      <c r="B8" s="3" t="s">
        <v>192</v>
      </c>
      <c r="C8" s="5" t="s">
        <v>13</v>
      </c>
      <c r="D8" s="4" t="s">
        <v>12</v>
      </c>
      <c r="E8" s="5" t="str">
        <f>+IFERROR(VLOOKUP(B8,$I$3:$J$30,2,0),0)</f>
        <v>C/MOLDE NS-60 MOD. NS-60
   C/ POSTIZO 11T  (HRM )</v>
      </c>
      <c r="I8" s="3" t="s">
        <v>202</v>
      </c>
      <c r="J8" s="15" t="s">
        <v>208</v>
      </c>
      <c r="K8" s="5">
        <v>2160</v>
      </c>
      <c r="L8" s="5">
        <v>1080</v>
      </c>
    </row>
    <row r="9" spans="2:12" ht="25.5" x14ac:dyDescent="0.25">
      <c r="B9" s="3" t="s">
        <v>192</v>
      </c>
      <c r="C9" s="5" t="s">
        <v>15</v>
      </c>
      <c r="D9" s="6" t="s">
        <v>14</v>
      </c>
      <c r="E9" s="5" t="str">
        <f>+IFERROR(VLOOKUP(B9,$I$3:$J$30,2,0),0)</f>
        <v>C/MOLDE NS-60 MOD. NS-60
   C/ POSTIZO 11T  (HRM )</v>
      </c>
      <c r="I9" s="3" t="s">
        <v>198</v>
      </c>
      <c r="J9" s="15" t="s">
        <v>209</v>
      </c>
      <c r="K9" s="5">
        <v>2160</v>
      </c>
      <c r="L9" s="5">
        <v>1080</v>
      </c>
    </row>
    <row r="10" spans="2:12" ht="25.5" x14ac:dyDescent="0.25">
      <c r="B10" s="3" t="s">
        <v>192</v>
      </c>
      <c r="C10" s="5" t="s">
        <v>17</v>
      </c>
      <c r="D10" s="4" t="s">
        <v>16</v>
      </c>
      <c r="E10" s="5" t="str">
        <f>+IFERROR(VLOOKUP(B10,$I$3:$J$30,2,0),0)</f>
        <v>C/MOLDE NS-60 MOD. NS-60
   C/ POSTIZO 11T  (HRM )</v>
      </c>
      <c r="I10" s="3" t="s">
        <v>197</v>
      </c>
      <c r="J10" s="15" t="s">
        <v>210</v>
      </c>
      <c r="K10" s="5">
        <v>2160</v>
      </c>
      <c r="L10" s="5">
        <v>1080</v>
      </c>
    </row>
    <row r="11" spans="2:12" ht="25.5" x14ac:dyDescent="0.25">
      <c r="B11" s="3" t="s">
        <v>193</v>
      </c>
      <c r="C11" s="5" t="s">
        <v>19</v>
      </c>
      <c r="D11" s="4" t="s">
        <v>18</v>
      </c>
      <c r="E11" s="5" t="str">
        <f>+IFERROR(VLOOKUP(B11,$I$3:$J$30,2,0),0)</f>
        <v>C/MOLDE NS-40 MOD. NS-40
   C/ POSTIZO  (HRM )</v>
      </c>
      <c r="I11" s="3" t="s">
        <v>201</v>
      </c>
      <c r="J11" s="17" t="s">
        <v>211</v>
      </c>
      <c r="K11" s="5">
        <v>2160</v>
      </c>
      <c r="L11" s="5">
        <v>1080</v>
      </c>
    </row>
    <row r="12" spans="2:12" ht="25.5" x14ac:dyDescent="0.25">
      <c r="B12" s="3" t="s">
        <v>193</v>
      </c>
      <c r="C12" s="5" t="s">
        <v>21</v>
      </c>
      <c r="D12" s="4" t="s">
        <v>20</v>
      </c>
      <c r="E12" s="5" t="str">
        <f>+IFERROR(VLOOKUP(B12,$I$3:$J$30,2,0),0)</f>
        <v>C/MOLDE NS-40 MOD. NS-40
   C/ POSTIZO  (HRM )</v>
      </c>
      <c r="I12" s="3" t="s">
        <v>194</v>
      </c>
      <c r="J12" s="16" t="s">
        <v>212</v>
      </c>
      <c r="K12" s="5">
        <v>700</v>
      </c>
      <c r="L12" s="5">
        <v>350</v>
      </c>
    </row>
    <row r="13" spans="2:12" ht="25.5" x14ac:dyDescent="0.25">
      <c r="B13" s="3" t="s">
        <v>193</v>
      </c>
      <c r="C13" s="5" t="s">
        <v>23</v>
      </c>
      <c r="D13" s="4" t="s">
        <v>22</v>
      </c>
      <c r="E13" s="5" t="str">
        <f>+IFERROR(VLOOKUP(B13,$I$3:$J$30,2,0),0)</f>
        <v>C/MOLDE NS-40 MOD. NS-40
   C/ POSTIZO  (HRM )</v>
      </c>
      <c r="I13" s="3" t="s">
        <v>192</v>
      </c>
      <c r="J13" s="15" t="s">
        <v>213</v>
      </c>
      <c r="K13" s="5">
        <v>2160</v>
      </c>
      <c r="L13" s="5">
        <v>1080</v>
      </c>
    </row>
    <row r="14" spans="2:12" ht="25.5" x14ac:dyDescent="0.25">
      <c r="B14" s="3" t="s">
        <v>193</v>
      </c>
      <c r="C14" s="5" t="s">
        <v>25</v>
      </c>
      <c r="D14" s="4" t="s">
        <v>24</v>
      </c>
      <c r="E14" s="5" t="str">
        <f>+IFERROR(VLOOKUP(B14,$I$3:$J$30,2,0),0)</f>
        <v>C/MOLDE NS-40 MOD. NS-40
   C/ POSTIZO  (HRM )</v>
      </c>
      <c r="I14" s="3" t="s">
        <v>193</v>
      </c>
      <c r="J14" s="15" t="s">
        <v>214</v>
      </c>
      <c r="K14" s="5">
        <v>2160</v>
      </c>
      <c r="L14" s="5">
        <v>1080</v>
      </c>
    </row>
    <row r="15" spans="2:12" ht="25.5" x14ac:dyDescent="0.25">
      <c r="B15" s="3" t="s">
        <v>193</v>
      </c>
      <c r="C15" s="5" t="s">
        <v>27</v>
      </c>
      <c r="D15" s="4" t="s">
        <v>26</v>
      </c>
      <c r="E15" s="5" t="str">
        <f>+IFERROR(VLOOKUP(B15,$I$3:$J$30,2,0),0)</f>
        <v>C/MOLDE NS-40 MOD. NS-40
   C/ POSTIZO  (HRM )</v>
      </c>
      <c r="I15" s="3" t="s">
        <v>88</v>
      </c>
      <c r="J15" s="15" t="s">
        <v>215</v>
      </c>
      <c r="K15" s="5">
        <v>2160</v>
      </c>
      <c r="L15" s="5">
        <v>1080</v>
      </c>
    </row>
    <row r="16" spans="2:12" ht="25.5" x14ac:dyDescent="0.25">
      <c r="B16" s="3" t="s">
        <v>193</v>
      </c>
      <c r="C16" s="5" t="s">
        <v>29</v>
      </c>
      <c r="D16" s="4" t="s">
        <v>28</v>
      </c>
      <c r="E16" s="5" t="str">
        <f>+IFERROR(VLOOKUP(B16,$I$3:$J$30,2,0),0)</f>
        <v>C/MOLDE NS-40 MOD. NS-40
   C/ POSTIZO  (HRM )</v>
      </c>
      <c r="I16" s="3" t="s">
        <v>200</v>
      </c>
      <c r="J16" s="15" t="s">
        <v>218</v>
      </c>
      <c r="K16" s="5">
        <v>2160</v>
      </c>
      <c r="L16" s="5">
        <v>1080</v>
      </c>
    </row>
    <row r="17" spans="2:12" x14ac:dyDescent="0.25">
      <c r="B17" s="3" t="s">
        <v>194</v>
      </c>
      <c r="C17" s="5" t="s">
        <v>31</v>
      </c>
      <c r="D17" s="4" t="s">
        <v>30</v>
      </c>
      <c r="E17" s="5" t="str">
        <f>+IFERROR(VLOOKUP(B17,$I$3:$J$30,2,0),0)</f>
        <v>C/MOLDE N-150 MOD. N-200
 C/POS. N200 (HRM)</v>
      </c>
      <c r="I17" s="3" t="s">
        <v>175</v>
      </c>
      <c r="J17" s="18" t="s">
        <v>219</v>
      </c>
      <c r="K17" s="5">
        <v>2160</v>
      </c>
      <c r="L17" s="5">
        <v>1080</v>
      </c>
    </row>
    <row r="18" spans="2:12" x14ac:dyDescent="0.25">
      <c r="B18" s="3" t="s">
        <v>194</v>
      </c>
      <c r="C18" s="5" t="s">
        <v>33</v>
      </c>
      <c r="D18" s="4" t="s">
        <v>32</v>
      </c>
      <c r="E18" s="5" t="str">
        <f>+IFERROR(VLOOKUP(B18,$I$3:$J$30,2,0),0)</f>
        <v>C/MOLDE N-150 MOD. N-200
 C/POS. N200 (HRM)</v>
      </c>
    </row>
    <row r="19" spans="2:12" x14ac:dyDescent="0.25">
      <c r="B19" s="3" t="s">
        <v>194</v>
      </c>
      <c r="C19" s="5" t="s">
        <v>35</v>
      </c>
      <c r="D19" s="4" t="s">
        <v>34</v>
      </c>
      <c r="E19" s="5" t="str">
        <f>+IFERROR(VLOOKUP(B19,$I$3:$J$30,2,0),0)</f>
        <v>C/MOLDE N-150 MOD. N-200
 C/POS. N200 (HRM)</v>
      </c>
    </row>
    <row r="20" spans="2:12" x14ac:dyDescent="0.25">
      <c r="B20" s="3" t="s">
        <v>195</v>
      </c>
      <c r="C20" s="5" t="s">
        <v>37</v>
      </c>
      <c r="D20" s="4" t="s">
        <v>36</v>
      </c>
      <c r="E20" s="5" t="str">
        <f>+IFERROR(VLOOKUP(B20,$I$3:$J$30,2,0),0)</f>
        <v>C/MOLDE N-150 MOD. N-150
 C/POS. N150 (HRM)</v>
      </c>
    </row>
    <row r="21" spans="2:12" x14ac:dyDescent="0.25">
      <c r="B21" s="3" t="s">
        <v>195</v>
      </c>
      <c r="C21" s="5" t="s">
        <v>39</v>
      </c>
      <c r="D21" s="4" t="s">
        <v>38</v>
      </c>
      <c r="E21" s="5" t="str">
        <f>+IFERROR(VLOOKUP(B21,$I$3:$J$30,2,0),0)</f>
        <v>C/MOLDE N-150 MOD. N-150
 C/POS. N150 (HRM)</v>
      </c>
    </row>
    <row r="22" spans="2:12" x14ac:dyDescent="0.25">
      <c r="B22" s="3" t="s">
        <v>195</v>
      </c>
      <c r="C22" s="5" t="s">
        <v>41</v>
      </c>
      <c r="D22" s="4" t="s">
        <v>40</v>
      </c>
      <c r="E22" s="5" t="str">
        <f>+IFERROR(VLOOKUP(B22,$I$3:$J$30,2,0),0)</f>
        <v>C/MOLDE N-150 MOD. N-150
 C/POS. N150 (HRM)</v>
      </c>
    </row>
    <row r="23" spans="2:12" x14ac:dyDescent="0.25">
      <c r="B23" s="3" t="s">
        <v>195</v>
      </c>
      <c r="C23" s="5" t="s">
        <v>43</v>
      </c>
      <c r="D23" s="4" t="s">
        <v>42</v>
      </c>
      <c r="E23" s="5" t="str">
        <f>+IFERROR(VLOOKUP(B23,$I$3:$J$30,2,0),0)</f>
        <v>C/MOLDE N-150 MOD. N-150
 C/POS. N150 (HRM)</v>
      </c>
    </row>
    <row r="24" spans="2:12" x14ac:dyDescent="0.25">
      <c r="B24" s="3" t="s">
        <v>195</v>
      </c>
      <c r="C24" s="5" t="s">
        <v>45</v>
      </c>
      <c r="D24" s="4" t="s">
        <v>44</v>
      </c>
      <c r="E24" s="5" t="str">
        <f>+IFERROR(VLOOKUP(B24,$I$3:$J$30,2,0),0)</f>
        <v>C/MOLDE N-150 MOD. N-150
 C/POS. N150 (HRM)</v>
      </c>
    </row>
    <row r="25" spans="2:12" x14ac:dyDescent="0.25">
      <c r="B25" s="3" t="s">
        <v>195</v>
      </c>
      <c r="C25" s="5" t="s">
        <v>47</v>
      </c>
      <c r="D25" s="4" t="s">
        <v>46</v>
      </c>
      <c r="E25" s="5" t="str">
        <f>+IFERROR(VLOOKUP(B25,$I$3:$J$30,2,0),0)</f>
        <v>C/MOLDE N-150 MOD. N-150
 C/POS. N150 (HRM)</v>
      </c>
    </row>
    <row r="26" spans="2:12" x14ac:dyDescent="0.25">
      <c r="B26" s="3" t="s">
        <v>196</v>
      </c>
      <c r="C26" s="5" t="s">
        <v>49</v>
      </c>
      <c r="D26" s="4" t="s">
        <v>48</v>
      </c>
      <c r="E26" s="5" t="str">
        <f>+IFERROR(VLOOKUP(B26,$I$3:$J$30,2,0),0)</f>
        <v xml:space="preserve"> MOD. N-120
 C/POS. N120 (HRM)</v>
      </c>
    </row>
    <row r="27" spans="2:12" x14ac:dyDescent="0.25">
      <c r="B27" s="3" t="s">
        <v>196</v>
      </c>
      <c r="C27" s="5" t="s">
        <v>51</v>
      </c>
      <c r="D27" s="4" t="s">
        <v>50</v>
      </c>
      <c r="E27" s="5" t="str">
        <f>+IFERROR(VLOOKUP(B27,$I$3:$J$30,2,0),0)</f>
        <v xml:space="preserve"> MOD. N-120
 C/POS. N120 (HRM)</v>
      </c>
    </row>
    <row r="28" spans="2:12" x14ac:dyDescent="0.25">
      <c r="B28" s="3" t="s">
        <v>197</v>
      </c>
      <c r="C28" s="5" t="s">
        <v>53</v>
      </c>
      <c r="D28" s="7" t="s">
        <v>52</v>
      </c>
      <c r="E28" s="5" t="str">
        <f>+IFERROR(VLOOKUP(B28,$I$3:$J$30,2,0),0)</f>
        <v>C/MOLDE G-42 MOD. 55D23
 C/POS. G34 / REG G55  (BATEK)</v>
      </c>
    </row>
    <row r="29" spans="2:12" x14ac:dyDescent="0.25">
      <c r="B29" s="3" t="s">
        <v>197</v>
      </c>
      <c r="C29" s="5" t="s">
        <v>55</v>
      </c>
      <c r="D29" s="7" t="s">
        <v>54</v>
      </c>
      <c r="E29" s="5" t="str">
        <f>+IFERROR(VLOOKUP(B29,$I$3:$J$30,2,0),0)</f>
        <v>C/MOLDE G-42 MOD. 55D23
 C/POS. G34 / REG G55  (BATEK)</v>
      </c>
    </row>
    <row r="30" spans="2:12" x14ac:dyDescent="0.25">
      <c r="B30" s="3" t="s">
        <v>197</v>
      </c>
      <c r="C30" s="5" t="s">
        <v>57</v>
      </c>
      <c r="D30" s="8" t="s">
        <v>56</v>
      </c>
      <c r="E30" s="5" t="str">
        <f>+IFERROR(VLOOKUP(B30,$I$3:$J$30,2,0),0)</f>
        <v>C/MOLDE G-42 MOD. 55D23
 C/POS. G34 / REG G55  (BATEK)</v>
      </c>
    </row>
    <row r="31" spans="2:12" x14ac:dyDescent="0.25">
      <c r="B31" s="3" t="s">
        <v>198</v>
      </c>
      <c r="C31" s="5" t="s">
        <v>59</v>
      </c>
      <c r="D31" s="4" t="s">
        <v>58</v>
      </c>
      <c r="E31" s="5" t="str">
        <f>+IFERROR(VLOOKUP(B31,$I$3:$J$30,2,0),0)</f>
        <v>C/MOLDE G-24 MOD. G-48
 C/POS. G34 / REG G48  (BATEK)</v>
      </c>
    </row>
    <row r="32" spans="2:12" x14ac:dyDescent="0.25">
      <c r="B32" s="3" t="s">
        <v>198</v>
      </c>
      <c r="C32" s="5" t="s">
        <v>61</v>
      </c>
      <c r="D32" s="4" t="s">
        <v>60</v>
      </c>
      <c r="E32" s="5" t="str">
        <f>+IFERROR(VLOOKUP(B32,$I$3:$J$30,2,0),0)</f>
        <v>C/MOLDE G-24 MOD. G-48
 C/POS. G34 / REG G48  (BATEK)</v>
      </c>
    </row>
    <row r="33" spans="2:5" x14ac:dyDescent="0.25">
      <c r="B33" s="3" t="s">
        <v>198</v>
      </c>
      <c r="C33" s="5" t="s">
        <v>63</v>
      </c>
      <c r="D33" s="8" t="s">
        <v>62</v>
      </c>
      <c r="E33" s="5" t="str">
        <f>+IFERROR(VLOOKUP(B33,$I$3:$J$30,2,0),0)</f>
        <v>C/MOLDE G-24 MOD. G-48
 C/POS. G34 / REG G48  (BATEK)</v>
      </c>
    </row>
    <row r="34" spans="2:5" x14ac:dyDescent="0.25">
      <c r="B34" s="3" t="s">
        <v>198</v>
      </c>
      <c r="C34" s="5" t="s">
        <v>65</v>
      </c>
      <c r="D34" s="5" t="s">
        <v>64</v>
      </c>
      <c r="E34" s="5" t="str">
        <f>+IFERROR(VLOOKUP(B34,$I$3:$J$30,2,0),0)</f>
        <v>C/MOLDE G-24 MOD. G-48
 C/POS. G34 / REG G48  (BATEK)</v>
      </c>
    </row>
    <row r="35" spans="2:5" x14ac:dyDescent="0.25">
      <c r="B35" s="3" t="s">
        <v>199</v>
      </c>
      <c r="C35" s="5" t="s">
        <v>67</v>
      </c>
      <c r="D35" s="4" t="s">
        <v>66</v>
      </c>
      <c r="E35" s="5" t="str">
        <f>+IFERROR(VLOOKUP(B35,$I$3:$J$30,2,0),0)</f>
        <v>C/MOLDE G-42 MOD. G-42
 C/POS. G42 / REG.42 (BATEK)</v>
      </c>
    </row>
    <row r="36" spans="2:5" x14ac:dyDescent="0.25">
      <c r="B36" s="3" t="s">
        <v>199</v>
      </c>
      <c r="C36" s="5" t="s">
        <v>69</v>
      </c>
      <c r="D36" s="4" t="s">
        <v>68</v>
      </c>
      <c r="E36" s="5" t="str">
        <f>+IFERROR(VLOOKUP(B36,$I$3:$J$30,2,0),0)</f>
        <v>C/MOLDE G-42 MOD. G-42
 C/POS. G42 / REG.42 (BATEK)</v>
      </c>
    </row>
    <row r="37" spans="2:5" x14ac:dyDescent="0.25">
      <c r="B37" s="3" t="s">
        <v>199</v>
      </c>
      <c r="C37" s="5" t="s">
        <v>71</v>
      </c>
      <c r="D37" s="4" t="s">
        <v>70</v>
      </c>
      <c r="E37" s="5" t="str">
        <f>+IFERROR(VLOOKUP(B37,$I$3:$J$30,2,0),0)</f>
        <v>C/MOLDE G-42 MOD. G-42
 C/POS. G42 / REG.42 (BATEK)</v>
      </c>
    </row>
    <row r="38" spans="2:5" x14ac:dyDescent="0.25">
      <c r="B38" s="3" t="s">
        <v>199</v>
      </c>
      <c r="C38" s="5" t="s">
        <v>73</v>
      </c>
      <c r="D38" s="4" t="s">
        <v>72</v>
      </c>
      <c r="E38" s="5" t="str">
        <f>+IFERROR(VLOOKUP(B38,$I$3:$J$30,2,0),0)</f>
        <v>C/MOLDE G-42 MOD. G-42
 C/POS. G42 / REG.42 (BATEK)</v>
      </c>
    </row>
    <row r="39" spans="2:5" x14ac:dyDescent="0.25">
      <c r="B39" s="3" t="s">
        <v>199</v>
      </c>
      <c r="C39" s="5" t="s">
        <v>75</v>
      </c>
      <c r="D39" s="4" t="s">
        <v>74</v>
      </c>
      <c r="E39" s="5" t="str">
        <f>+IFERROR(VLOOKUP(B39,$I$3:$J$30,2,0),0)</f>
        <v>C/MOLDE G-42 MOD. G-42
 C/POS. G42 / REG.42 (BATEK)</v>
      </c>
    </row>
    <row r="40" spans="2:5" x14ac:dyDescent="0.25">
      <c r="B40" s="3" t="s">
        <v>199</v>
      </c>
      <c r="C40" s="5" t="s">
        <v>77</v>
      </c>
      <c r="D40" s="9" t="s">
        <v>76</v>
      </c>
      <c r="E40" s="5" t="str">
        <f>+IFERROR(VLOOKUP(B40,$I$3:$J$30,2,0),0)</f>
        <v>C/MOLDE G-42 MOD. G-42
 C/POS. G42 / REG.42 (BATEK)</v>
      </c>
    </row>
    <row r="41" spans="2:5" x14ac:dyDescent="0.25">
      <c r="B41" s="3" t="s">
        <v>199</v>
      </c>
      <c r="C41" s="5" t="s">
        <v>79</v>
      </c>
      <c r="D41" s="4" t="s">
        <v>78</v>
      </c>
      <c r="E41" s="5" t="str">
        <f>+IFERROR(VLOOKUP(B41,$I$3:$J$30,2,0),0)</f>
        <v>C/MOLDE G-42 MOD. G-42
 C/POS. G42 / REG.42 (BATEK)</v>
      </c>
    </row>
    <row r="42" spans="2:5" x14ac:dyDescent="0.25">
      <c r="B42" s="3" t="s">
        <v>199</v>
      </c>
      <c r="C42" s="5" t="s">
        <v>81</v>
      </c>
      <c r="D42" s="4" t="s">
        <v>80</v>
      </c>
      <c r="E42" s="5" t="str">
        <f>+IFERROR(VLOOKUP(B42,$I$3:$J$30,2,0),0)</f>
        <v>C/MOLDE G-42 MOD. G-42
 C/POS. G42 / REG.42 (BATEK)</v>
      </c>
    </row>
    <row r="43" spans="2:5" x14ac:dyDescent="0.25">
      <c r="B43" s="3" t="s">
        <v>199</v>
      </c>
      <c r="C43" s="5" t="s">
        <v>83</v>
      </c>
      <c r="D43" s="4" t="s">
        <v>82</v>
      </c>
      <c r="E43" s="5" t="str">
        <f>+IFERROR(VLOOKUP(B43,$I$3:$J$30,2,0),0)</f>
        <v>C/MOLDE G-42 MOD. G-42
 C/POS. G42 / REG.42 (BATEK)</v>
      </c>
    </row>
    <row r="44" spans="2:5" x14ac:dyDescent="0.25">
      <c r="B44" s="3" t="s">
        <v>199</v>
      </c>
      <c r="C44" s="5" t="s">
        <v>85</v>
      </c>
      <c r="D44" s="4" t="s">
        <v>84</v>
      </c>
      <c r="E44" s="5" t="str">
        <f>+IFERROR(VLOOKUP(B44,$I$3:$J$30,2,0),0)</f>
        <v>C/MOLDE G-42 MOD. G-42
 C/POS. G42 / REG.42 (BATEK)</v>
      </c>
    </row>
    <row r="45" spans="2:5" x14ac:dyDescent="0.25">
      <c r="B45" s="3" t="s">
        <v>199</v>
      </c>
      <c r="C45" s="5" t="s">
        <v>87</v>
      </c>
      <c r="D45" s="8" t="s">
        <v>86</v>
      </c>
      <c r="E45" s="5" t="str">
        <f>+IFERROR(VLOOKUP(B45,$I$3:$J$30,2,0),0)</f>
        <v>C/MOLDE G-42 MOD. G-42
 C/POS. G42 / REG.42 (BATEK)</v>
      </c>
    </row>
    <row r="46" spans="2:5" x14ac:dyDescent="0.25">
      <c r="B46" s="3" t="s">
        <v>88</v>
      </c>
      <c r="C46" s="5" t="s">
        <v>89</v>
      </c>
      <c r="D46" s="10" t="s">
        <v>96</v>
      </c>
      <c r="E46" s="5" t="str">
        <f>+IFERROR(VLOOKUP(B46,$I$3:$J$30,2,0),0)</f>
        <v>C/MOLDE G-36 MOD. G-36
  (HRM)</v>
      </c>
    </row>
    <row r="47" spans="2:5" x14ac:dyDescent="0.25">
      <c r="B47" s="3" t="s">
        <v>88</v>
      </c>
      <c r="C47" s="5" t="s">
        <v>91</v>
      </c>
      <c r="D47" s="4" t="s">
        <v>90</v>
      </c>
      <c r="E47" s="5" t="str">
        <f>+IFERROR(VLOOKUP(B47,$I$3:$J$30,2,0),0)</f>
        <v>C/MOLDE G-36 MOD. G-36
  (HRM)</v>
      </c>
    </row>
    <row r="48" spans="2:5" x14ac:dyDescent="0.25">
      <c r="B48" s="3" t="s">
        <v>88</v>
      </c>
      <c r="C48" s="5" t="s">
        <v>93</v>
      </c>
      <c r="D48" s="4" t="s">
        <v>92</v>
      </c>
      <c r="E48" s="5" t="str">
        <f>+IFERROR(VLOOKUP(B48,$I$3:$J$30,2,0),0)</f>
        <v>C/MOLDE G-36 MOD. G-36
  (HRM)</v>
      </c>
    </row>
    <row r="49" spans="2:5" x14ac:dyDescent="0.25">
      <c r="B49" s="3" t="s">
        <v>88</v>
      </c>
      <c r="C49" s="5" t="s">
        <v>95</v>
      </c>
      <c r="D49" s="4" t="s">
        <v>94</v>
      </c>
      <c r="E49" s="5" t="str">
        <f>+IFERROR(VLOOKUP(B49,$I$3:$J$30,2,0),0)</f>
        <v>C/MOLDE G-36 MOD. G-36
  (HRM)</v>
      </c>
    </row>
    <row r="50" spans="2:5" x14ac:dyDescent="0.25">
      <c r="B50" s="3" t="s">
        <v>88</v>
      </c>
      <c r="C50" s="5" t="s">
        <v>98</v>
      </c>
      <c r="D50" s="4" t="s">
        <v>97</v>
      </c>
      <c r="E50" s="5" t="str">
        <f>+IFERROR(VLOOKUP(B50,$I$3:$J$30,2,0),0)</f>
        <v>C/MOLDE G-36 MOD. G-36
  (HRM)</v>
      </c>
    </row>
    <row r="51" spans="2:5" x14ac:dyDescent="0.25">
      <c r="B51" s="3" t="s">
        <v>88</v>
      </c>
      <c r="C51" s="5" t="s">
        <v>100</v>
      </c>
      <c r="D51" s="5" t="s">
        <v>99</v>
      </c>
      <c r="E51" s="5" t="str">
        <f>+IFERROR(VLOOKUP(B51,$I$3:$J$30,2,0),0)</f>
        <v>C/MOLDE G-36 MOD. G-36
  (HRM)</v>
      </c>
    </row>
    <row r="52" spans="2:5" x14ac:dyDescent="0.25">
      <c r="B52" s="3" t="s">
        <v>200</v>
      </c>
      <c r="C52" s="5" t="s">
        <v>102</v>
      </c>
      <c r="D52" s="4" t="s">
        <v>101</v>
      </c>
      <c r="E52" s="5" t="str">
        <f>+IFERROR(VLOOKUP(B52,$I$3:$J$30,2,0),0)</f>
        <v>C/MOLDE MOD. G-24
C/POS. G34   (BATEK)</v>
      </c>
    </row>
    <row r="53" spans="2:5" x14ac:dyDescent="0.25">
      <c r="B53" s="3" t="s">
        <v>200</v>
      </c>
      <c r="C53" s="5" t="s">
        <v>104</v>
      </c>
      <c r="D53" s="4" t="s">
        <v>103</v>
      </c>
      <c r="E53" s="5" t="str">
        <f>+IFERROR(VLOOKUP(B53,$I$3:$J$30,2,0),0)</f>
        <v>C/MOLDE MOD. G-24
C/POS. G34   (BATEK)</v>
      </c>
    </row>
    <row r="54" spans="2:5" x14ac:dyDescent="0.25">
      <c r="B54" s="3" t="s">
        <v>200</v>
      </c>
      <c r="C54" s="5" t="s">
        <v>106</v>
      </c>
      <c r="D54" s="5" t="s">
        <v>105</v>
      </c>
      <c r="E54" s="5" t="str">
        <f>+IFERROR(VLOOKUP(B54,$I$3:$J$30,2,0),0)</f>
        <v>C/MOLDE MOD. G-24
C/POS. G34   (BATEK)</v>
      </c>
    </row>
    <row r="55" spans="2:5" x14ac:dyDescent="0.25">
      <c r="B55" s="3" t="s">
        <v>111</v>
      </c>
      <c r="C55" s="5" t="s">
        <v>108</v>
      </c>
      <c r="D55" s="4" t="s">
        <v>107</v>
      </c>
      <c r="E55" s="5" t="str">
        <f>+IFERROR(VLOOKUP(B55,$I$3:$J$30,2,0),0)</f>
        <v>C/MOLDE 30H-G31 MOD. G-31
 C/POS. G31P (HRM)</v>
      </c>
    </row>
    <row r="56" spans="2:5" x14ac:dyDescent="0.25">
      <c r="B56" s="3" t="s">
        <v>111</v>
      </c>
      <c r="C56" s="5" t="s">
        <v>110</v>
      </c>
      <c r="D56" s="4" t="s">
        <v>109</v>
      </c>
      <c r="E56" s="5" t="str">
        <f>+IFERROR(VLOOKUP(B56,$I$3:$J$30,2,0),0)</f>
        <v>C/MOLDE 30H-G31 MOD. G-31
 C/POS. G31P (HRM)</v>
      </c>
    </row>
    <row r="57" spans="2:5" x14ac:dyDescent="0.25">
      <c r="B57" s="3" t="s">
        <v>111</v>
      </c>
      <c r="C57" s="5" t="s">
        <v>113</v>
      </c>
      <c r="D57" s="5" t="s">
        <v>112</v>
      </c>
      <c r="E57" s="5" t="str">
        <f>+IFERROR(VLOOKUP(B57,$I$3:$J$30,2,0),0)</f>
        <v>C/MOLDE 30H-G31 MOD. G-31
 C/POS. G31P (HRM)</v>
      </c>
    </row>
    <row r="58" spans="2:5" x14ac:dyDescent="0.25">
      <c r="B58" s="3" t="s">
        <v>201</v>
      </c>
      <c r="C58" s="5" t="s">
        <v>115</v>
      </c>
      <c r="D58" s="4" t="s">
        <v>114</v>
      </c>
      <c r="E58" s="5" t="str">
        <f>+IFERROR(VLOOKUP(B58,$I$3:$J$30,2,0),0)</f>
        <v xml:space="preserve"> MOD. G-27
REG. CJA NEGRA / P. CORTO (BATEK)</v>
      </c>
    </row>
    <row r="59" spans="2:5" x14ac:dyDescent="0.25">
      <c r="B59" s="3" t="s">
        <v>201</v>
      </c>
      <c r="C59" s="5" t="s">
        <v>117</v>
      </c>
      <c r="D59" s="4" t="s">
        <v>116</v>
      </c>
      <c r="E59" s="5" t="str">
        <f>+IFERROR(VLOOKUP(B59,$I$3:$J$30,2,0),0)</f>
        <v xml:space="preserve"> MOD. G-27
REG. CJA NEGRA / P. CORTO (BATEK)</v>
      </c>
    </row>
    <row r="60" spans="2:5" x14ac:dyDescent="0.25">
      <c r="B60" s="3" t="s">
        <v>201</v>
      </c>
      <c r="C60" s="5" t="s">
        <v>119</v>
      </c>
      <c r="D60" s="4" t="s">
        <v>118</v>
      </c>
      <c r="E60" s="5" t="str">
        <f>+IFERROR(VLOOKUP(B60,$I$3:$J$30,2,0),0)</f>
        <v xml:space="preserve"> MOD. G-27
REG. CJA NEGRA / P. CORTO (BATEK)</v>
      </c>
    </row>
    <row r="61" spans="2:5" x14ac:dyDescent="0.25">
      <c r="B61" s="3" t="s">
        <v>201</v>
      </c>
      <c r="C61" s="5" t="s">
        <v>121</v>
      </c>
      <c r="D61" s="4" t="s">
        <v>120</v>
      </c>
      <c r="E61" s="5" t="str">
        <f>+IFERROR(VLOOKUP(B61,$I$3:$J$30,2,0),0)</f>
        <v xml:space="preserve"> MOD. G-27
REG. CJA NEGRA / P. CORTO (BATEK)</v>
      </c>
    </row>
    <row r="62" spans="2:5" x14ac:dyDescent="0.25">
      <c r="B62" s="3" t="s">
        <v>201</v>
      </c>
      <c r="C62" s="5" t="s">
        <v>123</v>
      </c>
      <c r="D62" s="4" t="s">
        <v>122</v>
      </c>
      <c r="E62" s="5" t="str">
        <f>+IFERROR(VLOOKUP(B62,$I$3:$J$30,2,0),0)</f>
        <v xml:space="preserve"> MOD. G-27
REG. CJA NEGRA / P. CORTO (BATEK)</v>
      </c>
    </row>
    <row r="63" spans="2:5" x14ac:dyDescent="0.25">
      <c r="B63" s="3" t="s">
        <v>201</v>
      </c>
      <c r="C63" s="5" t="s">
        <v>125</v>
      </c>
      <c r="D63" s="4" t="s">
        <v>124</v>
      </c>
      <c r="E63" s="5" t="str">
        <f>+IFERROR(VLOOKUP(B63,$I$3:$J$30,2,0),0)</f>
        <v xml:space="preserve"> MOD. G-27
REG. CJA NEGRA / P. CORTO (BATEK)</v>
      </c>
    </row>
    <row r="64" spans="2:5" x14ac:dyDescent="0.25">
      <c r="B64" s="3" t="s">
        <v>201</v>
      </c>
      <c r="C64" s="5" t="s">
        <v>127</v>
      </c>
      <c r="D64" s="4" t="s">
        <v>126</v>
      </c>
      <c r="E64" s="5" t="str">
        <f>+IFERROR(VLOOKUP(B64,$I$3:$J$30,2,0),0)</f>
        <v xml:space="preserve"> MOD. G-27
REG. CJA NEGRA / P. CORTO (BATEK)</v>
      </c>
    </row>
    <row r="65" spans="2:5" x14ac:dyDescent="0.25">
      <c r="B65" s="3" t="s">
        <v>201</v>
      </c>
      <c r="C65" s="5" t="s">
        <v>129</v>
      </c>
      <c r="D65" s="4" t="s">
        <v>128</v>
      </c>
      <c r="E65" s="5" t="str">
        <f>+IFERROR(VLOOKUP(B65,$I$3:$J$30,2,0),0)</f>
        <v xml:space="preserve"> MOD. G-27
REG. CJA NEGRA / P. CORTO (BATEK)</v>
      </c>
    </row>
    <row r="66" spans="2:5" x14ac:dyDescent="0.25">
      <c r="B66" s="3" t="s">
        <v>201</v>
      </c>
      <c r="C66" s="5" t="s">
        <v>131</v>
      </c>
      <c r="D66" s="4" t="s">
        <v>130</v>
      </c>
      <c r="E66" s="5" t="str">
        <f>+IFERROR(VLOOKUP(B66,$I$3:$J$30,2,0),0)</f>
        <v xml:space="preserve"> MOD. G-27
REG. CJA NEGRA / P. CORTO (BATEK)</v>
      </c>
    </row>
    <row r="67" spans="2:5" x14ac:dyDescent="0.25">
      <c r="B67" s="3" t="s">
        <v>201</v>
      </c>
      <c r="C67" s="5" t="s">
        <v>133</v>
      </c>
      <c r="D67" s="4" t="s">
        <v>132</v>
      </c>
      <c r="E67" s="5" t="str">
        <f t="shared" ref="E67:E120" si="0">+IFERROR(VLOOKUP(B67,$I$3:$J$30,2,0),0)</f>
        <v xml:space="preserve"> MOD. G-27
REG. CJA NEGRA / P. CORTO (BATEK)</v>
      </c>
    </row>
    <row r="68" spans="2:5" x14ac:dyDescent="0.25">
      <c r="B68" s="3" t="s">
        <v>201</v>
      </c>
      <c r="C68" s="5" t="s">
        <v>135</v>
      </c>
      <c r="D68" s="4" t="s">
        <v>134</v>
      </c>
      <c r="E68" s="5" t="str">
        <f t="shared" si="0"/>
        <v xml:space="preserve"> MOD. G-27
REG. CJA NEGRA / P. CORTO (BATEK)</v>
      </c>
    </row>
    <row r="69" spans="2:5" x14ac:dyDescent="0.25">
      <c r="B69" s="3" t="s">
        <v>201</v>
      </c>
      <c r="C69" s="5" t="s">
        <v>137</v>
      </c>
      <c r="D69" s="6" t="s">
        <v>136</v>
      </c>
      <c r="E69" s="5" t="str">
        <f t="shared" si="0"/>
        <v xml:space="preserve"> MOD. G-27
REG. CJA NEGRA / P. CORTO (BATEK)</v>
      </c>
    </row>
    <row r="70" spans="2:5" x14ac:dyDescent="0.25">
      <c r="B70" s="3" t="s">
        <v>201</v>
      </c>
      <c r="C70" s="5" t="s">
        <v>139</v>
      </c>
      <c r="D70" s="4" t="s">
        <v>138</v>
      </c>
      <c r="E70" s="5" t="str">
        <f t="shared" si="0"/>
        <v xml:space="preserve"> MOD. G-27
REG. CJA NEGRA / P. CORTO (BATEK)</v>
      </c>
    </row>
    <row r="71" spans="2:5" x14ac:dyDescent="0.25">
      <c r="B71" s="3" t="s">
        <v>201</v>
      </c>
      <c r="C71" s="5" t="s">
        <v>141</v>
      </c>
      <c r="D71" s="4" t="s">
        <v>140</v>
      </c>
      <c r="E71" s="5" t="str">
        <f t="shared" si="0"/>
        <v xml:space="preserve"> MOD. G-27
REG. CJA NEGRA / P. CORTO (BATEK)</v>
      </c>
    </row>
    <row r="72" spans="2:5" x14ac:dyDescent="0.25">
      <c r="B72" s="3" t="s">
        <v>202</v>
      </c>
      <c r="C72" s="5" t="s">
        <v>143</v>
      </c>
      <c r="D72" s="4" t="s">
        <v>142</v>
      </c>
      <c r="E72" s="5" t="str">
        <f t="shared" si="0"/>
        <v xml:space="preserve"> MOD. G-24
C/POS. G24 / P. LARGO  (BATEK)</v>
      </c>
    </row>
    <row r="73" spans="2:5" x14ac:dyDescent="0.25">
      <c r="B73" s="3" t="s">
        <v>202</v>
      </c>
      <c r="C73" s="5" t="s">
        <v>145</v>
      </c>
      <c r="D73" s="4" t="s">
        <v>144</v>
      </c>
      <c r="E73" s="5" t="str">
        <f t="shared" si="0"/>
        <v xml:space="preserve"> MOD. G-24
C/POS. G24 / P. LARGO  (BATEK)</v>
      </c>
    </row>
    <row r="74" spans="2:5" x14ac:dyDescent="0.25">
      <c r="B74" s="3" t="s">
        <v>202</v>
      </c>
      <c r="C74" s="5" t="s">
        <v>147</v>
      </c>
      <c r="D74" s="4" t="s">
        <v>146</v>
      </c>
      <c r="E74" s="5" t="str">
        <f t="shared" si="0"/>
        <v xml:space="preserve"> MOD. G-24
C/POS. G24 / P. LARGO  (BATEK)</v>
      </c>
    </row>
    <row r="75" spans="2:5" x14ac:dyDescent="0.25">
      <c r="B75" s="3" t="s">
        <v>202</v>
      </c>
      <c r="C75" s="5" t="s">
        <v>149</v>
      </c>
      <c r="D75" s="4" t="s">
        <v>148</v>
      </c>
      <c r="E75" s="5" t="str">
        <f t="shared" si="0"/>
        <v xml:space="preserve"> MOD. G-24
C/POS. G24 / P. LARGO  (BATEK)</v>
      </c>
    </row>
    <row r="76" spans="2:5" x14ac:dyDescent="0.25">
      <c r="B76" s="3" t="s">
        <v>202</v>
      </c>
      <c r="C76" s="5" t="s">
        <v>151</v>
      </c>
      <c r="D76" s="4" t="s">
        <v>150</v>
      </c>
      <c r="E76" s="5" t="str">
        <f t="shared" si="0"/>
        <v xml:space="preserve"> MOD. G-24
C/POS. G24 / P. LARGO  (BATEK)</v>
      </c>
    </row>
    <row r="77" spans="2:5" x14ac:dyDescent="0.25">
      <c r="B77" s="3" t="s">
        <v>202</v>
      </c>
      <c r="C77" s="5" t="s">
        <v>153</v>
      </c>
      <c r="D77" s="4" t="s">
        <v>152</v>
      </c>
      <c r="E77" s="5" t="str">
        <f t="shared" si="0"/>
        <v xml:space="preserve"> MOD. G-24
C/POS. G24 / P. LARGO  (BATEK)</v>
      </c>
    </row>
    <row r="78" spans="2:5" x14ac:dyDescent="0.25">
      <c r="B78" s="3" t="s">
        <v>202</v>
      </c>
      <c r="C78" s="5" t="s">
        <v>155</v>
      </c>
      <c r="D78" s="4" t="s">
        <v>154</v>
      </c>
      <c r="E78" s="5" t="str">
        <f t="shared" si="0"/>
        <v xml:space="preserve"> MOD. G-24
C/POS. G24 / P. LARGO  (BATEK)</v>
      </c>
    </row>
    <row r="79" spans="2:5" x14ac:dyDescent="0.25">
      <c r="B79" s="3" t="s">
        <v>202</v>
      </c>
      <c r="C79" s="5" t="s">
        <v>157</v>
      </c>
      <c r="D79" s="4" t="s">
        <v>156</v>
      </c>
      <c r="E79" s="5" t="str">
        <f t="shared" si="0"/>
        <v xml:space="preserve"> MOD. G-24
C/POS. G24 / P. LARGO  (BATEK)</v>
      </c>
    </row>
    <row r="80" spans="2:5" x14ac:dyDescent="0.25">
      <c r="B80" s="3" t="s">
        <v>202</v>
      </c>
      <c r="C80" s="5" t="s">
        <v>159</v>
      </c>
      <c r="D80" s="4" t="s">
        <v>158</v>
      </c>
      <c r="E80" s="5" t="str">
        <f t="shared" si="0"/>
        <v xml:space="preserve"> MOD. G-24
C/POS. G24 / P. LARGO  (BATEK)</v>
      </c>
    </row>
    <row r="81" spans="2:5" x14ac:dyDescent="0.25">
      <c r="B81" s="3" t="s">
        <v>202</v>
      </c>
      <c r="C81" s="5" t="s">
        <v>161</v>
      </c>
      <c r="D81" s="4" t="s">
        <v>160</v>
      </c>
      <c r="E81" s="5" t="str">
        <f t="shared" si="0"/>
        <v xml:space="preserve"> MOD. G-24
C/POS. G24 / P. LARGO  (BATEK)</v>
      </c>
    </row>
    <row r="82" spans="2:5" x14ac:dyDescent="0.25">
      <c r="B82" s="3" t="s">
        <v>202</v>
      </c>
      <c r="C82" s="5" t="s">
        <v>163</v>
      </c>
      <c r="D82" s="4" t="s">
        <v>162</v>
      </c>
      <c r="E82" s="5" t="str">
        <f t="shared" si="0"/>
        <v xml:space="preserve"> MOD. G-24
C/POS. G24 / P. LARGO  (BATEK)</v>
      </c>
    </row>
    <row r="83" spans="2:5" x14ac:dyDescent="0.25">
      <c r="B83" s="3" t="s">
        <v>170</v>
      </c>
      <c r="C83" s="5" t="s">
        <v>165</v>
      </c>
      <c r="D83" s="4" t="s">
        <v>164</v>
      </c>
      <c r="E83" s="5" t="str">
        <f t="shared" si="0"/>
        <v>C/MOLDE 30H-G31 MOD. BC-I31
C/POS. 30H (HRM)</v>
      </c>
    </row>
    <row r="84" spans="2:5" x14ac:dyDescent="0.25">
      <c r="B84" s="3" t="s">
        <v>170</v>
      </c>
      <c r="C84" s="5" t="s">
        <v>167</v>
      </c>
      <c r="D84" s="9" t="s">
        <v>166</v>
      </c>
      <c r="E84" s="5" t="str">
        <f t="shared" si="0"/>
        <v>C/MOLDE 30H-G31 MOD. BC-I31
C/POS. 30H (HRM)</v>
      </c>
    </row>
    <row r="85" spans="2:5" x14ac:dyDescent="0.25">
      <c r="B85" s="3" t="s">
        <v>170</v>
      </c>
      <c r="C85" s="5" t="s">
        <v>169</v>
      </c>
      <c r="D85" s="4" t="s">
        <v>168</v>
      </c>
      <c r="E85" s="5" t="str">
        <f t="shared" si="0"/>
        <v>C/MOLDE 30H-G31 MOD. BC-I31
C/POS. 30H (HRM)</v>
      </c>
    </row>
    <row r="86" spans="2:5" x14ac:dyDescent="0.25">
      <c r="B86" s="11" t="s">
        <v>170</v>
      </c>
      <c r="C86" s="5" t="s">
        <v>172</v>
      </c>
      <c r="D86" s="5" t="s">
        <v>171</v>
      </c>
      <c r="E86" s="5" t="str">
        <f t="shared" si="0"/>
        <v>C/MOLDE 30H-G31 MOD. BC-I31
C/POS. 30H (HRM)</v>
      </c>
    </row>
    <row r="87" spans="2:5" x14ac:dyDescent="0.25">
      <c r="B87" s="11" t="s">
        <v>170</v>
      </c>
      <c r="C87" s="5" t="s">
        <v>174</v>
      </c>
      <c r="D87" s="5" t="s">
        <v>173</v>
      </c>
      <c r="E87" s="5" t="str">
        <f t="shared" si="0"/>
        <v>C/MOLDE 30H-G31 MOD. BC-I31
C/POS. 30H (HRM)</v>
      </c>
    </row>
    <row r="88" spans="2:5" x14ac:dyDescent="0.25">
      <c r="B88" s="5" t="s">
        <v>175</v>
      </c>
      <c r="C88" s="5" t="s">
        <v>177</v>
      </c>
      <c r="D88" s="5" t="s">
        <v>176</v>
      </c>
      <c r="E88" s="5" t="str">
        <f t="shared" si="0"/>
        <v>C/MOLDE U1 (HRM)</v>
      </c>
    </row>
    <row r="89" spans="2:5" x14ac:dyDescent="0.25">
      <c r="B89" s="3" t="s">
        <v>200</v>
      </c>
      <c r="C89" s="5" t="s">
        <v>179</v>
      </c>
      <c r="D89" s="5" t="s">
        <v>178</v>
      </c>
      <c r="E89" s="5" t="str">
        <f t="shared" si="0"/>
        <v>C/MOLDE MOD. G-24
C/POS. G34   (BATEK)</v>
      </c>
    </row>
    <row r="90" spans="2:5" x14ac:dyDescent="0.25">
      <c r="B90" s="3" t="s">
        <v>200</v>
      </c>
      <c r="C90" s="5" t="s">
        <v>181</v>
      </c>
      <c r="D90" s="5" t="s">
        <v>180</v>
      </c>
      <c r="E90" s="5" t="str">
        <f t="shared" si="0"/>
        <v>C/MOLDE MOD. G-24
C/POS. G34   (BATEK)</v>
      </c>
    </row>
    <row r="91" spans="2:5" x14ac:dyDescent="0.25">
      <c r="B91" s="5" t="s">
        <v>199</v>
      </c>
      <c r="C91" s="5" t="s">
        <v>183</v>
      </c>
      <c r="D91" s="5" t="s">
        <v>182</v>
      </c>
      <c r="E91" s="5" t="str">
        <f t="shared" si="0"/>
        <v>C/MOLDE G-42 MOD. G-42
 C/POS. G42 / REG.42 (BATEK)</v>
      </c>
    </row>
    <row r="92" spans="2:5" x14ac:dyDescent="0.25">
      <c r="B92" s="5" t="s">
        <v>199</v>
      </c>
      <c r="C92" s="5" t="s">
        <v>185</v>
      </c>
      <c r="D92" s="5" t="s">
        <v>184</v>
      </c>
      <c r="E92" s="5" t="str">
        <f t="shared" si="0"/>
        <v>C/MOLDE G-42 MOD. G-42
 C/POS. G42 / REG.42 (BATEK)</v>
      </c>
    </row>
    <row r="93" spans="2:5" x14ac:dyDescent="0.25">
      <c r="B93" s="3" t="s">
        <v>201</v>
      </c>
      <c r="C93" s="5" t="s">
        <v>187</v>
      </c>
      <c r="D93" s="5" t="s">
        <v>186</v>
      </c>
      <c r="E93" s="5" t="str">
        <f t="shared" si="0"/>
        <v xml:space="preserve"> MOD. G-27
REG. CJA NEGRA / P. CORTO (BATEK)</v>
      </c>
    </row>
    <row r="94" spans="2:5" x14ac:dyDescent="0.25">
      <c r="B94" s="3" t="s">
        <v>201</v>
      </c>
      <c r="C94" s="5" t="s">
        <v>189</v>
      </c>
      <c r="D94" s="5" t="s">
        <v>188</v>
      </c>
      <c r="E94" s="5" t="str">
        <f t="shared" si="0"/>
        <v xml:space="preserve"> MOD. G-27
REG. CJA NEGRA / P. CORTO (BATEK)</v>
      </c>
    </row>
    <row r="95" spans="2:5" x14ac:dyDescent="0.25">
      <c r="B95" s="3" t="s">
        <v>195</v>
      </c>
      <c r="C95" s="5" t="s">
        <v>191</v>
      </c>
      <c r="D95" s="5" t="s">
        <v>190</v>
      </c>
      <c r="E95" s="5" t="str">
        <f t="shared" si="0"/>
        <v>C/MOLDE N-150 MOD. N-150
 C/POS. N150 (HRM)</v>
      </c>
    </row>
    <row r="96" spans="2:5" x14ac:dyDescent="0.25">
      <c r="B96" s="19" t="s">
        <v>194</v>
      </c>
      <c r="C96" s="5" t="s">
        <v>232</v>
      </c>
      <c r="D96" s="5" t="s">
        <v>222</v>
      </c>
      <c r="E96" s="20" t="str">
        <f t="shared" si="0"/>
        <v>C/MOLDE N-150 MOD. N-200
 C/POS. N200 (HRM)</v>
      </c>
    </row>
    <row r="97" spans="2:5" x14ac:dyDescent="0.25">
      <c r="B97" s="19" t="s">
        <v>192</v>
      </c>
      <c r="C97" s="5" t="s">
        <v>233</v>
      </c>
      <c r="D97" s="5" t="s">
        <v>234</v>
      </c>
      <c r="E97" s="20" t="str">
        <f t="shared" si="0"/>
        <v>C/MOLDE NS-60 MOD. NS-60
   C/ POSTIZO 11T  (HRM )</v>
      </c>
    </row>
    <row r="98" spans="2:5" x14ac:dyDescent="0.25">
      <c r="B98" s="19" t="s">
        <v>193</v>
      </c>
      <c r="C98" s="5" t="s">
        <v>236</v>
      </c>
      <c r="D98" s="5" t="s">
        <v>235</v>
      </c>
      <c r="E98" s="20" t="str">
        <f t="shared" si="0"/>
        <v>C/MOLDE NS-40 MOD. NS-40
   C/ POSTIZO  (HRM )</v>
      </c>
    </row>
    <row r="99" spans="2:5" x14ac:dyDescent="0.25">
      <c r="B99" s="19" t="s">
        <v>88</v>
      </c>
      <c r="C99" s="5" t="s">
        <v>237</v>
      </c>
      <c r="D99" s="5" t="s">
        <v>223</v>
      </c>
      <c r="E99" s="20" t="str">
        <f t="shared" si="0"/>
        <v>C/MOLDE G-36 MOD. G-36
  (HRM)</v>
      </c>
    </row>
    <row r="100" spans="2:5" x14ac:dyDescent="0.25">
      <c r="B100" s="19" t="s">
        <v>193</v>
      </c>
      <c r="C100" s="5" t="s">
        <v>238</v>
      </c>
      <c r="D100" s="5" t="s">
        <v>224</v>
      </c>
      <c r="E100" s="20" t="str">
        <f t="shared" si="0"/>
        <v>C/MOLDE NS-40 MOD. NS-40
   C/ POSTIZO  (HRM )</v>
      </c>
    </row>
    <row r="101" spans="2:5" x14ac:dyDescent="0.25">
      <c r="B101" t="s">
        <v>193</v>
      </c>
      <c r="C101" s="5" t="s">
        <v>239</v>
      </c>
      <c r="D101" s="5" t="s">
        <v>225</v>
      </c>
      <c r="E101" s="20" t="str">
        <f t="shared" si="0"/>
        <v>C/MOLDE NS-40 MOD. NS-40
   C/ POSTIZO  (HRM )</v>
      </c>
    </row>
    <row r="102" spans="2:5" x14ac:dyDescent="0.25">
      <c r="B102" t="s">
        <v>175</v>
      </c>
      <c r="C102" s="5" t="s">
        <v>240</v>
      </c>
      <c r="D102" s="5" t="s">
        <v>226</v>
      </c>
      <c r="E102" s="20" t="str">
        <f t="shared" si="0"/>
        <v>C/MOLDE U1 (HRM)</v>
      </c>
    </row>
    <row r="103" spans="2:5" x14ac:dyDescent="0.25">
      <c r="B103" s="21" t="s">
        <v>170</v>
      </c>
      <c r="C103" s="5" t="s">
        <v>241</v>
      </c>
      <c r="D103" s="5" t="s">
        <v>227</v>
      </c>
      <c r="E103" s="20" t="str">
        <f t="shared" si="0"/>
        <v>C/MOLDE 30H-G31 MOD. BC-I31
C/POS. 30H (HRM)</v>
      </c>
    </row>
    <row r="104" spans="2:5" x14ac:dyDescent="0.25">
      <c r="B104" s="21" t="s">
        <v>194</v>
      </c>
      <c r="C104" s="5" t="s">
        <v>242</v>
      </c>
      <c r="D104" s="5" t="s">
        <v>228</v>
      </c>
      <c r="E104" s="20" t="str">
        <f t="shared" si="0"/>
        <v>C/MOLDE N-150 MOD. N-200
 C/POS. N200 (HRM)</v>
      </c>
    </row>
    <row r="105" spans="2:5" x14ac:dyDescent="0.25">
      <c r="B105" s="21" t="s">
        <v>196</v>
      </c>
      <c r="C105" s="5" t="s">
        <v>243</v>
      </c>
      <c r="D105" s="5" t="s">
        <v>229</v>
      </c>
      <c r="E105" s="20" t="str">
        <f t="shared" si="0"/>
        <v xml:space="preserve"> MOD. N-120
 C/POS. N120 (HRM)</v>
      </c>
    </row>
    <row r="106" spans="2:5" x14ac:dyDescent="0.25">
      <c r="B106" s="21" t="s">
        <v>193</v>
      </c>
      <c r="C106" s="5" t="s">
        <v>245</v>
      </c>
      <c r="D106" s="5" t="s">
        <v>244</v>
      </c>
      <c r="E106" s="20" t="str">
        <f t="shared" si="0"/>
        <v>C/MOLDE NS-40 MOD. NS-40
   C/ POSTIZO  (HRM )</v>
      </c>
    </row>
    <row r="107" spans="2:5" x14ac:dyDescent="0.25">
      <c r="B107" s="21" t="s">
        <v>192</v>
      </c>
      <c r="C107" s="5" t="s">
        <v>247</v>
      </c>
      <c r="D107" s="5" t="s">
        <v>246</v>
      </c>
      <c r="E107" s="20" t="str">
        <f t="shared" si="0"/>
        <v>C/MOLDE NS-60 MOD. NS-60
   C/ POSTIZO 11T  (HRM )</v>
      </c>
    </row>
    <row r="108" spans="2:5" x14ac:dyDescent="0.25">
      <c r="B108" s="21" t="s">
        <v>192</v>
      </c>
      <c r="C108" s="5" t="s">
        <v>249</v>
      </c>
      <c r="D108" s="5" t="s">
        <v>248</v>
      </c>
      <c r="E108" s="20" t="str">
        <f t="shared" si="0"/>
        <v>C/MOLDE NS-60 MOD. NS-60
   C/ POSTIZO 11T  (HRM )</v>
      </c>
    </row>
    <row r="109" spans="2:5" x14ac:dyDescent="0.25">
      <c r="B109" s="21" t="s">
        <v>199</v>
      </c>
      <c r="C109" s="5" t="s">
        <v>250</v>
      </c>
      <c r="D109" s="5" t="s">
        <v>230</v>
      </c>
      <c r="E109" s="20" t="str">
        <f t="shared" si="0"/>
        <v>C/MOLDE G-42 MOD. G-42
 C/POS. G42 / REG.42 (BATEK)</v>
      </c>
    </row>
    <row r="110" spans="2:5" x14ac:dyDescent="0.25">
      <c r="B110" t="s">
        <v>197</v>
      </c>
      <c r="C110" s="5" t="s">
        <v>252</v>
      </c>
      <c r="D110" s="5" t="s">
        <v>251</v>
      </c>
      <c r="E110" s="20" t="str">
        <f t="shared" si="0"/>
        <v>C/MOLDE G-42 MOD. 55D23
 C/POS. G34 / REG G55  (BATEK)</v>
      </c>
    </row>
    <row r="111" spans="2:5" x14ac:dyDescent="0.25">
      <c r="B111" s="21" t="s">
        <v>198</v>
      </c>
      <c r="C111" s="5" t="s">
        <v>254</v>
      </c>
      <c r="D111" s="5" t="s">
        <v>253</v>
      </c>
      <c r="E111" s="20" t="str">
        <f t="shared" si="0"/>
        <v>C/MOLDE G-24 MOD. G-48
 C/POS. G34 / REG G48  (BATEK)</v>
      </c>
    </row>
    <row r="112" spans="2:5" x14ac:dyDescent="0.25">
      <c r="B112" s="21" t="s">
        <v>192</v>
      </c>
      <c r="C112" s="5" t="s">
        <v>255</v>
      </c>
      <c r="D112" s="5" t="s">
        <v>256</v>
      </c>
      <c r="E112" s="20" t="str">
        <f t="shared" si="0"/>
        <v>C/MOLDE NS-60 MOD. NS-60
   C/ POSTIZO 11T  (HRM )</v>
      </c>
    </row>
    <row r="113" spans="2:5" x14ac:dyDescent="0.25">
      <c r="B113" s="21" t="s">
        <v>198</v>
      </c>
      <c r="C113" s="5" t="s">
        <v>257</v>
      </c>
      <c r="D113" s="5" t="s">
        <v>231</v>
      </c>
      <c r="E113" s="20" t="str">
        <f t="shared" si="0"/>
        <v>C/MOLDE G-24 MOD. G-48
 C/POS. G34 / REG G48  (BATEK)</v>
      </c>
    </row>
    <row r="114" spans="2:5" x14ac:dyDescent="0.25">
      <c r="B114" s="21" t="s">
        <v>193</v>
      </c>
      <c r="C114" s="5" t="s">
        <v>259</v>
      </c>
      <c r="D114" s="5" t="s">
        <v>258</v>
      </c>
      <c r="E114" s="20" t="str">
        <f t="shared" si="0"/>
        <v>C/MOLDE NS-40 MOD. NS-40
   C/ POSTIZO  (HRM )</v>
      </c>
    </row>
    <row r="115" spans="2:5" x14ac:dyDescent="0.25">
      <c r="B115" s="21" t="s">
        <v>192</v>
      </c>
      <c r="C115" s="5" t="s">
        <v>261</v>
      </c>
      <c r="D115" s="5" t="s">
        <v>260</v>
      </c>
      <c r="E115" s="20" t="str">
        <f t="shared" si="0"/>
        <v>C/MOLDE NS-60 MOD. NS-60
   C/ POSTIZO 11T  (HRM )</v>
      </c>
    </row>
    <row r="116" spans="2:5" x14ac:dyDescent="0.25">
      <c r="B116" t="s">
        <v>202</v>
      </c>
      <c r="C116" s="5" t="s">
        <v>263</v>
      </c>
      <c r="D116" s="5" t="s">
        <v>262</v>
      </c>
      <c r="E116" s="20" t="str">
        <f t="shared" si="0"/>
        <v xml:space="preserve"> MOD. G-24
C/POS. G24 / P. LARGO  (BATEK)</v>
      </c>
    </row>
    <row r="117" spans="2:5" x14ac:dyDescent="0.25">
      <c r="B117" s="21" t="s">
        <v>201</v>
      </c>
      <c r="C117" s="5" t="s">
        <v>264</v>
      </c>
      <c r="D117" s="5" t="s">
        <v>265</v>
      </c>
      <c r="E117" s="20" t="str">
        <f t="shared" si="0"/>
        <v xml:space="preserve"> MOD. G-27
REG. CJA NEGRA / P. CORTO (BATEK)</v>
      </c>
    </row>
    <row r="118" spans="2:5" x14ac:dyDescent="0.25">
      <c r="B118" s="21" t="s">
        <v>201</v>
      </c>
      <c r="C118" s="5" t="s">
        <v>267</v>
      </c>
      <c r="D118" s="5" t="s">
        <v>266</v>
      </c>
      <c r="E118" s="20" t="str">
        <f t="shared" si="0"/>
        <v xml:space="preserve"> MOD. G-27
REG. CJA NEGRA / P. CORTO (BATEK)</v>
      </c>
    </row>
    <row r="119" spans="2:5" x14ac:dyDescent="0.25">
      <c r="B119" s="21" t="s">
        <v>199</v>
      </c>
      <c r="C119" s="5" t="s">
        <v>269</v>
      </c>
      <c r="D119" s="5" t="s">
        <v>268</v>
      </c>
      <c r="E119" s="20" t="str">
        <f t="shared" si="0"/>
        <v>C/MOLDE G-42 MOD. G-42
 C/POS. G42 / REG.42 (BATEK)</v>
      </c>
    </row>
    <row r="120" spans="2:5" x14ac:dyDescent="0.25">
      <c r="B120" s="21" t="s">
        <v>198</v>
      </c>
      <c r="C120" s="5" t="s">
        <v>271</v>
      </c>
      <c r="D120" s="5" t="s">
        <v>270</v>
      </c>
      <c r="E120" s="20" t="str">
        <f t="shared" si="0"/>
        <v>C/MOLDE G-24 MOD. G-48
 C/POS. G34 / REG G48  (BATEK)</v>
      </c>
    </row>
  </sheetData>
  <autoFilter ref="B2:E120" xr:uid="{BA5E47DB-A3B4-4C1B-A0E2-AE3FBEAD4E5B}"/>
  <conditionalFormatting sqref="I1 I17:I1048576 I7:I15 I3:I5">
    <cfRule type="duplicateValues" dxfId="1" priority="3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Jerson Herrera</dc:creator>
  <cp:lastModifiedBy>Jerson Herrera</cp:lastModifiedBy>
  <dcterms:created xsi:type="dcterms:W3CDTF">2022-05-13T14:14:49Z</dcterms:created>
  <dcterms:modified xsi:type="dcterms:W3CDTF">2022-06-10T14:49:07Z</dcterms:modified>
</cp:coreProperties>
</file>