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Clientes\Enerjet\"/>
    </mc:Choice>
  </mc:AlternateContent>
  <xr:revisionPtr revIDLastSave="0" documentId="13_ncr:1_{D595167F-DDF6-4572-9A57-F4643C8E1CDD}" xr6:coauthVersionLast="47" xr6:coauthVersionMax="47" xr10:uidLastSave="{00000000-0000-0000-0000-000000000000}"/>
  <bookViews>
    <workbookView xWindow="-120" yWindow="-120" windowWidth="20730" windowHeight="11160" activeTab="2" xr2:uid="{32D774AB-172F-4235-B065-F9CBE21D3AA3}"/>
  </bookViews>
  <sheets>
    <sheet name="Programacion Semanal" sheetId="1" r:id="rId1"/>
    <sheet name="Detalle de moldes" sheetId="2" r:id="rId2"/>
    <sheet name="Mol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Jerson Herrera</author>
  </authors>
  <commentList>
    <comment ref="D8" authorId="0" shapeId="0" xr:uid="{2A3CD1EE-7E48-40C1-9370-AA4AD4F7B11E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409 und de cajas plomas</t>
        </r>
      </text>
    </comment>
    <comment ref="B16" authorId="0" shapeId="0" xr:uid="{7DA578AB-99D1-4E65-BD2B-3CB1403C989A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B17" authorId="0" shapeId="0" xr:uid="{9519D3A3-954F-47E6-B322-80B31F6F03B8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multiplo de 54 und
</t>
        </r>
      </text>
    </comment>
    <comment ref="B26" authorId="0" shapeId="0" xr:uid="{ED151045-B60A-4EFA-984C-F0237CD86339}">
      <text>
        <r>
          <rPr>
            <b/>
            <sz val="9"/>
            <color indexed="81"/>
            <rFont val="Tahoma"/>
            <family val="2"/>
          </rPr>
          <t>MULTIPLO 26 UND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<sst xmlns="http://schemas.openxmlformats.org/spreadsheetml/2006/main" count="748" uniqueCount="512">
  <si>
    <t>ID</t>
  </si>
  <si>
    <t>SEMANAS</t>
  </si>
  <si>
    <t>AÑO</t>
  </si>
  <si>
    <t>SEMANAAÑO</t>
  </si>
  <si>
    <t>F.Inicio Semana</t>
  </si>
  <si>
    <t>F.Fin Semana</t>
  </si>
  <si>
    <t>Fecha Texto</t>
  </si>
  <si>
    <t>482020</t>
  </si>
  <si>
    <t>2020 SEMANA DEL 23/11 AL  29/11</t>
  </si>
  <si>
    <t>492020</t>
  </si>
  <si>
    <t>2020 SEMANA DEL 30/11 AL  06/12</t>
  </si>
  <si>
    <t>502020</t>
  </si>
  <si>
    <t>2020 SEMANA DEL 07/12 AL  13/12</t>
  </si>
  <si>
    <t>512020</t>
  </si>
  <si>
    <t>2020 SEMANA DEL 14/12 AL  20/12</t>
  </si>
  <si>
    <t>522020</t>
  </si>
  <si>
    <t>2020 SEMANA DEL 21/12 AL  27/12</t>
  </si>
  <si>
    <t>532020</t>
  </si>
  <si>
    <t>2020 SEMANA DEL 28/12 AL  03/01</t>
  </si>
  <si>
    <t>12021</t>
  </si>
  <si>
    <t>2021 SEMANA DEL 28/12 AL  03/01</t>
  </si>
  <si>
    <t>22021</t>
  </si>
  <si>
    <t>2021 SEMANA DEL 04/01 AL  10/01</t>
  </si>
  <si>
    <t>32021</t>
  </si>
  <si>
    <t>2021 SEMANA DEL 11/01 AL  17/01</t>
  </si>
  <si>
    <t>42021</t>
  </si>
  <si>
    <t>2021 SEMANA DEL 18/01 AL  24/01</t>
  </si>
  <si>
    <t>52021</t>
  </si>
  <si>
    <t>2021 SEMANA DEL 25/01 AL  31/01</t>
  </si>
  <si>
    <t>62021</t>
  </si>
  <si>
    <t>2021 SEMANA DEL 01/02 AL  07/02</t>
  </si>
  <si>
    <t>72021</t>
  </si>
  <si>
    <t>2021 SEMANA DEL 08/02 AL  14/02</t>
  </si>
  <si>
    <t>82021</t>
  </si>
  <si>
    <t>2021 SEMANA DEL 15/02 AL  21/02</t>
  </si>
  <si>
    <t>92021</t>
  </si>
  <si>
    <t>2021 SEMANA DEL 22/02 AL  28/02</t>
  </si>
  <si>
    <t>102021</t>
  </si>
  <si>
    <t>2021 SEMANA DEL 01/03 AL  07/03</t>
  </si>
  <si>
    <t>112021</t>
  </si>
  <si>
    <t>2021 SEMANA DEL 08/03 AL  14/03</t>
  </si>
  <si>
    <t>122021</t>
  </si>
  <si>
    <t>2021 SEMANA DEL 15/03 AL  21/03</t>
  </si>
  <si>
    <t>132021</t>
  </si>
  <si>
    <t>2021 SEMANA DEL 22/03 AL  28/03</t>
  </si>
  <si>
    <t>142021</t>
  </si>
  <si>
    <t>2021 SEMANA DEL 29/03 AL  04/04</t>
  </si>
  <si>
    <t>152021</t>
  </si>
  <si>
    <t>2021 SEMANA DEL 05/04 AL  11/04</t>
  </si>
  <si>
    <t>162021</t>
  </si>
  <si>
    <t>2021 SEMANA DEL 12/04 AL  18/04</t>
  </si>
  <si>
    <t>172021</t>
  </si>
  <si>
    <t>2021 SEMANA DEL 19/04 AL  25/04</t>
  </si>
  <si>
    <t>182021</t>
  </si>
  <si>
    <t>2021 SEMANA DEL 26/04 AL  02/05</t>
  </si>
  <si>
    <t>192021</t>
  </si>
  <si>
    <t>2021 SEMANA DEL 03/05 AL  09/05</t>
  </si>
  <si>
    <t>202021</t>
  </si>
  <si>
    <t>2021 SEMANA DEL 10/05 AL  16/05</t>
  </si>
  <si>
    <t>212021</t>
  </si>
  <si>
    <t>2021 SEMANA DEL 17/05 AL  23/05</t>
  </si>
  <si>
    <t>222021</t>
  </si>
  <si>
    <t>2021 SEMANA DEL 24/05 AL  30/05</t>
  </si>
  <si>
    <t>232021</t>
  </si>
  <si>
    <t>2021 SEMANA DEL 31/05 AL  06/06</t>
  </si>
  <si>
    <t>242021</t>
  </si>
  <si>
    <t>2021 SEMANA DEL 07/06 AL  13/06</t>
  </si>
  <si>
    <t>252021</t>
  </si>
  <si>
    <t>2021 SEMANA DEL 14/06 AL  20/06</t>
  </si>
  <si>
    <t>262021</t>
  </si>
  <si>
    <t>2021 SEMANA DEL 21/06 AL  27/06</t>
  </si>
  <si>
    <t>272021</t>
  </si>
  <si>
    <t>2021 SEMANA DEL 28/06 AL  04/07</t>
  </si>
  <si>
    <t>282021</t>
  </si>
  <si>
    <t>2021 SEMANA DEL 05/07 AL  11/07</t>
  </si>
  <si>
    <t>292021</t>
  </si>
  <si>
    <t>2021 SEMANA DEL 12/07 AL  18/07</t>
  </si>
  <si>
    <t>302021</t>
  </si>
  <si>
    <t>2021 SEMANA DEL 19/07 AL  25/07</t>
  </si>
  <si>
    <t>312021</t>
  </si>
  <si>
    <t>2021 SEMANA DEL 26/07 AL  01/08</t>
  </si>
  <si>
    <t>322021</t>
  </si>
  <si>
    <t>2021 SEMANA DEL 02/08 AL  08/08</t>
  </si>
  <si>
    <t>332021</t>
  </si>
  <si>
    <t>2021 SEMANA DEL 09/08 AL  15/08</t>
  </si>
  <si>
    <t>342021</t>
  </si>
  <si>
    <t>2021 SEMANA DEL 16/08 AL  22/08</t>
  </si>
  <si>
    <t>352021</t>
  </si>
  <si>
    <t>2021 SEMANA DEL 23/08 AL  29/08</t>
  </si>
  <si>
    <t>362021</t>
  </si>
  <si>
    <t>2021 SEMANA DEL 30/08 AL  05/09</t>
  </si>
  <si>
    <t>372021</t>
  </si>
  <si>
    <t>2021 SEMANA DEL 06/09 AL  12/09</t>
  </si>
  <si>
    <t>382021</t>
  </si>
  <si>
    <t>2021 SEMANA DEL 13/09 AL  19/09</t>
  </si>
  <si>
    <t>392021</t>
  </si>
  <si>
    <t>2021 SEMANA DEL 20/09 AL  26/09</t>
  </si>
  <si>
    <t>402021</t>
  </si>
  <si>
    <t>2021 SEMANA DEL 27/09 AL  03/10</t>
  </si>
  <si>
    <t>412021</t>
  </si>
  <si>
    <t>2021 SEMANA DEL 04/10 AL  10/10</t>
  </si>
  <si>
    <t>422021</t>
  </si>
  <si>
    <t>2021 SEMANA DEL 11/10 AL  17/10</t>
  </si>
  <si>
    <t>432021</t>
  </si>
  <si>
    <t>2021 SEMANA DEL 18/10 AL  24/10</t>
  </si>
  <si>
    <t>442021</t>
  </si>
  <si>
    <t>2021 SEMANA DEL 25/10 AL  31/10</t>
  </si>
  <si>
    <t>452021</t>
  </si>
  <si>
    <t>2021 SEMANA DEL 01/11 AL  07/11</t>
  </si>
  <si>
    <t>462021</t>
  </si>
  <si>
    <t>2021 SEMANA DEL 08/11 AL  14/11</t>
  </si>
  <si>
    <t>472021</t>
  </si>
  <si>
    <t>2021 SEMANA DEL 15/11 AL  21/11</t>
  </si>
  <si>
    <t>482021</t>
  </si>
  <si>
    <t>2021 SEMANA DEL 22/11 AL  28/11</t>
  </si>
  <si>
    <t>492021</t>
  </si>
  <si>
    <t>2021 SEMANA DEL 29/11 AL  05/12</t>
  </si>
  <si>
    <t>502021</t>
  </si>
  <si>
    <t>2021 SEMANA DEL 06/12 AL  12/12</t>
  </si>
  <si>
    <t>512021</t>
  </si>
  <si>
    <t>2021 SEMANA DEL 13/12 AL  19/12</t>
  </si>
  <si>
    <t>522021</t>
  </si>
  <si>
    <t>2021 SEMANA DEL 20/12 AL  26/12</t>
  </si>
  <si>
    <t>12022</t>
  </si>
  <si>
    <t>2022 SEMANA DEL 03/01 AL  09/01</t>
  </si>
  <si>
    <t>22022</t>
  </si>
  <si>
    <t>2022 SEMANA DEL 10/01 AL  16/01</t>
  </si>
  <si>
    <t>32022</t>
  </si>
  <si>
    <t>2022 SEMANA DEL 17/01 AL  23/01</t>
  </si>
  <si>
    <t>42022</t>
  </si>
  <si>
    <t>2022 SEMANA DEL 24/01 AL  30/01</t>
  </si>
  <si>
    <t>52022</t>
  </si>
  <si>
    <t>2022 SEMANA DEL 31/01 AL  06/02</t>
  </si>
  <si>
    <t>62022</t>
  </si>
  <si>
    <t>2022 SEMANA DEL 07/02 AL  13/02</t>
  </si>
  <si>
    <t>72022</t>
  </si>
  <si>
    <t>2022 SEMANA DEL 14/02 AL  20/02</t>
  </si>
  <si>
    <t>82022</t>
  </si>
  <si>
    <t>2022 SEMANA DEL 21/02 AL  27/02</t>
  </si>
  <si>
    <t>92022</t>
  </si>
  <si>
    <t>2022 SEMANA DEL 28/02 AL  06/03</t>
  </si>
  <si>
    <t>102022</t>
  </si>
  <si>
    <t>2022 SEMANA DEL 07/03 AL  13/03</t>
  </si>
  <si>
    <t>112022</t>
  </si>
  <si>
    <t>2022 SEMANA DEL 14/03 AL  20/03</t>
  </si>
  <si>
    <t>122022</t>
  </si>
  <si>
    <t>2022 SEMANA DEL 21/03 AL  27/03</t>
  </si>
  <si>
    <t>132022</t>
  </si>
  <si>
    <t>2022 SEMANA DEL 28/03 AL  03/04</t>
  </si>
  <si>
    <t>142022</t>
  </si>
  <si>
    <t>2022 SEMANA DEL 04/04 AL  10/04</t>
  </si>
  <si>
    <t>152022</t>
  </si>
  <si>
    <t>2022 SEMANA DEL 11/04 AL  17/04</t>
  </si>
  <si>
    <t>162022</t>
  </si>
  <si>
    <t>2022 SEMANA DEL 18/04 AL  24/04</t>
  </si>
  <si>
    <t>172022</t>
  </si>
  <si>
    <t>2022 SEMANA DEL 25/04 AL  01/05</t>
  </si>
  <si>
    <t>182022</t>
  </si>
  <si>
    <t>2022 SEMANA DEL 02/05 AL  08/05</t>
  </si>
  <si>
    <t>192022</t>
  </si>
  <si>
    <t>2022 SEMANA DEL 09/05 AL  15/05</t>
  </si>
  <si>
    <t>202022</t>
  </si>
  <si>
    <t>2022 SEMANA DEL 16/05 AL  22/05</t>
  </si>
  <si>
    <t>212022</t>
  </si>
  <si>
    <t>2022 SEMANA DEL 23/05 AL  29/05</t>
  </si>
  <si>
    <t>222022</t>
  </si>
  <si>
    <t>2022 SEMANA DEL 30/05 AL  05/06</t>
  </si>
  <si>
    <t>232022</t>
  </si>
  <si>
    <t>2022 SEMANA DEL 06/06 AL  12/06</t>
  </si>
  <si>
    <t>242022</t>
  </si>
  <si>
    <t>2022 SEMANA DEL 13/06 AL  19/06</t>
  </si>
  <si>
    <t>252022</t>
  </si>
  <si>
    <t>2022 SEMANA DEL 20/06 AL  26/06</t>
  </si>
  <si>
    <t>262022</t>
  </si>
  <si>
    <t>2022 SEMANA DEL 27/06 AL  03/07</t>
  </si>
  <si>
    <t>272022</t>
  </si>
  <si>
    <t>2022 SEMANA DEL 04/07 AL  10/07</t>
  </si>
  <si>
    <t>282022</t>
  </si>
  <si>
    <t>2022 SEMANA DEL 11/07 AL  17/07</t>
  </si>
  <si>
    <t>292022</t>
  </si>
  <si>
    <t>2022 SEMANA DEL 18/07 AL  24/07</t>
  </si>
  <si>
    <t>302022</t>
  </si>
  <si>
    <t>2022 SEMANA DEL 25/07 AL  31/07</t>
  </si>
  <si>
    <t>312022</t>
  </si>
  <si>
    <t>2022 SEMANA DEL 01/08 AL  07/08</t>
  </si>
  <si>
    <t>322022</t>
  </si>
  <si>
    <t>2022 SEMANA DEL 08/08 AL  14/08</t>
  </si>
  <si>
    <t>332022</t>
  </si>
  <si>
    <t>2022 SEMANA DEL 15/08 AL  21/08</t>
  </si>
  <si>
    <t>342022</t>
  </si>
  <si>
    <t>2022 SEMANA DEL 22/08 AL  28/08</t>
  </si>
  <si>
    <t>352022</t>
  </si>
  <si>
    <t>2022 SEMANA DEL 29/08 AL  04/09</t>
  </si>
  <si>
    <t>362022</t>
  </si>
  <si>
    <t>2022 SEMANA DEL 05/09 AL  11/09</t>
  </si>
  <si>
    <t>372022</t>
  </si>
  <si>
    <t>2022 SEMANA DEL 12/09 AL  18/09</t>
  </si>
  <si>
    <t>382022</t>
  </si>
  <si>
    <t>2022 SEMANA DEL 19/09 AL  25/09</t>
  </si>
  <si>
    <t>392022</t>
  </si>
  <si>
    <t>2022 SEMANA DEL 26/09 AL  02/10</t>
  </si>
  <si>
    <t>402022</t>
  </si>
  <si>
    <t>2022 SEMANA DEL 03/10 AL  09/10</t>
  </si>
  <si>
    <t>412022</t>
  </si>
  <si>
    <t>2022 SEMANA DEL 10/10 AL  16/10</t>
  </si>
  <si>
    <t>422022</t>
  </si>
  <si>
    <t>2022 SEMANA DEL 17/10 AL  23/10</t>
  </si>
  <si>
    <t>432022</t>
  </si>
  <si>
    <t>2022 SEMANA DEL 24/10 AL  30/10</t>
  </si>
  <si>
    <t>442022</t>
  </si>
  <si>
    <t>2022 SEMANA DEL 31/10 AL  06/11</t>
  </si>
  <si>
    <t>452022</t>
  </si>
  <si>
    <t>2022 SEMANA DEL 07/11 AL  13/11</t>
  </si>
  <si>
    <t>462022</t>
  </si>
  <si>
    <t>2022 SEMANA DEL 14/11 AL  20/11</t>
  </si>
  <si>
    <t>472022</t>
  </si>
  <si>
    <t>2022 SEMANA DEL 21/11 AL  27/11</t>
  </si>
  <si>
    <t>482022</t>
  </si>
  <si>
    <t>2022 SEMANA DEL 28/11 AL  04/12</t>
  </si>
  <si>
    <t>492022</t>
  </si>
  <si>
    <t>2022 SEMANA DEL 05/12 AL  11/12</t>
  </si>
  <si>
    <t>502022</t>
  </si>
  <si>
    <t>2022 SEMANA DEL 12/12 AL  18/12</t>
  </si>
  <si>
    <t>512022</t>
  </si>
  <si>
    <t>2022 SEMANA DEL 19/12 AL  25/12</t>
  </si>
  <si>
    <t>522022</t>
  </si>
  <si>
    <t>2022 SEMANA DEL 26/12 AL  01/01</t>
  </si>
  <si>
    <t>12023</t>
  </si>
  <si>
    <t>2023 SEMANA DEL 02/01 AL  08/01</t>
  </si>
  <si>
    <t>22023</t>
  </si>
  <si>
    <t>2023 SEMANA DEL 09/01 AL  15/01</t>
  </si>
  <si>
    <t>SQL Query</t>
  </si>
  <si>
    <t>F.Inicio Semana Convertido</t>
  </si>
  <si>
    <t>F.Fin Semana Convertido</t>
  </si>
  <si>
    <t>GRUPO DE CAJA</t>
  </si>
  <si>
    <t>Código BAS</t>
  </si>
  <si>
    <t>Descripción</t>
  </si>
  <si>
    <t>MOLDE DE ENSAMBLE</t>
  </si>
  <si>
    <t>NS60</t>
  </si>
  <si>
    <t>BAS0000003</t>
  </si>
  <si>
    <t>BATERIA 9T45 N2 OM9</t>
  </si>
  <si>
    <t>BAS0000004</t>
  </si>
  <si>
    <t>BATERIA 11T56 N2 OM9</t>
  </si>
  <si>
    <t>BAS0000005</t>
  </si>
  <si>
    <t>BATERIA 11T56D N2 OM9</t>
  </si>
  <si>
    <t>BAS0000076</t>
  </si>
  <si>
    <t>BATERIA 11T56 I2 OM9</t>
  </si>
  <si>
    <t>BAS0000239</t>
  </si>
  <si>
    <t>BATERIA 13T68 N2 SO9</t>
  </si>
  <si>
    <t>BAS0000236</t>
  </si>
  <si>
    <t>BOLT HD60-13 L BAT.</t>
  </si>
  <si>
    <t>BAS0000237</t>
  </si>
  <si>
    <t>BOLT HD60-11 L BAT.</t>
  </si>
  <si>
    <t>BAS0000269</t>
  </si>
  <si>
    <t>LMS T48LS N2 S09 BATERÍA ENERJET</t>
  </si>
  <si>
    <t>NS40</t>
  </si>
  <si>
    <t>BAS0000008</t>
  </si>
  <si>
    <t>BATERIA 9D45  N2 OM9</t>
  </si>
  <si>
    <t>BAS0000009</t>
  </si>
  <si>
    <t>BATERIA 11D56 N2 OM9</t>
  </si>
  <si>
    <t>BAS0000074</t>
  </si>
  <si>
    <t>BATERIA 11D56P N2 OM9</t>
  </si>
  <si>
    <t>BAS0000229</t>
  </si>
  <si>
    <t>BOLT HD40-11P L BAT.</t>
  </si>
  <si>
    <t>BAS0000235</t>
  </si>
  <si>
    <t>BOLT HD40-11 L BAT.</t>
  </si>
  <si>
    <t>BAS0000270</t>
  </si>
  <si>
    <t>LMS D40L N2 S09 BATERÍA ENERJET</t>
  </si>
  <si>
    <t>N-200</t>
  </si>
  <si>
    <t>BAS0000054</t>
  </si>
  <si>
    <t>BATERIA 27P190 N2 SO9</t>
  </si>
  <si>
    <t>BAS0000055</t>
  </si>
  <si>
    <t>BATERIA 33P234 N2 SO9</t>
  </si>
  <si>
    <t>BAS0000215</t>
  </si>
  <si>
    <t>BOLT HD200-27 L BAT.</t>
  </si>
  <si>
    <t>N-150</t>
  </si>
  <si>
    <t>BAs0000010</t>
  </si>
  <si>
    <t>BATERIA 21P144 N2 SO9</t>
  </si>
  <si>
    <t>BAS0000011</t>
  </si>
  <si>
    <t>BATERIA 23P159 N2 SO9</t>
  </si>
  <si>
    <t>BAS0000012</t>
  </si>
  <si>
    <t>BATERIA 25P170 N2 SO9</t>
  </si>
  <si>
    <t>BAS0000014</t>
  </si>
  <si>
    <t>BATERIA 23P159 I2 SO9</t>
  </si>
  <si>
    <t>BAS0000213</t>
  </si>
  <si>
    <t>BOLT HD150-21L BAT.</t>
  </si>
  <si>
    <t>BAS0000214</t>
  </si>
  <si>
    <t>BOLT HD150-23 L BAT.</t>
  </si>
  <si>
    <t>N-120</t>
  </si>
  <si>
    <t>BAS0000053</t>
  </si>
  <si>
    <t>BATERIA 19P130 N2 SO9</t>
  </si>
  <si>
    <t>BAS0000212</t>
  </si>
  <si>
    <t>BOLT HD120-19 L BAT.</t>
  </si>
  <si>
    <t>G-55D23</t>
  </si>
  <si>
    <t>BAS0000072</t>
  </si>
  <si>
    <t>BATERIA 11DA70 N2 SO9</t>
  </si>
  <si>
    <t>BAS0000073</t>
  </si>
  <si>
    <t>BATERIA 13DA84 N2 SO9</t>
  </si>
  <si>
    <t>BAS0000271</t>
  </si>
  <si>
    <t>LMS DA70L N2 S09 BATERÍA ENERJET</t>
  </si>
  <si>
    <t>G-48</t>
  </si>
  <si>
    <t>BAS0000075</t>
  </si>
  <si>
    <t>BATERIA 15MB90 N2 SO9</t>
  </si>
  <si>
    <t>BAS0000232</t>
  </si>
  <si>
    <t>BOLT HD48-15 L BAT.</t>
  </si>
  <si>
    <t>BAS0000276</t>
  </si>
  <si>
    <t>LMS MB74L N2 S09 BATERÍA ENERJET</t>
  </si>
  <si>
    <t>BAS0000286</t>
  </si>
  <si>
    <t>BATERIA 15MB90 I2 EXP9</t>
  </si>
  <si>
    <t>G-42</t>
  </si>
  <si>
    <t>BAS0000066</t>
  </si>
  <si>
    <t>BATERIA 9W50 N2 SO9</t>
  </si>
  <si>
    <t>BAS0000068</t>
  </si>
  <si>
    <t>BATERIA 11W63 N2 SO9</t>
  </si>
  <si>
    <t>BAS0000069</t>
  </si>
  <si>
    <t>BATERIA 11W63 I2 SO9</t>
  </si>
  <si>
    <t>BAS0000070</t>
  </si>
  <si>
    <t>BATERIA 13W75 N2 SO9</t>
  </si>
  <si>
    <t>BAS0000071</t>
  </si>
  <si>
    <t>BATERIA 13W75 I2 SO9</t>
  </si>
  <si>
    <t>BAS0000240</t>
  </si>
  <si>
    <t>BATERIA 8W47 N2 EXP9</t>
  </si>
  <si>
    <t>BAS0000241</t>
  </si>
  <si>
    <t>BATERIA 8W47 I2 EXP9</t>
  </si>
  <si>
    <t>BAS0000230</t>
  </si>
  <si>
    <t>BOLT HD42-13 R BAT.</t>
  </si>
  <si>
    <t>BAS0000231</t>
  </si>
  <si>
    <t>BOLT HD42-13L BAT.</t>
  </si>
  <si>
    <t>BAS0000238</t>
  </si>
  <si>
    <t>BOLT HD42-11 L BAT.</t>
  </si>
  <si>
    <t>BAS0000275</t>
  </si>
  <si>
    <t>LMS W60L N2 S09 BATERÍA ENERJET</t>
  </si>
  <si>
    <t>G-36</t>
  </si>
  <si>
    <t>BAS0000210</t>
  </si>
  <si>
    <t>MT CAR 8P/430AH BATERIA</t>
  </si>
  <si>
    <t>BAS0000001</t>
  </si>
  <si>
    <t>MT30 N2 SO9 BATERIA</t>
  </si>
  <si>
    <t>BAS0000209</t>
  </si>
  <si>
    <t>MT CAR 6P/360AH BATERIA</t>
  </si>
  <si>
    <t>BAS0000002</t>
  </si>
  <si>
    <t>MT38 N2 SO9 BATERIA</t>
  </si>
  <si>
    <t>BAS0000228</t>
  </si>
  <si>
    <t>BOLT HD36-7 L BATERIA</t>
  </si>
  <si>
    <t>BAS0000287</t>
  </si>
  <si>
    <t>BATERIA TAXI CAR 430AH I2 EXP9</t>
  </si>
  <si>
    <t>G-34</t>
  </si>
  <si>
    <t>BAS0000061</t>
  </si>
  <si>
    <t>BATERIA 13SB84  N2 SO9</t>
  </si>
  <si>
    <t>BAS0000063</t>
  </si>
  <si>
    <t>BATERIA 15SB94 N2 SO9</t>
  </si>
  <si>
    <t>BAS0000062</t>
  </si>
  <si>
    <t>BATERIA 13SB84 I2 EXP9</t>
  </si>
  <si>
    <t>G-31</t>
  </si>
  <si>
    <t>BAS0000211</t>
  </si>
  <si>
    <t>BATERIA 17T114P I2 SO9</t>
  </si>
  <si>
    <t>BAS0000227</t>
  </si>
  <si>
    <t>BOLT HD31-17PR BAT.</t>
  </si>
  <si>
    <t>BAS0000244</t>
  </si>
  <si>
    <t>BATERIA 15T105P I2 EXP9</t>
  </si>
  <si>
    <t>G-27</t>
  </si>
  <si>
    <t>BAS0000028</t>
  </si>
  <si>
    <t>BATERIA 11M73 N2 OM9</t>
  </si>
  <si>
    <t>BAS0000029</t>
  </si>
  <si>
    <t>BATERIA 11M73 I2 OM9</t>
  </si>
  <si>
    <t>BAS0000030</t>
  </si>
  <si>
    <t>BATERIA 13M87 N2 OM9</t>
  </si>
  <si>
    <t>BAS0000031</t>
  </si>
  <si>
    <t>BATERIA 13M87 I2 OM9</t>
  </si>
  <si>
    <t>BAS0000032</t>
  </si>
  <si>
    <t>BATERIA 15M99 N2 OM9</t>
  </si>
  <si>
    <t>BAS0000033</t>
  </si>
  <si>
    <t>BATERIA 15M99 I2 OM9</t>
  </si>
  <si>
    <t>BAS0000220</t>
  </si>
  <si>
    <t>BOLT HD27-11 R BAT.</t>
  </si>
  <si>
    <t>BAS0000221</t>
  </si>
  <si>
    <t>BOLT HD27-11 L BAT.</t>
  </si>
  <si>
    <t>BAS0000222</t>
  </si>
  <si>
    <t>BOLT HD27-13 R BAT.</t>
  </si>
  <si>
    <t>BAS0000223</t>
  </si>
  <si>
    <t>BOLT HD27-13 L BAT.</t>
  </si>
  <si>
    <t>BAS0000224</t>
  </si>
  <si>
    <t>BOLT HD27-15 R BAT.</t>
  </si>
  <si>
    <t>BAS0000225</t>
  </si>
  <si>
    <t>BOLT HD27-15 L BAT.</t>
  </si>
  <si>
    <t>BAS0000273</t>
  </si>
  <si>
    <t>LMS M95L N2 S09 BATERÍA ENERJET</t>
  </si>
  <si>
    <t>BAS0000274</t>
  </si>
  <si>
    <t>LMS M95R I2 S09 BATERÍA ENERJET</t>
  </si>
  <si>
    <t>G-24</t>
  </si>
  <si>
    <t>BAS0000017</t>
  </si>
  <si>
    <t>BATERIA 11S71 N2 OM9</t>
  </si>
  <si>
    <t>BAS0000018</t>
  </si>
  <si>
    <t>BATERIA 11S71 I2 OM9</t>
  </si>
  <si>
    <t>BAS0000019</t>
  </si>
  <si>
    <t>BATERIA 13S85 N2 OM9</t>
  </si>
  <si>
    <t>BAS0000020</t>
  </si>
  <si>
    <t>BATERIA 13S85 I2 OM9</t>
  </si>
  <si>
    <t>BAS0000233</t>
  </si>
  <si>
    <t>BATERIA 9S58 N2 SO9</t>
  </si>
  <si>
    <t>BAS0000234</t>
  </si>
  <si>
    <t>BATERIA 9S58 I2 SO9</t>
  </si>
  <si>
    <t>BAS0000216</t>
  </si>
  <si>
    <t>BOLT HD24-11 R BAT.</t>
  </si>
  <si>
    <t>BAS0000217</t>
  </si>
  <si>
    <t>BOLT HD24-11 L BAT.</t>
  </si>
  <si>
    <t>BAS0000218</t>
  </si>
  <si>
    <t>BOLT HD24-13 R BAT.</t>
  </si>
  <si>
    <t>BAS0000219</t>
  </si>
  <si>
    <t>BOLT HD24-13 L BAT.</t>
  </si>
  <si>
    <t>BAS0000272</t>
  </si>
  <si>
    <t>LMS S78L N2 S09 BATERÍA ENERJET</t>
  </si>
  <si>
    <t>BCI-31</t>
  </si>
  <si>
    <t>BAS0000041</t>
  </si>
  <si>
    <t>BATERIA 17T114 N2 S09</t>
  </si>
  <si>
    <t>BAS0000060</t>
  </si>
  <si>
    <t>BATERIA 17T114 I2 S09</t>
  </si>
  <si>
    <t>BAS0000226</t>
  </si>
  <si>
    <t>BOLT HD31-17 L BAT.</t>
  </si>
  <si>
    <t>BAS0000242</t>
  </si>
  <si>
    <t>BATERIA 15T105 N2 EXP9</t>
  </si>
  <si>
    <t>BAS0000243</t>
  </si>
  <si>
    <t>BATERIA 15T105 I2 EXP9</t>
  </si>
  <si>
    <t>U1</t>
  </si>
  <si>
    <t>BAS0000288</t>
  </si>
  <si>
    <t>BATERIA SECA TRIMOTO500 N2 SO9</t>
  </si>
  <si>
    <t>BAS0000295</t>
  </si>
  <si>
    <t>BATERIA 11SB70 N2 EXP2</t>
  </si>
  <si>
    <t>BAS0000296</t>
  </si>
  <si>
    <t>BATERIA 11SB70 I2 EXP2</t>
  </si>
  <si>
    <t>BAS0000293</t>
  </si>
  <si>
    <t>BATERIA SECA 8W47 N2 SO2</t>
  </si>
  <si>
    <t>BAS0000294</t>
  </si>
  <si>
    <t>BATERIA SECA 8W47 I2 SO2</t>
  </si>
  <si>
    <t>BAS0000298</t>
  </si>
  <si>
    <t>BATERIA SECA 11M73 N2 SO2</t>
  </si>
  <si>
    <t>BAS0000299</t>
  </si>
  <si>
    <t>BATERIA SECA 11M73 I2 SO2</t>
  </si>
  <si>
    <t>BAS0000297</t>
  </si>
  <si>
    <t>BATERIA SECA 21P144 N2 SO2</t>
  </si>
  <si>
    <t>BAS0000248</t>
  </si>
  <si>
    <t>BATERIA 27P190 I2 SO9</t>
  </si>
  <si>
    <t>BAS0000290</t>
  </si>
  <si>
    <t>BATERIA 9T45 I N2 EXP2</t>
  </si>
  <si>
    <t>BAS0000289</t>
  </si>
  <si>
    <t>BATERIA 8D40 N2 EXP2</t>
  </si>
  <si>
    <t>BAS0000302</t>
  </si>
  <si>
    <t>BATERÍA KS-55 N2 SO9</t>
  </si>
  <si>
    <t>BAS0000303</t>
  </si>
  <si>
    <t>BATERÍA  BOLT HD40 - 38 N2 SO2</t>
  </si>
  <si>
    <t>BAS0000304</t>
  </si>
  <si>
    <t>BATERÍA ZERO TORITO N2 SO2</t>
  </si>
  <si>
    <t>BAS0000305</t>
  </si>
  <si>
    <t>BATERÍA ZERO TRIMOTO 700 N2 SO2</t>
  </si>
  <si>
    <t>BAS0000306</t>
  </si>
  <si>
    <t>BATERIA 15T105 N2 EXP2</t>
  </si>
  <si>
    <t>BAS0000307</t>
  </si>
  <si>
    <t>BATERIA 27P190 N2 EXP2</t>
  </si>
  <si>
    <t>BAS0000308</t>
  </si>
  <si>
    <t>BATERIA 19P130 N2 EXP2</t>
  </si>
  <si>
    <t>BAS0000310</t>
  </si>
  <si>
    <t>BATERIA LM40B19FL N2 EXP9</t>
  </si>
  <si>
    <t>BAS0000311</t>
  </si>
  <si>
    <t>BATERIA LM55B24L N2 EXP9</t>
  </si>
  <si>
    <t>BAS0000312</t>
  </si>
  <si>
    <t>BATERIA LM55B24R I2 EXP9</t>
  </si>
  <si>
    <t>BAS0000319</t>
  </si>
  <si>
    <t>BATERÍA LM55B24LS N2 EXP9</t>
  </si>
  <si>
    <t>BAS0000313</t>
  </si>
  <si>
    <t>BATERIA LM56077 N2 EXP9</t>
  </si>
  <si>
    <t>BAS0000314</t>
  </si>
  <si>
    <t>BATERIA LM55D23L N2 EXP9</t>
  </si>
  <si>
    <t>BAS0000317</t>
  </si>
  <si>
    <t>BATERIA LM57412 N2 EXP9</t>
  </si>
  <si>
    <t>BAS0000324</t>
  </si>
  <si>
    <t>BATERÍA 12MB74 N2 EXP2</t>
  </si>
  <si>
    <t>BAS0000277</t>
  </si>
  <si>
    <t>BATERÍA BOLT MF44B19FL N2 SO2</t>
  </si>
  <si>
    <t>BAS0000278</t>
  </si>
  <si>
    <t>BATERÍA BOLT MF55B24LS N2 SO2</t>
  </si>
  <si>
    <t>BAS0000279</t>
  </si>
  <si>
    <t>BATERÍA BOLT MF90D26FL N2 SO2</t>
  </si>
  <si>
    <t>BAS0000280</t>
  </si>
  <si>
    <t>BATERÍA BOLT MF105D31FL N2 SO2</t>
  </si>
  <si>
    <t>BAS0000281</t>
  </si>
  <si>
    <t>BATERÍA BOLT MF105D31FR N2 SO2</t>
  </si>
  <si>
    <t>BAS0000282</t>
  </si>
  <si>
    <t>BATERÍA BOLT MF56077 N2 SO2</t>
  </si>
  <si>
    <t>BAS0000283</t>
  </si>
  <si>
    <t>BATERÍA BOLT MF57220 N2 SO2</t>
  </si>
  <si>
    <t>C/MOLDE U1 (HRM)</t>
  </si>
  <si>
    <t>C/MOLDE NS-60 MOD. NS-60 C/ POSTIZO 11T  (HRM )</t>
  </si>
  <si>
    <t>C/MOLDE NS-60 MOD. NS-60   C/ POSTIZO 11T  (HRM )</t>
  </si>
  <si>
    <t>C/MOLDE NS-40 MOD. NS-40   C/ POSTIZO  (HRM )</t>
  </si>
  <si>
    <t>C/MOLDE N-150 MOD. N-200 C/POS. N200 (HRM)</t>
  </si>
  <si>
    <t>C/MOLDE N-150 MOD. N-150 C/POS. N150 (HRM)</t>
  </si>
  <si>
    <t xml:space="preserve"> MOD. N-120 C/POS. N120 (HRM)</t>
  </si>
  <si>
    <t>C/MOLDE G-42 MOD. 55D23 C/POS. G34 / REG G55  (BATEK)</t>
  </si>
  <si>
    <t>C/MOLDE G-24 MOD. G-48 C/POS. G34 / REG G48  (BATEK)</t>
  </si>
  <si>
    <t>C/MOLDE G-42 MOD. G-42 C/POS. G42 / REG.42 (BATEK)</t>
  </si>
  <si>
    <t>C/MOLDE G-36 MOD. G-36  (HRM)</t>
  </si>
  <si>
    <t>C/MOLDE MOD. G-24C/POS. G34   (BATEK)</t>
  </si>
  <si>
    <t>C/MOLDE 30H-G31 MOD. G-31 C/POS. G31P (HRM)</t>
  </si>
  <si>
    <t xml:space="preserve"> MOD. G-27REG. CJA NEGRA / P. CORTO (BATEK)</t>
  </si>
  <si>
    <t xml:space="preserve"> MOD. G-24C/POS. G24 / P. LARGO  (BATEK)</t>
  </si>
  <si>
    <t>C/MOLDE 30H-G31 MOD. BC-I31C/POS. 30H (HRM)</t>
  </si>
  <si>
    <t>Cant. Diaria</t>
  </si>
  <si>
    <t xml:space="preserve"> Cantidad  por turno</t>
  </si>
  <si>
    <t>C/MOLDE 30H-G31 MOD. BC-I31 C/POS. 30H (HRM)</t>
  </si>
  <si>
    <t xml:space="preserve"> MOD. G-24 C/POS. G24 / P. LARGO  (BATEK)</t>
  </si>
  <si>
    <t xml:space="preserve"> MOD. G-27 REG. CJA NEGRA / P. CORTO (BATEK)</t>
  </si>
  <si>
    <t>C/MOLDE NS-60 MOD. NS-60  C/ POSTIZO 11T  (HRM )</t>
  </si>
  <si>
    <t>C/MOLDE MOD. G-24 C/POS. G34   (BATEK)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</si>
</sst>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 applyAlignme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14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CDCB273A-A092-4C85-BFA7-B4D80154A8F2}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9A05-6FC1-4C82-9586-96DAFD41CDA9}">
  <dimension ref="A1:J113"/>
  <sheetViews>
    <sheetView topLeftCell="I1" workbookViewId="0">
      <selection activeCell="J2" sqref="J2"/>
    </sheetView>
  </sheetViews>
  <sheetFormatPr baseColWidth="10" defaultRowHeight="15" x14ac:dyDescent="0.25"/>
  <cols>
    <col min="1" max="1" width="4" bestFit="1" customWidth="1"/>
    <col min="2" max="2" width="9.7109375" bestFit="1" customWidth="1"/>
    <col min="3" max="3" width="5.140625" bestFit="1" customWidth="1"/>
    <col min="4" max="4" width="12.85546875" bestFit="1" customWidth="1"/>
    <col min="5" max="6" width="15" style="4" customWidth="1"/>
    <col min="7" max="7" width="25.42578125" style="4" bestFit="1" customWidth="1"/>
    <col min="8" max="8" width="25.42578125" style="4" customWidth="1"/>
    <col min="9" max="9" width="30.7109375" bestFit="1" customWidth="1"/>
    <col min="10" max="10" width="139.140625" style="7" customWidth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232</v>
      </c>
      <c r="H1" s="3" t="s">
        <v>233</v>
      </c>
      <c r="I1" s="1" t="s">
        <v>6</v>
      </c>
      <c r="J1" s="6" t="s">
        <v>231</v>
      </c>
    </row>
    <row r="2" spans="1:10" x14ac:dyDescent="0.25">
      <c r="A2">
        <v>4</v>
      </c>
      <c r="B2">
        <v>48</v>
      </c>
      <c r="C2">
        <v>2020</v>
      </c>
      <c r="D2" t="s">
        <v>7</v>
      </c>
      <c r="E2" s="8">
        <v>44158</v>
      </c>
      <c r="F2" s="8">
        <v>44164</v>
      </c>
      <c r="G2" s="5" t="str">
        <f>TEXT(E2, "aaaa-mm-dd")</f>
        <v>2020-11-23</v>
      </c>
      <c r="H2" s="5" t="str">
        <f>TEXT(F2, "aaaa-mm-dd")</f>
        <v>2020-11-29</v>
      </c>
      <c r="I2" t="s">
        <v>8</v>
      </c>
      <c r="J2" s="7" t="str">
        <f>CONCATENATE(TEXT("SA.query(",0),TEXT("""SBO_INTERACT_PROD"",""insert into bc_programacionsemanal values (",0),A2,TEXT(",'",0),B2,TEXT("','",0),C2,TEXT("','",0),D2,TEXT("','",0),G2,TEXT("','",0),H2,TEXT("','",0),I2,TEXT("')"").execute();",0))</f>
        <v>SA.query("SBO_INTERACT_PROD","insert into bc_programacionsemanal values (4,'48','2020','482020','2020-11-23','2020-11-29','2020 SEMANA DEL 23/11 AL  29/11')").execute();</v>
      </c>
    </row>
    <row r="3" spans="1:10" x14ac:dyDescent="0.25">
      <c r="A3">
        <v>5</v>
      </c>
      <c r="B3">
        <v>49</v>
      </c>
      <c r="C3">
        <v>2020</v>
      </c>
      <c r="D3" t="s">
        <v>9</v>
      </c>
      <c r="E3" s="8">
        <v>44165</v>
      </c>
      <c r="F3" s="8">
        <v>44171</v>
      </c>
      <c r="G3" s="5" t="str">
        <f t="shared" ref="G3:G66" si="0">TEXT(E3, "aaaa-mm-dd")</f>
        <v>2020-11-30</v>
      </c>
      <c r="H3" s="5" t="str">
        <f t="shared" ref="H3:H66" si="1">TEXT(F3, "aaaa-mm-dd")</f>
        <v>2020-12-06</v>
      </c>
      <c r="I3" t="s">
        <v>10</v>
      </c>
      <c r="J3" s="7" t="str">
        <f t="shared" ref="J3:J66" si="2">CONCATENATE(TEXT("SA.query(",0),TEXT("""BC Componentes"",""insert into bc_programacionsemanal values (",0),A3,TEXT(",'",0),B3,TEXT("','",0),C3,TEXT("','",0),D3,TEXT("','",0),G3,TEXT("','",0),H3,TEXT("','",0),I3,TEXT("')"").execute();",0))</f>
        <v>SA.query("BC Componentes","insert into bc_programacionsemanal values (5,'49','2020','492020','2020-11-30','2020-12-06','2020 SEMANA DEL 30/11 AL  06/12')").execute();</v>
      </c>
    </row>
    <row r="4" spans="1:10" x14ac:dyDescent="0.25">
      <c r="A4">
        <v>6</v>
      </c>
      <c r="B4">
        <v>50</v>
      </c>
      <c r="C4">
        <v>2020</v>
      </c>
      <c r="D4" t="s">
        <v>11</v>
      </c>
      <c r="E4" s="8">
        <v>44172</v>
      </c>
      <c r="F4" s="8">
        <v>44178</v>
      </c>
      <c r="G4" s="5" t="str">
        <f t="shared" si="0"/>
        <v>2020-12-07</v>
      </c>
      <c r="H4" s="5" t="str">
        <f t="shared" si="1"/>
        <v>2020-12-13</v>
      </c>
      <c r="I4" t="s">
        <v>12</v>
      </c>
      <c r="J4" s="7" t="str">
        <f t="shared" si="2"/>
        <v>SA.query("BC Componentes","insert into bc_programacionsemanal values (6,'50','2020','502020','2020-12-07','2020-12-13','2020 SEMANA DEL 07/12 AL  13/12')").execute();</v>
      </c>
    </row>
    <row r="5" spans="1:10" x14ac:dyDescent="0.25">
      <c r="A5">
        <v>7</v>
      </c>
      <c r="B5">
        <v>51</v>
      </c>
      <c r="C5">
        <v>2020</v>
      </c>
      <c r="D5" t="s">
        <v>13</v>
      </c>
      <c r="E5" s="8">
        <v>44179</v>
      </c>
      <c r="F5" s="8">
        <v>44185</v>
      </c>
      <c r="G5" s="5" t="str">
        <f t="shared" si="0"/>
        <v>2020-12-14</v>
      </c>
      <c r="H5" s="5" t="str">
        <f t="shared" si="1"/>
        <v>2020-12-20</v>
      </c>
      <c r="I5" t="s">
        <v>14</v>
      </c>
      <c r="J5" s="7" t="str">
        <f t="shared" si="2"/>
        <v>SA.query("BC Componentes","insert into bc_programacionsemanal values (7,'51','2020','512020','2020-12-14','2020-12-20','2020 SEMANA DEL 14/12 AL  20/12')").execute();</v>
      </c>
    </row>
    <row r="6" spans="1:10" x14ac:dyDescent="0.25">
      <c r="A6">
        <v>8</v>
      </c>
      <c r="B6">
        <v>52</v>
      </c>
      <c r="C6">
        <v>2020</v>
      </c>
      <c r="D6" t="s">
        <v>15</v>
      </c>
      <c r="E6" s="8">
        <v>44186</v>
      </c>
      <c r="F6" s="8">
        <v>44192</v>
      </c>
      <c r="G6" s="5" t="str">
        <f t="shared" si="0"/>
        <v>2020-12-21</v>
      </c>
      <c r="H6" s="5" t="str">
        <f t="shared" si="1"/>
        <v>2020-12-27</v>
      </c>
      <c r="I6" t="s">
        <v>16</v>
      </c>
      <c r="J6" s="7" t="str">
        <f t="shared" si="2"/>
        <v>SA.query("BC Componentes","insert into bc_programacionsemanal values (8,'52','2020','522020','2020-12-21','2020-12-27','2020 SEMANA DEL 21/12 AL  27/12')").execute();</v>
      </c>
    </row>
    <row r="7" spans="1:10" x14ac:dyDescent="0.25">
      <c r="A7">
        <v>9</v>
      </c>
      <c r="B7">
        <v>53</v>
      </c>
      <c r="C7">
        <v>2020</v>
      </c>
      <c r="D7" t="s">
        <v>17</v>
      </c>
      <c r="E7" s="8">
        <v>44193</v>
      </c>
      <c r="F7" s="8">
        <v>44199</v>
      </c>
      <c r="G7" s="5" t="str">
        <f t="shared" si="0"/>
        <v>2020-12-28</v>
      </c>
      <c r="H7" s="5" t="str">
        <f t="shared" si="1"/>
        <v>2021-01-03</v>
      </c>
      <c r="I7" t="s">
        <v>18</v>
      </c>
      <c r="J7" s="7" t="str">
        <f t="shared" si="2"/>
        <v>SA.query("BC Componentes","insert into bc_programacionsemanal values (9,'53','2020','532020','2020-12-28','2021-01-03','2020 SEMANA DEL 28/12 AL  03/01')").execute();</v>
      </c>
    </row>
    <row r="8" spans="1:10" x14ac:dyDescent="0.25">
      <c r="A8">
        <v>10</v>
      </c>
      <c r="B8">
        <v>1</v>
      </c>
      <c r="C8">
        <v>2021</v>
      </c>
      <c r="D8" t="s">
        <v>19</v>
      </c>
      <c r="E8" s="9">
        <v>44193</v>
      </c>
      <c r="F8" s="9">
        <v>44199</v>
      </c>
      <c r="G8" s="5" t="str">
        <f t="shared" si="0"/>
        <v>2020-12-28</v>
      </c>
      <c r="H8" s="5" t="str">
        <f t="shared" si="1"/>
        <v>2021-01-03</v>
      </c>
      <c r="I8" t="s">
        <v>20</v>
      </c>
      <c r="J8" s="7" t="str">
        <f t="shared" si="2"/>
        <v>SA.query("BC Componentes","insert into bc_programacionsemanal values (10,'1','2021','12021','2020-12-28','2021-01-03','2021 SEMANA DEL 28/12 AL  03/01')").execute();</v>
      </c>
    </row>
    <row r="9" spans="1:10" x14ac:dyDescent="0.25">
      <c r="A9">
        <v>11</v>
      </c>
      <c r="B9">
        <v>2</v>
      </c>
      <c r="C9">
        <v>2021</v>
      </c>
      <c r="D9" t="s">
        <v>21</v>
      </c>
      <c r="E9" s="8">
        <v>44200</v>
      </c>
      <c r="F9" s="8">
        <v>44206</v>
      </c>
      <c r="G9" s="5" t="str">
        <f t="shared" si="0"/>
        <v>2021-01-04</v>
      </c>
      <c r="H9" s="5" t="str">
        <f t="shared" si="1"/>
        <v>2021-01-10</v>
      </c>
      <c r="I9" t="s">
        <v>22</v>
      </c>
      <c r="J9" s="7" t="str">
        <f t="shared" si="2"/>
        <v>SA.query("BC Componentes","insert into bc_programacionsemanal values (11,'2','2021','22021','2021-01-04','2021-01-10','2021 SEMANA DEL 04/01 AL  10/01')").execute();</v>
      </c>
    </row>
    <row r="10" spans="1:10" x14ac:dyDescent="0.25">
      <c r="A10">
        <v>12</v>
      </c>
      <c r="B10">
        <v>3</v>
      </c>
      <c r="C10">
        <v>2021</v>
      </c>
      <c r="D10" t="s">
        <v>23</v>
      </c>
      <c r="E10" s="8">
        <v>44207</v>
      </c>
      <c r="F10" s="8">
        <v>44213</v>
      </c>
      <c r="G10" s="5" t="str">
        <f t="shared" si="0"/>
        <v>2021-01-11</v>
      </c>
      <c r="H10" s="5" t="str">
        <f t="shared" si="1"/>
        <v>2021-01-17</v>
      </c>
      <c r="I10" t="s">
        <v>24</v>
      </c>
      <c r="J10" s="7" t="str">
        <f t="shared" si="2"/>
        <v>SA.query("BC Componentes","insert into bc_programacionsemanal values (12,'3','2021','32021','2021-01-11','2021-01-17','2021 SEMANA DEL 11/01 AL  17/01')").execute();</v>
      </c>
    </row>
    <row r="11" spans="1:10" x14ac:dyDescent="0.25">
      <c r="A11">
        <v>13</v>
      </c>
      <c r="B11">
        <v>4</v>
      </c>
      <c r="C11">
        <v>2021</v>
      </c>
      <c r="D11" t="s">
        <v>25</v>
      </c>
      <c r="E11" s="8">
        <v>44214</v>
      </c>
      <c r="F11" s="8">
        <v>44220</v>
      </c>
      <c r="G11" s="5" t="str">
        <f t="shared" si="0"/>
        <v>2021-01-18</v>
      </c>
      <c r="H11" s="5" t="str">
        <f t="shared" si="1"/>
        <v>2021-01-24</v>
      </c>
      <c r="I11" t="s">
        <v>26</v>
      </c>
      <c r="J11" s="7" t="str">
        <f t="shared" si="2"/>
        <v>SA.query("BC Componentes","insert into bc_programacionsemanal values (13,'4','2021','42021','2021-01-18','2021-01-24','2021 SEMANA DEL 18/01 AL  24/01')").execute();</v>
      </c>
    </row>
    <row r="12" spans="1:10" x14ac:dyDescent="0.25">
      <c r="A12">
        <v>14</v>
      </c>
      <c r="B12">
        <v>5</v>
      </c>
      <c r="C12">
        <v>2021</v>
      </c>
      <c r="D12" t="s">
        <v>27</v>
      </c>
      <c r="E12" s="8">
        <v>44221</v>
      </c>
      <c r="F12" s="8">
        <v>44227</v>
      </c>
      <c r="G12" s="5" t="str">
        <f t="shared" si="0"/>
        <v>2021-01-25</v>
      </c>
      <c r="H12" s="5" t="str">
        <f t="shared" si="1"/>
        <v>2021-01-31</v>
      </c>
      <c r="I12" t="s">
        <v>28</v>
      </c>
      <c r="J12" s="7" t="str">
        <f t="shared" si="2"/>
        <v>SA.query("BC Componentes","insert into bc_programacionsemanal values (14,'5','2021','52021','2021-01-25','2021-01-31','2021 SEMANA DEL 25/01 AL  31/01')").execute();</v>
      </c>
    </row>
    <row r="13" spans="1:10" x14ac:dyDescent="0.25">
      <c r="A13">
        <v>15</v>
      </c>
      <c r="B13">
        <v>6</v>
      </c>
      <c r="C13">
        <v>2021</v>
      </c>
      <c r="D13" t="s">
        <v>29</v>
      </c>
      <c r="E13" s="8">
        <v>44228</v>
      </c>
      <c r="F13" s="8">
        <v>44234</v>
      </c>
      <c r="G13" s="5" t="str">
        <f t="shared" si="0"/>
        <v>2021-02-01</v>
      </c>
      <c r="H13" s="5" t="str">
        <f t="shared" si="1"/>
        <v>2021-02-07</v>
      </c>
      <c r="I13" t="s">
        <v>30</v>
      </c>
      <c r="J13" s="7" t="str">
        <f t="shared" si="2"/>
        <v>SA.query("BC Componentes","insert into bc_programacionsemanal values (15,'6','2021','62021','2021-02-01','2021-02-07','2021 SEMANA DEL 01/02 AL  07/02')").execute();</v>
      </c>
    </row>
    <row r="14" spans="1:10" x14ac:dyDescent="0.25">
      <c r="A14">
        <v>16</v>
      </c>
      <c r="B14">
        <v>7</v>
      </c>
      <c r="C14">
        <v>2021</v>
      </c>
      <c r="D14" t="s">
        <v>31</v>
      </c>
      <c r="E14" s="8">
        <v>44235</v>
      </c>
      <c r="F14" s="8">
        <v>44241</v>
      </c>
      <c r="G14" s="5" t="str">
        <f t="shared" si="0"/>
        <v>2021-02-08</v>
      </c>
      <c r="H14" s="5" t="str">
        <f t="shared" si="1"/>
        <v>2021-02-14</v>
      </c>
      <c r="I14" t="s">
        <v>32</v>
      </c>
      <c r="J14" s="7" t="str">
        <f t="shared" si="2"/>
        <v>SA.query("BC Componentes","insert into bc_programacionsemanal values (16,'7','2021','72021','2021-02-08','2021-02-14','2021 SEMANA DEL 08/02 AL  14/02')").execute();</v>
      </c>
    </row>
    <row r="15" spans="1:10" x14ac:dyDescent="0.25">
      <c r="A15">
        <v>17</v>
      </c>
      <c r="B15">
        <v>8</v>
      </c>
      <c r="C15">
        <v>2021</v>
      </c>
      <c r="D15" t="s">
        <v>33</v>
      </c>
      <c r="E15" s="8">
        <v>44242</v>
      </c>
      <c r="F15" s="8">
        <v>44248</v>
      </c>
      <c r="G15" s="5" t="str">
        <f t="shared" si="0"/>
        <v>2021-02-15</v>
      </c>
      <c r="H15" s="5" t="str">
        <f t="shared" si="1"/>
        <v>2021-02-21</v>
      </c>
      <c r="I15" t="s">
        <v>34</v>
      </c>
      <c r="J15" s="7" t="str">
        <f t="shared" si="2"/>
        <v>SA.query("BC Componentes","insert into bc_programacionsemanal values (17,'8','2021','82021','2021-02-15','2021-02-21','2021 SEMANA DEL 15/02 AL  21/02')").execute();</v>
      </c>
    </row>
    <row r="16" spans="1:10" x14ac:dyDescent="0.25">
      <c r="A16">
        <v>18</v>
      </c>
      <c r="B16">
        <v>9</v>
      </c>
      <c r="C16">
        <v>2021</v>
      </c>
      <c r="D16" t="s">
        <v>35</v>
      </c>
      <c r="E16" s="8">
        <v>44249</v>
      </c>
      <c r="F16" s="8">
        <v>44255</v>
      </c>
      <c r="G16" s="5" t="str">
        <f t="shared" si="0"/>
        <v>2021-02-22</v>
      </c>
      <c r="H16" s="5" t="str">
        <f t="shared" si="1"/>
        <v>2021-02-28</v>
      </c>
      <c r="I16" t="s">
        <v>36</v>
      </c>
      <c r="J16" s="7" t="str">
        <f t="shared" si="2"/>
        <v>SA.query("BC Componentes","insert into bc_programacionsemanal values (18,'9','2021','92021','2021-02-22','2021-02-28','2021 SEMANA DEL 22/02 AL  28/02')").execute();</v>
      </c>
    </row>
    <row r="17" spans="1:10" x14ac:dyDescent="0.25">
      <c r="A17">
        <v>19</v>
      </c>
      <c r="B17">
        <v>10</v>
      </c>
      <c r="C17">
        <v>2021</v>
      </c>
      <c r="D17" t="s">
        <v>37</v>
      </c>
      <c r="E17" s="8">
        <v>44256</v>
      </c>
      <c r="F17" s="8">
        <v>44262</v>
      </c>
      <c r="G17" s="5" t="str">
        <f t="shared" si="0"/>
        <v>2021-03-01</v>
      </c>
      <c r="H17" s="5" t="str">
        <f t="shared" si="1"/>
        <v>2021-03-07</v>
      </c>
      <c r="I17" t="s">
        <v>38</v>
      </c>
      <c r="J17" s="7" t="str">
        <f t="shared" si="2"/>
        <v>SA.query("BC Componentes","insert into bc_programacionsemanal values (19,'10','2021','102021','2021-03-01','2021-03-07','2021 SEMANA DEL 01/03 AL  07/03')").execute();</v>
      </c>
    </row>
    <row r="18" spans="1:10" x14ac:dyDescent="0.25">
      <c r="A18">
        <v>20</v>
      </c>
      <c r="B18">
        <v>11</v>
      </c>
      <c r="C18">
        <v>2021</v>
      </c>
      <c r="D18" t="s">
        <v>39</v>
      </c>
      <c r="E18" s="8">
        <v>44263</v>
      </c>
      <c r="F18" s="8">
        <v>44269</v>
      </c>
      <c r="G18" s="5" t="str">
        <f t="shared" si="0"/>
        <v>2021-03-08</v>
      </c>
      <c r="H18" s="5" t="str">
        <f t="shared" si="1"/>
        <v>2021-03-14</v>
      </c>
      <c r="I18" t="s">
        <v>40</v>
      </c>
      <c r="J18" s="7" t="str">
        <f t="shared" si="2"/>
        <v>SA.query("BC Componentes","insert into bc_programacionsemanal values (20,'11','2021','112021','2021-03-08','2021-03-14','2021 SEMANA DEL 08/03 AL  14/03')").execute();</v>
      </c>
    </row>
    <row r="19" spans="1:10" x14ac:dyDescent="0.25">
      <c r="A19">
        <v>21</v>
      </c>
      <c r="B19">
        <v>12</v>
      </c>
      <c r="C19">
        <v>2021</v>
      </c>
      <c r="D19" t="s">
        <v>41</v>
      </c>
      <c r="E19" s="8">
        <v>44270</v>
      </c>
      <c r="F19" s="8">
        <v>44276</v>
      </c>
      <c r="G19" s="5" t="str">
        <f t="shared" si="0"/>
        <v>2021-03-15</v>
      </c>
      <c r="H19" s="5" t="str">
        <f t="shared" si="1"/>
        <v>2021-03-21</v>
      </c>
      <c r="I19" t="s">
        <v>42</v>
      </c>
      <c r="J19" s="7" t="str">
        <f t="shared" si="2"/>
        <v>SA.query("BC Componentes","insert into bc_programacionsemanal values (21,'12','2021','122021','2021-03-15','2021-03-21','2021 SEMANA DEL 15/03 AL  21/03')").execute();</v>
      </c>
    </row>
    <row r="20" spans="1:10" x14ac:dyDescent="0.25">
      <c r="A20">
        <v>22</v>
      </c>
      <c r="B20">
        <v>13</v>
      </c>
      <c r="C20">
        <v>2021</v>
      </c>
      <c r="D20" t="s">
        <v>43</v>
      </c>
      <c r="E20" s="8">
        <v>44277</v>
      </c>
      <c r="F20" s="8">
        <v>44283</v>
      </c>
      <c r="G20" s="5" t="str">
        <f t="shared" si="0"/>
        <v>2021-03-22</v>
      </c>
      <c r="H20" s="5" t="str">
        <f t="shared" si="1"/>
        <v>2021-03-28</v>
      </c>
      <c r="I20" t="s">
        <v>44</v>
      </c>
      <c r="J20" s="7" t="str">
        <f t="shared" si="2"/>
        <v>SA.query("BC Componentes","insert into bc_programacionsemanal values (22,'13','2021','132021','2021-03-22','2021-03-28','2021 SEMANA DEL 22/03 AL  28/03')").execute();</v>
      </c>
    </row>
    <row r="21" spans="1:10" x14ac:dyDescent="0.25">
      <c r="A21">
        <v>23</v>
      </c>
      <c r="B21">
        <v>14</v>
      </c>
      <c r="C21">
        <v>2021</v>
      </c>
      <c r="D21" t="s">
        <v>45</v>
      </c>
      <c r="E21" s="8">
        <v>44284</v>
      </c>
      <c r="F21" s="8">
        <v>44290</v>
      </c>
      <c r="G21" s="5" t="str">
        <f t="shared" si="0"/>
        <v>2021-03-29</v>
      </c>
      <c r="H21" s="5" t="str">
        <f t="shared" si="1"/>
        <v>2021-04-04</v>
      </c>
      <c r="I21" t="s">
        <v>46</v>
      </c>
      <c r="J21" s="7" t="str">
        <f t="shared" si="2"/>
        <v>SA.query("BC Componentes","insert into bc_programacionsemanal values (23,'14','2021','142021','2021-03-29','2021-04-04','2021 SEMANA DEL 29/03 AL  04/04')").execute();</v>
      </c>
    </row>
    <row r="22" spans="1:10" x14ac:dyDescent="0.25">
      <c r="A22">
        <v>24</v>
      </c>
      <c r="B22">
        <v>15</v>
      </c>
      <c r="C22">
        <v>2021</v>
      </c>
      <c r="D22" t="s">
        <v>47</v>
      </c>
      <c r="E22" s="8">
        <v>44291</v>
      </c>
      <c r="F22" s="8">
        <v>44297</v>
      </c>
      <c r="G22" s="5" t="str">
        <f t="shared" si="0"/>
        <v>2021-04-05</v>
      </c>
      <c r="H22" s="5" t="str">
        <f t="shared" si="1"/>
        <v>2021-04-11</v>
      </c>
      <c r="I22" t="s">
        <v>48</v>
      </c>
      <c r="J22" s="7" t="str">
        <f t="shared" si="2"/>
        <v>SA.query("BC Componentes","insert into bc_programacionsemanal values (24,'15','2021','152021','2021-04-05','2021-04-11','2021 SEMANA DEL 05/04 AL  11/04')").execute();</v>
      </c>
    </row>
    <row r="23" spans="1:10" x14ac:dyDescent="0.25">
      <c r="A23">
        <v>25</v>
      </c>
      <c r="B23">
        <v>16</v>
      </c>
      <c r="C23">
        <v>2021</v>
      </c>
      <c r="D23" t="s">
        <v>49</v>
      </c>
      <c r="E23" s="8">
        <v>44298</v>
      </c>
      <c r="F23" s="8">
        <v>44304</v>
      </c>
      <c r="G23" s="5" t="str">
        <f t="shared" si="0"/>
        <v>2021-04-12</v>
      </c>
      <c r="H23" s="5" t="str">
        <f t="shared" si="1"/>
        <v>2021-04-18</v>
      </c>
      <c r="I23" t="s">
        <v>50</v>
      </c>
      <c r="J23" s="7" t="str">
        <f t="shared" si="2"/>
        <v>SA.query("BC Componentes","insert into bc_programacionsemanal values (25,'16','2021','162021','2021-04-12','2021-04-18','2021 SEMANA DEL 12/04 AL  18/04')").execute();</v>
      </c>
    </row>
    <row r="24" spans="1:10" x14ac:dyDescent="0.25">
      <c r="A24">
        <v>26</v>
      </c>
      <c r="B24">
        <v>17</v>
      </c>
      <c r="C24">
        <v>2021</v>
      </c>
      <c r="D24" t="s">
        <v>51</v>
      </c>
      <c r="E24" s="8">
        <v>44305</v>
      </c>
      <c r="F24" s="8">
        <v>44311</v>
      </c>
      <c r="G24" s="5" t="str">
        <f t="shared" si="0"/>
        <v>2021-04-19</v>
      </c>
      <c r="H24" s="5" t="str">
        <f t="shared" si="1"/>
        <v>2021-04-25</v>
      </c>
      <c r="I24" t="s">
        <v>52</v>
      </c>
      <c r="J24" s="7" t="str">
        <f t="shared" si="2"/>
        <v>SA.query("BC Componentes","insert into bc_programacionsemanal values (26,'17','2021','172021','2021-04-19','2021-04-25','2021 SEMANA DEL 19/04 AL  25/04')").execute();</v>
      </c>
    </row>
    <row r="25" spans="1:10" x14ac:dyDescent="0.25">
      <c r="A25">
        <v>27</v>
      </c>
      <c r="B25">
        <v>18</v>
      </c>
      <c r="C25">
        <v>2021</v>
      </c>
      <c r="D25" t="s">
        <v>53</v>
      </c>
      <c r="E25" s="8">
        <v>44312</v>
      </c>
      <c r="F25" s="8">
        <v>44318</v>
      </c>
      <c r="G25" s="5" t="str">
        <f t="shared" si="0"/>
        <v>2021-04-26</v>
      </c>
      <c r="H25" s="5" t="str">
        <f t="shared" si="1"/>
        <v>2021-05-02</v>
      </c>
      <c r="I25" t="s">
        <v>54</v>
      </c>
      <c r="J25" s="7" t="str">
        <f t="shared" si="2"/>
        <v>SA.query("BC Componentes","insert into bc_programacionsemanal values (27,'18','2021','182021','2021-04-26','2021-05-02','2021 SEMANA DEL 26/04 AL  02/05')").execute();</v>
      </c>
    </row>
    <row r="26" spans="1:10" x14ac:dyDescent="0.25">
      <c r="A26">
        <v>28</v>
      </c>
      <c r="B26">
        <v>19</v>
      </c>
      <c r="C26">
        <v>2021</v>
      </c>
      <c r="D26" t="s">
        <v>55</v>
      </c>
      <c r="E26" s="8">
        <v>44319</v>
      </c>
      <c r="F26" s="8">
        <v>44325</v>
      </c>
      <c r="G26" s="5" t="str">
        <f t="shared" si="0"/>
        <v>2021-05-03</v>
      </c>
      <c r="H26" s="5" t="str">
        <f t="shared" si="1"/>
        <v>2021-05-09</v>
      </c>
      <c r="I26" t="s">
        <v>56</v>
      </c>
      <c r="J26" s="7" t="str">
        <f t="shared" si="2"/>
        <v>SA.query("BC Componentes","insert into bc_programacionsemanal values (28,'19','2021','192021','2021-05-03','2021-05-09','2021 SEMANA DEL 03/05 AL  09/05')").execute();</v>
      </c>
    </row>
    <row r="27" spans="1:10" x14ac:dyDescent="0.25">
      <c r="A27">
        <v>29</v>
      </c>
      <c r="B27">
        <v>20</v>
      </c>
      <c r="C27">
        <v>2021</v>
      </c>
      <c r="D27" t="s">
        <v>57</v>
      </c>
      <c r="E27" s="8">
        <v>44326</v>
      </c>
      <c r="F27" s="8">
        <v>44332</v>
      </c>
      <c r="G27" s="5" t="str">
        <f t="shared" si="0"/>
        <v>2021-05-10</v>
      </c>
      <c r="H27" s="5" t="str">
        <f t="shared" si="1"/>
        <v>2021-05-16</v>
      </c>
      <c r="I27" t="s">
        <v>58</v>
      </c>
      <c r="J27" s="7" t="str">
        <f t="shared" si="2"/>
        <v>SA.query("BC Componentes","insert into bc_programacionsemanal values (29,'20','2021','202021','2021-05-10','2021-05-16','2021 SEMANA DEL 10/05 AL  16/05')").execute();</v>
      </c>
    </row>
    <row r="28" spans="1:10" x14ac:dyDescent="0.25">
      <c r="A28">
        <v>30</v>
      </c>
      <c r="B28">
        <v>21</v>
      </c>
      <c r="C28">
        <v>2021</v>
      </c>
      <c r="D28" t="s">
        <v>59</v>
      </c>
      <c r="E28" s="8">
        <v>44333</v>
      </c>
      <c r="F28" s="8">
        <v>44339</v>
      </c>
      <c r="G28" s="5" t="str">
        <f t="shared" si="0"/>
        <v>2021-05-17</v>
      </c>
      <c r="H28" s="5" t="str">
        <f t="shared" si="1"/>
        <v>2021-05-23</v>
      </c>
      <c r="I28" t="s">
        <v>60</v>
      </c>
      <c r="J28" s="7" t="str">
        <f t="shared" si="2"/>
        <v>SA.query("BC Componentes","insert into bc_programacionsemanal values (30,'21','2021','212021','2021-05-17','2021-05-23','2021 SEMANA DEL 17/05 AL  23/05')").execute();</v>
      </c>
    </row>
    <row r="29" spans="1:10" x14ac:dyDescent="0.25">
      <c r="A29">
        <v>31</v>
      </c>
      <c r="B29">
        <v>22</v>
      </c>
      <c r="C29">
        <v>2021</v>
      </c>
      <c r="D29" t="s">
        <v>61</v>
      </c>
      <c r="E29" s="8">
        <v>44340</v>
      </c>
      <c r="F29" s="8">
        <v>44346</v>
      </c>
      <c r="G29" s="5" t="str">
        <f t="shared" si="0"/>
        <v>2021-05-24</v>
      </c>
      <c r="H29" s="5" t="str">
        <f t="shared" si="1"/>
        <v>2021-05-30</v>
      </c>
      <c r="I29" t="s">
        <v>62</v>
      </c>
      <c r="J29" s="7" t="str">
        <f t="shared" si="2"/>
        <v>SA.query("BC Componentes","insert into bc_programacionsemanal values (31,'22','2021','222021','2021-05-24','2021-05-30','2021 SEMANA DEL 24/05 AL  30/05')").execute();</v>
      </c>
    </row>
    <row r="30" spans="1:10" x14ac:dyDescent="0.25">
      <c r="A30">
        <v>32</v>
      </c>
      <c r="B30">
        <v>23</v>
      </c>
      <c r="C30">
        <v>2021</v>
      </c>
      <c r="D30" t="s">
        <v>63</v>
      </c>
      <c r="E30" s="8">
        <v>44347</v>
      </c>
      <c r="F30" s="8">
        <v>44353</v>
      </c>
      <c r="G30" s="5" t="str">
        <f t="shared" si="0"/>
        <v>2021-05-31</v>
      </c>
      <c r="H30" s="5" t="str">
        <f t="shared" si="1"/>
        <v>2021-06-06</v>
      </c>
      <c r="I30" t="s">
        <v>64</v>
      </c>
      <c r="J30" s="7" t="str">
        <f t="shared" si="2"/>
        <v>SA.query("BC Componentes","insert into bc_programacionsemanal values (32,'23','2021','232021','2021-05-31','2021-06-06','2021 SEMANA DEL 31/05 AL  06/06')").execute();</v>
      </c>
    </row>
    <row r="31" spans="1:10" x14ac:dyDescent="0.25">
      <c r="A31">
        <v>33</v>
      </c>
      <c r="B31">
        <v>24</v>
      </c>
      <c r="C31">
        <v>2021</v>
      </c>
      <c r="D31" t="s">
        <v>65</v>
      </c>
      <c r="E31" s="8">
        <v>44354</v>
      </c>
      <c r="F31" s="8">
        <v>44360</v>
      </c>
      <c r="G31" s="5" t="str">
        <f t="shared" si="0"/>
        <v>2021-06-07</v>
      </c>
      <c r="H31" s="5" t="str">
        <f t="shared" si="1"/>
        <v>2021-06-13</v>
      </c>
      <c r="I31" t="s">
        <v>66</v>
      </c>
      <c r="J31" s="7" t="str">
        <f t="shared" si="2"/>
        <v>SA.query("BC Componentes","insert into bc_programacionsemanal values (33,'24','2021','242021','2021-06-07','2021-06-13','2021 SEMANA DEL 07/06 AL  13/06')").execute();</v>
      </c>
    </row>
    <row r="32" spans="1:10" x14ac:dyDescent="0.25">
      <c r="A32">
        <v>34</v>
      </c>
      <c r="B32">
        <v>25</v>
      </c>
      <c r="C32">
        <v>2021</v>
      </c>
      <c r="D32" t="s">
        <v>67</v>
      </c>
      <c r="E32" s="8">
        <v>44361</v>
      </c>
      <c r="F32" s="8">
        <v>44367</v>
      </c>
      <c r="G32" s="5" t="str">
        <f t="shared" si="0"/>
        <v>2021-06-14</v>
      </c>
      <c r="H32" s="5" t="str">
        <f t="shared" si="1"/>
        <v>2021-06-20</v>
      </c>
      <c r="I32" t="s">
        <v>68</v>
      </c>
      <c r="J32" s="7" t="str">
        <f t="shared" si="2"/>
        <v>SA.query("BC Componentes","insert into bc_programacionsemanal values (34,'25','2021','252021','2021-06-14','2021-06-20','2021 SEMANA DEL 14/06 AL  20/06')").execute();</v>
      </c>
    </row>
    <row r="33" spans="1:10" x14ac:dyDescent="0.25">
      <c r="A33">
        <v>35</v>
      </c>
      <c r="B33">
        <v>26</v>
      </c>
      <c r="C33">
        <v>2021</v>
      </c>
      <c r="D33" t="s">
        <v>69</v>
      </c>
      <c r="E33" s="8">
        <v>44368</v>
      </c>
      <c r="F33" s="8">
        <v>44374</v>
      </c>
      <c r="G33" s="5" t="str">
        <f t="shared" si="0"/>
        <v>2021-06-21</v>
      </c>
      <c r="H33" s="5" t="str">
        <f t="shared" si="1"/>
        <v>2021-06-27</v>
      </c>
      <c r="I33" t="s">
        <v>70</v>
      </c>
      <c r="J33" s="7" t="str">
        <f t="shared" si="2"/>
        <v>SA.query("BC Componentes","insert into bc_programacionsemanal values (35,'26','2021','262021','2021-06-21','2021-06-27','2021 SEMANA DEL 21/06 AL  27/06')").execute();</v>
      </c>
    </row>
    <row r="34" spans="1:10" x14ac:dyDescent="0.25">
      <c r="A34">
        <v>36</v>
      </c>
      <c r="B34">
        <v>27</v>
      </c>
      <c r="C34">
        <v>2021</v>
      </c>
      <c r="D34" t="s">
        <v>71</v>
      </c>
      <c r="E34" s="8">
        <v>44375</v>
      </c>
      <c r="F34" s="8">
        <v>44381</v>
      </c>
      <c r="G34" s="5" t="str">
        <f t="shared" si="0"/>
        <v>2021-06-28</v>
      </c>
      <c r="H34" s="5" t="str">
        <f t="shared" si="1"/>
        <v>2021-07-04</v>
      </c>
      <c r="I34" t="s">
        <v>72</v>
      </c>
      <c r="J34" s="7" t="str">
        <f t="shared" si="2"/>
        <v>SA.query("BC Componentes","insert into bc_programacionsemanal values (36,'27','2021','272021','2021-06-28','2021-07-04','2021 SEMANA DEL 28/06 AL  04/07')").execute();</v>
      </c>
    </row>
    <row r="35" spans="1:10" x14ac:dyDescent="0.25">
      <c r="A35">
        <v>37</v>
      </c>
      <c r="B35">
        <v>28</v>
      </c>
      <c r="C35">
        <v>2021</v>
      </c>
      <c r="D35" t="s">
        <v>73</v>
      </c>
      <c r="E35" s="8">
        <v>44382</v>
      </c>
      <c r="F35" s="8">
        <v>44388</v>
      </c>
      <c r="G35" s="5" t="str">
        <f t="shared" si="0"/>
        <v>2021-07-05</v>
      </c>
      <c r="H35" s="5" t="str">
        <f t="shared" si="1"/>
        <v>2021-07-11</v>
      </c>
      <c r="I35" t="s">
        <v>74</v>
      </c>
      <c r="J35" s="7" t="str">
        <f t="shared" si="2"/>
        <v>SA.query("BC Componentes","insert into bc_programacionsemanal values (37,'28','2021','282021','2021-07-05','2021-07-11','2021 SEMANA DEL 05/07 AL  11/07')").execute();</v>
      </c>
    </row>
    <row r="36" spans="1:10" x14ac:dyDescent="0.25">
      <c r="A36">
        <v>38</v>
      </c>
      <c r="B36">
        <v>29</v>
      </c>
      <c r="C36">
        <v>2021</v>
      </c>
      <c r="D36" t="s">
        <v>75</v>
      </c>
      <c r="E36" s="8">
        <v>44389</v>
      </c>
      <c r="F36" s="8">
        <v>44395</v>
      </c>
      <c r="G36" s="5" t="str">
        <f t="shared" si="0"/>
        <v>2021-07-12</v>
      </c>
      <c r="H36" s="5" t="str">
        <f t="shared" si="1"/>
        <v>2021-07-18</v>
      </c>
      <c r="I36" t="s">
        <v>76</v>
      </c>
      <c r="J36" s="7" t="str">
        <f t="shared" si="2"/>
        <v>SA.query("BC Componentes","insert into bc_programacionsemanal values (38,'29','2021','292021','2021-07-12','2021-07-18','2021 SEMANA DEL 12/07 AL  18/07')").execute();</v>
      </c>
    </row>
    <row r="37" spans="1:10" x14ac:dyDescent="0.25">
      <c r="A37">
        <v>39</v>
      </c>
      <c r="B37">
        <v>30</v>
      </c>
      <c r="C37">
        <v>2021</v>
      </c>
      <c r="D37" t="s">
        <v>77</v>
      </c>
      <c r="E37" s="8">
        <v>44396</v>
      </c>
      <c r="F37" s="8">
        <v>44402</v>
      </c>
      <c r="G37" s="5" t="str">
        <f t="shared" si="0"/>
        <v>2021-07-19</v>
      </c>
      <c r="H37" s="5" t="str">
        <f t="shared" si="1"/>
        <v>2021-07-25</v>
      </c>
      <c r="I37" t="s">
        <v>78</v>
      </c>
      <c r="J37" s="7" t="str">
        <f t="shared" si="2"/>
        <v>SA.query("BC Componentes","insert into bc_programacionsemanal values (39,'30','2021','302021','2021-07-19','2021-07-25','2021 SEMANA DEL 19/07 AL  25/07')").execute();</v>
      </c>
    </row>
    <row r="38" spans="1:10" x14ac:dyDescent="0.25">
      <c r="A38">
        <v>40</v>
      </c>
      <c r="B38">
        <v>31</v>
      </c>
      <c r="C38">
        <v>2021</v>
      </c>
      <c r="D38" t="s">
        <v>79</v>
      </c>
      <c r="E38" s="8">
        <v>44403</v>
      </c>
      <c r="F38" s="8">
        <v>44409</v>
      </c>
      <c r="G38" s="5" t="str">
        <f t="shared" si="0"/>
        <v>2021-07-26</v>
      </c>
      <c r="H38" s="5" t="str">
        <f t="shared" si="1"/>
        <v>2021-08-01</v>
      </c>
      <c r="I38" t="s">
        <v>80</v>
      </c>
      <c r="J38" s="7" t="str">
        <f t="shared" si="2"/>
        <v>SA.query("BC Componentes","insert into bc_programacionsemanal values (40,'31','2021','312021','2021-07-26','2021-08-01','2021 SEMANA DEL 26/07 AL  01/08')").execute();</v>
      </c>
    </row>
    <row r="39" spans="1:10" x14ac:dyDescent="0.25">
      <c r="A39">
        <v>41</v>
      </c>
      <c r="B39">
        <v>32</v>
      </c>
      <c r="C39">
        <v>2021</v>
      </c>
      <c r="D39" t="s">
        <v>81</v>
      </c>
      <c r="E39" s="8">
        <v>44410</v>
      </c>
      <c r="F39" s="8">
        <v>44416</v>
      </c>
      <c r="G39" s="5" t="str">
        <f t="shared" si="0"/>
        <v>2021-08-02</v>
      </c>
      <c r="H39" s="5" t="str">
        <f t="shared" si="1"/>
        <v>2021-08-08</v>
      </c>
      <c r="I39" t="s">
        <v>82</v>
      </c>
      <c r="J39" s="7" t="str">
        <f t="shared" si="2"/>
        <v>SA.query("BC Componentes","insert into bc_programacionsemanal values (41,'32','2021','322021','2021-08-02','2021-08-08','2021 SEMANA DEL 02/08 AL  08/08')").execute();</v>
      </c>
    </row>
    <row r="40" spans="1:10" x14ac:dyDescent="0.25">
      <c r="A40">
        <v>42</v>
      </c>
      <c r="B40">
        <v>33</v>
      </c>
      <c r="C40">
        <v>2021</v>
      </c>
      <c r="D40" t="s">
        <v>83</v>
      </c>
      <c r="E40" s="8">
        <v>44417</v>
      </c>
      <c r="F40" s="8">
        <v>44423</v>
      </c>
      <c r="G40" s="5" t="str">
        <f t="shared" si="0"/>
        <v>2021-08-09</v>
      </c>
      <c r="H40" s="5" t="str">
        <f t="shared" si="1"/>
        <v>2021-08-15</v>
      </c>
      <c r="I40" t="s">
        <v>84</v>
      </c>
      <c r="J40" s="7" t="str">
        <f t="shared" si="2"/>
        <v>SA.query("BC Componentes","insert into bc_programacionsemanal values (42,'33','2021','332021','2021-08-09','2021-08-15','2021 SEMANA DEL 09/08 AL  15/08')").execute();</v>
      </c>
    </row>
    <row r="41" spans="1:10" x14ac:dyDescent="0.25">
      <c r="A41">
        <v>43</v>
      </c>
      <c r="B41">
        <v>34</v>
      </c>
      <c r="C41">
        <v>2021</v>
      </c>
      <c r="D41" t="s">
        <v>85</v>
      </c>
      <c r="E41" s="8">
        <v>44424</v>
      </c>
      <c r="F41" s="8">
        <v>44430</v>
      </c>
      <c r="G41" s="5" t="str">
        <f t="shared" si="0"/>
        <v>2021-08-16</v>
      </c>
      <c r="H41" s="5" t="str">
        <f t="shared" si="1"/>
        <v>2021-08-22</v>
      </c>
      <c r="I41" t="s">
        <v>86</v>
      </c>
      <c r="J41" s="7" t="str">
        <f t="shared" si="2"/>
        <v>SA.query("BC Componentes","insert into bc_programacionsemanal values (43,'34','2021','342021','2021-08-16','2021-08-22','2021 SEMANA DEL 16/08 AL  22/08')").execute();</v>
      </c>
    </row>
    <row r="42" spans="1:10" x14ac:dyDescent="0.25">
      <c r="A42">
        <v>44</v>
      </c>
      <c r="B42">
        <v>35</v>
      </c>
      <c r="C42">
        <v>2021</v>
      </c>
      <c r="D42" t="s">
        <v>87</v>
      </c>
      <c r="E42" s="8">
        <v>44431</v>
      </c>
      <c r="F42" s="8">
        <v>44437</v>
      </c>
      <c r="G42" s="5" t="str">
        <f t="shared" si="0"/>
        <v>2021-08-23</v>
      </c>
      <c r="H42" s="5" t="str">
        <f t="shared" si="1"/>
        <v>2021-08-29</v>
      </c>
      <c r="I42" t="s">
        <v>88</v>
      </c>
      <c r="J42" s="7" t="str">
        <f t="shared" si="2"/>
        <v>SA.query("BC Componentes","insert into bc_programacionsemanal values (44,'35','2021','352021','2021-08-23','2021-08-29','2021 SEMANA DEL 23/08 AL  29/08')").execute();</v>
      </c>
    </row>
    <row r="43" spans="1:10" x14ac:dyDescent="0.25">
      <c r="A43">
        <v>45</v>
      </c>
      <c r="B43">
        <v>36</v>
      </c>
      <c r="C43">
        <v>2021</v>
      </c>
      <c r="D43" t="s">
        <v>89</v>
      </c>
      <c r="E43" s="8">
        <v>44438</v>
      </c>
      <c r="F43" s="8">
        <v>44444</v>
      </c>
      <c r="G43" s="5" t="str">
        <f t="shared" si="0"/>
        <v>2021-08-30</v>
      </c>
      <c r="H43" s="5" t="str">
        <f t="shared" si="1"/>
        <v>2021-09-05</v>
      </c>
      <c r="I43" t="s">
        <v>90</v>
      </c>
      <c r="J43" s="7" t="str">
        <f t="shared" si="2"/>
        <v>SA.query("BC Componentes","insert into bc_programacionsemanal values (45,'36','2021','362021','2021-08-30','2021-09-05','2021 SEMANA DEL 30/08 AL  05/09')").execute();</v>
      </c>
    </row>
    <row r="44" spans="1:10" x14ac:dyDescent="0.25">
      <c r="A44">
        <v>46</v>
      </c>
      <c r="B44">
        <v>37</v>
      </c>
      <c r="C44">
        <v>2021</v>
      </c>
      <c r="D44" t="s">
        <v>91</v>
      </c>
      <c r="E44" s="8">
        <v>44445</v>
      </c>
      <c r="F44" s="8">
        <v>44451</v>
      </c>
      <c r="G44" s="5" t="str">
        <f t="shared" si="0"/>
        <v>2021-09-06</v>
      </c>
      <c r="H44" s="5" t="str">
        <f t="shared" si="1"/>
        <v>2021-09-12</v>
      </c>
      <c r="I44" t="s">
        <v>92</v>
      </c>
      <c r="J44" s="7" t="str">
        <f t="shared" si="2"/>
        <v>SA.query("BC Componentes","insert into bc_programacionsemanal values (46,'37','2021','372021','2021-09-06','2021-09-12','2021 SEMANA DEL 06/09 AL  12/09')").execute();</v>
      </c>
    </row>
    <row r="45" spans="1:10" x14ac:dyDescent="0.25">
      <c r="A45">
        <v>47</v>
      </c>
      <c r="B45">
        <v>38</v>
      </c>
      <c r="C45">
        <v>2021</v>
      </c>
      <c r="D45" t="s">
        <v>93</v>
      </c>
      <c r="E45" s="8">
        <v>44452</v>
      </c>
      <c r="F45" s="8">
        <v>44458</v>
      </c>
      <c r="G45" s="5" t="str">
        <f t="shared" si="0"/>
        <v>2021-09-13</v>
      </c>
      <c r="H45" s="5" t="str">
        <f t="shared" si="1"/>
        <v>2021-09-19</v>
      </c>
      <c r="I45" t="s">
        <v>94</v>
      </c>
      <c r="J45" s="7" t="str">
        <f t="shared" si="2"/>
        <v>SA.query("BC Componentes","insert into bc_programacionsemanal values (47,'38','2021','382021','2021-09-13','2021-09-19','2021 SEMANA DEL 13/09 AL  19/09')").execute();</v>
      </c>
    </row>
    <row r="46" spans="1:10" x14ac:dyDescent="0.25">
      <c r="A46">
        <v>48</v>
      </c>
      <c r="B46">
        <v>39</v>
      </c>
      <c r="C46">
        <v>2021</v>
      </c>
      <c r="D46" t="s">
        <v>95</v>
      </c>
      <c r="E46" s="8">
        <v>44459</v>
      </c>
      <c r="F46" s="8">
        <v>44465</v>
      </c>
      <c r="G46" s="5" t="str">
        <f t="shared" si="0"/>
        <v>2021-09-20</v>
      </c>
      <c r="H46" s="5" t="str">
        <f t="shared" si="1"/>
        <v>2021-09-26</v>
      </c>
      <c r="I46" t="s">
        <v>96</v>
      </c>
      <c r="J46" s="7" t="str">
        <f t="shared" si="2"/>
        <v>SA.query("BC Componentes","insert into bc_programacionsemanal values (48,'39','2021','392021','2021-09-20','2021-09-26','2021 SEMANA DEL 20/09 AL  26/09')").execute();</v>
      </c>
    </row>
    <row r="47" spans="1:10" x14ac:dyDescent="0.25">
      <c r="A47">
        <v>49</v>
      </c>
      <c r="B47">
        <v>40</v>
      </c>
      <c r="C47">
        <v>2021</v>
      </c>
      <c r="D47" t="s">
        <v>97</v>
      </c>
      <c r="E47" s="8">
        <v>44466</v>
      </c>
      <c r="F47" s="8">
        <v>44472</v>
      </c>
      <c r="G47" s="5" t="str">
        <f t="shared" si="0"/>
        <v>2021-09-27</v>
      </c>
      <c r="H47" s="5" t="str">
        <f t="shared" si="1"/>
        <v>2021-10-03</v>
      </c>
      <c r="I47" t="s">
        <v>98</v>
      </c>
      <c r="J47" s="7" t="str">
        <f t="shared" si="2"/>
        <v>SA.query("BC Componentes","insert into bc_programacionsemanal values (49,'40','2021','402021','2021-09-27','2021-10-03','2021 SEMANA DEL 27/09 AL  03/10')").execute();</v>
      </c>
    </row>
    <row r="48" spans="1:10" x14ac:dyDescent="0.25">
      <c r="A48">
        <v>50</v>
      </c>
      <c r="B48">
        <v>41</v>
      </c>
      <c r="C48">
        <v>2021</v>
      </c>
      <c r="D48" t="s">
        <v>99</v>
      </c>
      <c r="E48" s="8">
        <v>44473</v>
      </c>
      <c r="F48" s="8">
        <v>44479</v>
      </c>
      <c r="G48" s="5" t="str">
        <f t="shared" si="0"/>
        <v>2021-10-04</v>
      </c>
      <c r="H48" s="5" t="str">
        <f t="shared" si="1"/>
        <v>2021-10-10</v>
      </c>
      <c r="I48" t="s">
        <v>100</v>
      </c>
      <c r="J48" s="7" t="str">
        <f t="shared" si="2"/>
        <v>SA.query("BC Componentes","insert into bc_programacionsemanal values (50,'41','2021','412021','2021-10-04','2021-10-10','2021 SEMANA DEL 04/10 AL  10/10')").execute();</v>
      </c>
    </row>
    <row r="49" spans="1:10" x14ac:dyDescent="0.25">
      <c r="A49">
        <v>51</v>
      </c>
      <c r="B49">
        <v>42</v>
      </c>
      <c r="C49">
        <v>2021</v>
      </c>
      <c r="D49" t="s">
        <v>101</v>
      </c>
      <c r="E49" s="8">
        <v>44480</v>
      </c>
      <c r="F49" s="8">
        <v>44486</v>
      </c>
      <c r="G49" s="5" t="str">
        <f t="shared" si="0"/>
        <v>2021-10-11</v>
      </c>
      <c r="H49" s="5" t="str">
        <f t="shared" si="1"/>
        <v>2021-10-17</v>
      </c>
      <c r="I49" t="s">
        <v>102</v>
      </c>
      <c r="J49" s="7" t="str">
        <f t="shared" si="2"/>
        <v>SA.query("BC Componentes","insert into bc_programacionsemanal values (51,'42','2021','422021','2021-10-11','2021-10-17','2021 SEMANA DEL 11/10 AL  17/10')").execute();</v>
      </c>
    </row>
    <row r="50" spans="1:10" x14ac:dyDescent="0.25">
      <c r="A50">
        <v>52</v>
      </c>
      <c r="B50">
        <v>43</v>
      </c>
      <c r="C50">
        <v>2021</v>
      </c>
      <c r="D50" t="s">
        <v>103</v>
      </c>
      <c r="E50" s="8">
        <v>44487</v>
      </c>
      <c r="F50" s="8">
        <v>44493</v>
      </c>
      <c r="G50" s="5" t="str">
        <f t="shared" si="0"/>
        <v>2021-10-18</v>
      </c>
      <c r="H50" s="5" t="str">
        <f t="shared" si="1"/>
        <v>2021-10-24</v>
      </c>
      <c r="I50" t="s">
        <v>104</v>
      </c>
      <c r="J50" s="7" t="str">
        <f t="shared" si="2"/>
        <v>SA.query("BC Componentes","insert into bc_programacionsemanal values (52,'43','2021','432021','2021-10-18','2021-10-24','2021 SEMANA DEL 18/10 AL  24/10')").execute();</v>
      </c>
    </row>
    <row r="51" spans="1:10" x14ac:dyDescent="0.25">
      <c r="A51">
        <v>53</v>
      </c>
      <c r="B51">
        <v>44</v>
      </c>
      <c r="C51">
        <v>2021</v>
      </c>
      <c r="D51" t="s">
        <v>105</v>
      </c>
      <c r="E51" s="8">
        <v>44494</v>
      </c>
      <c r="F51" s="8">
        <v>44500</v>
      </c>
      <c r="G51" s="5" t="str">
        <f t="shared" si="0"/>
        <v>2021-10-25</v>
      </c>
      <c r="H51" s="5" t="str">
        <f t="shared" si="1"/>
        <v>2021-10-31</v>
      </c>
      <c r="I51" t="s">
        <v>106</v>
      </c>
      <c r="J51" s="7" t="str">
        <f t="shared" si="2"/>
        <v>SA.query("BC Componentes","insert into bc_programacionsemanal values (53,'44','2021','442021','2021-10-25','2021-10-31','2021 SEMANA DEL 25/10 AL  31/10')").execute();</v>
      </c>
    </row>
    <row r="52" spans="1:10" x14ac:dyDescent="0.25">
      <c r="A52">
        <v>54</v>
      </c>
      <c r="B52">
        <v>45</v>
      </c>
      <c r="C52">
        <v>2021</v>
      </c>
      <c r="D52" t="s">
        <v>107</v>
      </c>
      <c r="E52" s="8">
        <v>44501</v>
      </c>
      <c r="F52" s="8">
        <v>44507</v>
      </c>
      <c r="G52" s="5" t="str">
        <f t="shared" si="0"/>
        <v>2021-11-01</v>
      </c>
      <c r="H52" s="5" t="str">
        <f t="shared" si="1"/>
        <v>2021-11-07</v>
      </c>
      <c r="I52" t="s">
        <v>108</v>
      </c>
      <c r="J52" s="7" t="str">
        <f t="shared" si="2"/>
        <v>SA.query("BC Componentes","insert into bc_programacionsemanal values (54,'45','2021','452021','2021-11-01','2021-11-07','2021 SEMANA DEL 01/11 AL  07/11')").execute();</v>
      </c>
    </row>
    <row r="53" spans="1:10" x14ac:dyDescent="0.25">
      <c r="A53">
        <v>55</v>
      </c>
      <c r="B53">
        <v>46</v>
      </c>
      <c r="C53">
        <v>2021</v>
      </c>
      <c r="D53" t="s">
        <v>109</v>
      </c>
      <c r="E53" s="8">
        <v>44508</v>
      </c>
      <c r="F53" s="8">
        <v>44514</v>
      </c>
      <c r="G53" s="5" t="str">
        <f t="shared" si="0"/>
        <v>2021-11-08</v>
      </c>
      <c r="H53" s="5" t="str">
        <f t="shared" si="1"/>
        <v>2021-11-14</v>
      </c>
      <c r="I53" t="s">
        <v>110</v>
      </c>
      <c r="J53" s="7" t="str">
        <f t="shared" si="2"/>
        <v>SA.query("BC Componentes","insert into bc_programacionsemanal values (55,'46','2021','462021','2021-11-08','2021-11-14','2021 SEMANA DEL 08/11 AL  14/11')").execute();</v>
      </c>
    </row>
    <row r="54" spans="1:10" x14ac:dyDescent="0.25">
      <c r="A54">
        <v>56</v>
      </c>
      <c r="B54">
        <v>47</v>
      </c>
      <c r="C54">
        <v>2021</v>
      </c>
      <c r="D54" t="s">
        <v>111</v>
      </c>
      <c r="E54" s="8">
        <v>44515</v>
      </c>
      <c r="F54" s="8">
        <v>44521</v>
      </c>
      <c r="G54" s="5" t="str">
        <f t="shared" si="0"/>
        <v>2021-11-15</v>
      </c>
      <c r="H54" s="5" t="str">
        <f t="shared" si="1"/>
        <v>2021-11-21</v>
      </c>
      <c r="I54" t="s">
        <v>112</v>
      </c>
      <c r="J54" s="7" t="str">
        <f t="shared" si="2"/>
        <v>SA.query("BC Componentes","insert into bc_programacionsemanal values (56,'47','2021','472021','2021-11-15','2021-11-21','2021 SEMANA DEL 15/11 AL  21/11')").execute();</v>
      </c>
    </row>
    <row r="55" spans="1:10" x14ac:dyDescent="0.25">
      <c r="A55">
        <v>57</v>
      </c>
      <c r="B55">
        <v>48</v>
      </c>
      <c r="C55">
        <v>2021</v>
      </c>
      <c r="D55" t="s">
        <v>113</v>
      </c>
      <c r="E55" s="8">
        <v>44522</v>
      </c>
      <c r="F55" s="8">
        <v>44528</v>
      </c>
      <c r="G55" s="5" t="str">
        <f t="shared" si="0"/>
        <v>2021-11-22</v>
      </c>
      <c r="H55" s="5" t="str">
        <f t="shared" si="1"/>
        <v>2021-11-28</v>
      </c>
      <c r="I55" t="s">
        <v>114</v>
      </c>
      <c r="J55" s="7" t="str">
        <f t="shared" si="2"/>
        <v>SA.query("BC Componentes","insert into bc_programacionsemanal values (57,'48','2021','482021','2021-11-22','2021-11-28','2021 SEMANA DEL 22/11 AL  28/11')").execute();</v>
      </c>
    </row>
    <row r="56" spans="1:10" x14ac:dyDescent="0.25">
      <c r="A56">
        <v>58</v>
      </c>
      <c r="B56">
        <v>49</v>
      </c>
      <c r="C56">
        <v>2021</v>
      </c>
      <c r="D56" t="s">
        <v>115</v>
      </c>
      <c r="E56" s="8">
        <v>44529</v>
      </c>
      <c r="F56" s="8">
        <v>44535</v>
      </c>
      <c r="G56" s="5" t="str">
        <f t="shared" si="0"/>
        <v>2021-11-29</v>
      </c>
      <c r="H56" s="5" t="str">
        <f t="shared" si="1"/>
        <v>2021-12-05</v>
      </c>
      <c r="I56" t="s">
        <v>116</v>
      </c>
      <c r="J56" s="7" t="str">
        <f t="shared" si="2"/>
        <v>SA.query("BC Componentes","insert into bc_programacionsemanal values (58,'49','2021','492021','2021-11-29','2021-12-05','2021 SEMANA DEL 29/11 AL  05/12')").execute();</v>
      </c>
    </row>
    <row r="57" spans="1:10" x14ac:dyDescent="0.25">
      <c r="A57">
        <v>59</v>
      </c>
      <c r="B57">
        <v>50</v>
      </c>
      <c r="C57">
        <v>2021</v>
      </c>
      <c r="D57" t="s">
        <v>117</v>
      </c>
      <c r="E57" s="8">
        <v>44536</v>
      </c>
      <c r="F57" s="8">
        <v>44542</v>
      </c>
      <c r="G57" s="5" t="str">
        <f t="shared" si="0"/>
        <v>2021-12-06</v>
      </c>
      <c r="H57" s="5" t="str">
        <f t="shared" si="1"/>
        <v>2021-12-12</v>
      </c>
      <c r="I57" t="s">
        <v>118</v>
      </c>
      <c r="J57" s="7" t="str">
        <f t="shared" si="2"/>
        <v>SA.query("BC Componentes","insert into bc_programacionsemanal values (59,'50','2021','502021','2021-12-06','2021-12-12','2021 SEMANA DEL 06/12 AL  12/12')").execute();</v>
      </c>
    </row>
    <row r="58" spans="1:10" x14ac:dyDescent="0.25">
      <c r="A58">
        <v>60</v>
      </c>
      <c r="B58">
        <v>51</v>
      </c>
      <c r="C58">
        <v>2021</v>
      </c>
      <c r="D58" t="s">
        <v>119</v>
      </c>
      <c r="E58" s="8">
        <v>44543</v>
      </c>
      <c r="F58" s="8">
        <v>44549</v>
      </c>
      <c r="G58" s="5" t="str">
        <f t="shared" si="0"/>
        <v>2021-12-13</v>
      </c>
      <c r="H58" s="5" t="str">
        <f t="shared" si="1"/>
        <v>2021-12-19</v>
      </c>
      <c r="I58" t="s">
        <v>120</v>
      </c>
      <c r="J58" s="7" t="str">
        <f t="shared" si="2"/>
        <v>SA.query("BC Componentes","insert into bc_programacionsemanal values (60,'51','2021','512021','2021-12-13','2021-12-19','2021 SEMANA DEL 13/12 AL  19/12')").execute();</v>
      </c>
    </row>
    <row r="59" spans="1:10" x14ac:dyDescent="0.25">
      <c r="A59">
        <v>61</v>
      </c>
      <c r="B59">
        <v>52</v>
      </c>
      <c r="C59">
        <v>2021</v>
      </c>
      <c r="D59" t="s">
        <v>121</v>
      </c>
      <c r="E59" s="8">
        <v>44550</v>
      </c>
      <c r="F59" s="8">
        <v>44556</v>
      </c>
      <c r="G59" s="5" t="str">
        <f t="shared" si="0"/>
        <v>2021-12-20</v>
      </c>
      <c r="H59" s="5" t="str">
        <f t="shared" si="1"/>
        <v>2021-12-26</v>
      </c>
      <c r="I59" t="s">
        <v>122</v>
      </c>
      <c r="J59" s="7" t="str">
        <f t="shared" si="2"/>
        <v>SA.query("BC Componentes","insert into bc_programacionsemanal values (61,'52','2021','522021','2021-12-20','2021-12-26','2021 SEMANA DEL 20/12 AL  26/12')").execute();</v>
      </c>
    </row>
    <row r="60" spans="1:10" x14ac:dyDescent="0.25">
      <c r="A60">
        <v>62</v>
      </c>
      <c r="B60">
        <v>1</v>
      </c>
      <c r="C60">
        <v>2022</v>
      </c>
      <c r="D60" t="s">
        <v>123</v>
      </c>
      <c r="E60" s="8">
        <v>44564</v>
      </c>
      <c r="F60" s="8">
        <v>44570</v>
      </c>
      <c r="G60" s="5" t="str">
        <f t="shared" si="0"/>
        <v>2022-01-03</v>
      </c>
      <c r="H60" s="5" t="str">
        <f t="shared" si="1"/>
        <v>2022-01-09</v>
      </c>
      <c r="I60" t="s">
        <v>124</v>
      </c>
      <c r="J60" s="7" t="str">
        <f t="shared" si="2"/>
        <v>SA.query("BC Componentes","insert into bc_programacionsemanal values (62,'1','2022','12022','2022-01-03','2022-01-09','2022 SEMANA DEL 03/01 AL  09/01')").execute();</v>
      </c>
    </row>
    <row r="61" spans="1:10" x14ac:dyDescent="0.25">
      <c r="A61">
        <v>63</v>
      </c>
      <c r="B61">
        <v>2</v>
      </c>
      <c r="C61">
        <v>2022</v>
      </c>
      <c r="D61" t="s">
        <v>125</v>
      </c>
      <c r="E61" s="8">
        <v>44571</v>
      </c>
      <c r="F61" s="8">
        <v>44577</v>
      </c>
      <c r="G61" s="5" t="str">
        <f t="shared" si="0"/>
        <v>2022-01-10</v>
      </c>
      <c r="H61" s="5" t="str">
        <f t="shared" si="1"/>
        <v>2022-01-16</v>
      </c>
      <c r="I61" t="s">
        <v>126</v>
      </c>
      <c r="J61" s="7" t="str">
        <f t="shared" si="2"/>
        <v>SA.query("BC Componentes","insert into bc_programacionsemanal values (63,'2','2022','22022','2022-01-10','2022-01-16','2022 SEMANA DEL 10/01 AL  16/01')").execute();</v>
      </c>
    </row>
    <row r="62" spans="1:10" x14ac:dyDescent="0.25">
      <c r="A62">
        <v>64</v>
      </c>
      <c r="B62">
        <v>3</v>
      </c>
      <c r="C62">
        <v>2022</v>
      </c>
      <c r="D62" t="s">
        <v>127</v>
      </c>
      <c r="E62" s="8">
        <v>44578</v>
      </c>
      <c r="F62" s="8">
        <v>44584</v>
      </c>
      <c r="G62" s="5" t="str">
        <f t="shared" si="0"/>
        <v>2022-01-17</v>
      </c>
      <c r="H62" s="5" t="str">
        <f t="shared" si="1"/>
        <v>2022-01-23</v>
      </c>
      <c r="I62" t="s">
        <v>128</v>
      </c>
      <c r="J62" s="7" t="str">
        <f t="shared" si="2"/>
        <v>SA.query("BC Componentes","insert into bc_programacionsemanal values (64,'3','2022','32022','2022-01-17','2022-01-23','2022 SEMANA DEL 17/01 AL  23/01')").execute();</v>
      </c>
    </row>
    <row r="63" spans="1:10" x14ac:dyDescent="0.25">
      <c r="A63">
        <v>65</v>
      </c>
      <c r="B63">
        <v>4</v>
      </c>
      <c r="C63">
        <v>2022</v>
      </c>
      <c r="D63" t="s">
        <v>129</v>
      </c>
      <c r="E63" s="8">
        <v>44585</v>
      </c>
      <c r="F63" s="8">
        <v>44591</v>
      </c>
      <c r="G63" s="5" t="str">
        <f t="shared" si="0"/>
        <v>2022-01-24</v>
      </c>
      <c r="H63" s="5" t="str">
        <f t="shared" si="1"/>
        <v>2022-01-30</v>
      </c>
      <c r="I63" t="s">
        <v>130</v>
      </c>
      <c r="J63" s="7" t="str">
        <f t="shared" si="2"/>
        <v>SA.query("BC Componentes","insert into bc_programacionsemanal values (65,'4','2022','42022','2022-01-24','2022-01-30','2022 SEMANA DEL 24/01 AL  30/01')").execute();</v>
      </c>
    </row>
    <row r="64" spans="1:10" x14ac:dyDescent="0.25">
      <c r="A64">
        <v>66</v>
      </c>
      <c r="B64">
        <v>5</v>
      </c>
      <c r="C64">
        <v>2022</v>
      </c>
      <c r="D64" t="s">
        <v>131</v>
      </c>
      <c r="E64" s="8">
        <v>44592</v>
      </c>
      <c r="F64" s="8">
        <v>44598</v>
      </c>
      <c r="G64" s="5" t="str">
        <f t="shared" si="0"/>
        <v>2022-01-31</v>
      </c>
      <c r="H64" s="5" t="str">
        <f t="shared" si="1"/>
        <v>2022-02-06</v>
      </c>
      <c r="I64" t="s">
        <v>132</v>
      </c>
      <c r="J64" s="7" t="str">
        <f t="shared" si="2"/>
        <v>SA.query("BC Componentes","insert into bc_programacionsemanal values (66,'5','2022','52022','2022-01-31','2022-02-06','2022 SEMANA DEL 31/01 AL  06/02')").execute();</v>
      </c>
    </row>
    <row r="65" spans="1:10" x14ac:dyDescent="0.25">
      <c r="A65">
        <v>67</v>
      </c>
      <c r="B65">
        <v>6</v>
      </c>
      <c r="C65">
        <v>2022</v>
      </c>
      <c r="D65" t="s">
        <v>133</v>
      </c>
      <c r="E65" s="8">
        <v>44599</v>
      </c>
      <c r="F65" s="8">
        <v>44605</v>
      </c>
      <c r="G65" s="5" t="str">
        <f t="shared" si="0"/>
        <v>2022-02-07</v>
      </c>
      <c r="H65" s="5" t="str">
        <f t="shared" si="1"/>
        <v>2022-02-13</v>
      </c>
      <c r="I65" t="s">
        <v>134</v>
      </c>
      <c r="J65" s="7" t="str">
        <f t="shared" si="2"/>
        <v>SA.query("BC Componentes","insert into bc_programacionsemanal values (67,'6','2022','62022','2022-02-07','2022-02-13','2022 SEMANA DEL 07/02 AL  13/02')").execute();</v>
      </c>
    </row>
    <row r="66" spans="1:10" x14ac:dyDescent="0.25">
      <c r="A66">
        <v>68</v>
      </c>
      <c r="B66">
        <v>7</v>
      </c>
      <c r="C66">
        <v>2022</v>
      </c>
      <c r="D66" t="s">
        <v>135</v>
      </c>
      <c r="E66" s="8">
        <v>44606</v>
      </c>
      <c r="F66" s="8">
        <v>44612</v>
      </c>
      <c r="G66" s="5" t="str">
        <f t="shared" si="0"/>
        <v>2022-02-14</v>
      </c>
      <c r="H66" s="5" t="str">
        <f t="shared" si="1"/>
        <v>2022-02-20</v>
      </c>
      <c r="I66" t="s">
        <v>136</v>
      </c>
      <c r="J66" s="7" t="str">
        <f t="shared" si="2"/>
        <v>SA.query("BC Componentes","insert into bc_programacionsemanal values (68,'7','2022','72022','2022-02-14','2022-02-20','2022 SEMANA DEL 14/02 AL  20/02')").execute();</v>
      </c>
    </row>
    <row r="67" spans="1:10" x14ac:dyDescent="0.25">
      <c r="A67">
        <v>69</v>
      </c>
      <c r="B67">
        <v>8</v>
      </c>
      <c r="C67">
        <v>2022</v>
      </c>
      <c r="D67" t="s">
        <v>137</v>
      </c>
      <c r="E67" s="8">
        <v>44613</v>
      </c>
      <c r="F67" s="8">
        <v>44619</v>
      </c>
      <c r="G67" s="5" t="str">
        <f t="shared" ref="G67:G113" si="3">TEXT(E67, "aaaa-mm-dd")</f>
        <v>2022-02-21</v>
      </c>
      <c r="H67" s="5" t="str">
        <f t="shared" ref="H67:H113" si="4">TEXT(F67, "aaaa-mm-dd")</f>
        <v>2022-02-27</v>
      </c>
      <c r="I67" t="s">
        <v>138</v>
      </c>
      <c r="J67" s="7" t="str">
        <f t="shared" ref="J67:J113" si="5">CONCATENATE(TEXT("SA.query(",0),TEXT("""BC Componentes"",""insert into bc_programacionsemanal values (",0),A67,TEXT(",'",0),B67,TEXT("','",0),C67,TEXT("','",0),D67,TEXT("','",0),G67,TEXT("','",0),H67,TEXT("','",0),I67,TEXT("')"").execute();",0))</f>
        <v>SA.query("BC Componentes","insert into bc_programacionsemanal values (69,'8','2022','82022','2022-02-21','2022-02-27','2022 SEMANA DEL 21/02 AL  27/02')").execute();</v>
      </c>
    </row>
    <row r="68" spans="1:10" x14ac:dyDescent="0.25">
      <c r="A68">
        <v>70</v>
      </c>
      <c r="B68">
        <v>9</v>
      </c>
      <c r="C68">
        <v>2022</v>
      </c>
      <c r="D68" t="s">
        <v>139</v>
      </c>
      <c r="E68" s="8">
        <v>44620</v>
      </c>
      <c r="F68" s="8">
        <v>44626</v>
      </c>
      <c r="G68" s="5" t="str">
        <f t="shared" si="3"/>
        <v>2022-02-28</v>
      </c>
      <c r="H68" s="5" t="str">
        <f t="shared" si="4"/>
        <v>2022-03-06</v>
      </c>
      <c r="I68" t="s">
        <v>140</v>
      </c>
      <c r="J68" s="7" t="str">
        <f t="shared" si="5"/>
        <v>SA.query("BC Componentes","insert into bc_programacionsemanal values (70,'9','2022','92022','2022-02-28','2022-03-06','2022 SEMANA DEL 28/02 AL  06/03')").execute();</v>
      </c>
    </row>
    <row r="69" spans="1:10" x14ac:dyDescent="0.25">
      <c r="A69">
        <v>71</v>
      </c>
      <c r="B69">
        <v>10</v>
      </c>
      <c r="C69">
        <v>2022</v>
      </c>
      <c r="D69" t="s">
        <v>141</v>
      </c>
      <c r="E69" s="8">
        <v>44627</v>
      </c>
      <c r="F69" s="8">
        <v>44633</v>
      </c>
      <c r="G69" s="5" t="str">
        <f t="shared" si="3"/>
        <v>2022-03-07</v>
      </c>
      <c r="H69" s="5" t="str">
        <f t="shared" si="4"/>
        <v>2022-03-13</v>
      </c>
      <c r="I69" t="s">
        <v>142</v>
      </c>
      <c r="J69" s="7" t="str">
        <f t="shared" si="5"/>
        <v>SA.query("BC Componentes","insert into bc_programacionsemanal values (71,'10','2022','102022','2022-03-07','2022-03-13','2022 SEMANA DEL 07/03 AL  13/03')").execute();</v>
      </c>
    </row>
    <row r="70" spans="1:10" x14ac:dyDescent="0.25">
      <c r="A70">
        <v>72</v>
      </c>
      <c r="B70">
        <v>11</v>
      </c>
      <c r="C70">
        <v>2022</v>
      </c>
      <c r="D70" t="s">
        <v>143</v>
      </c>
      <c r="E70" s="8">
        <v>44634</v>
      </c>
      <c r="F70" s="8">
        <v>44640</v>
      </c>
      <c r="G70" s="5" t="str">
        <f t="shared" si="3"/>
        <v>2022-03-14</v>
      </c>
      <c r="H70" s="5" t="str">
        <f t="shared" si="4"/>
        <v>2022-03-20</v>
      </c>
      <c r="I70" t="s">
        <v>144</v>
      </c>
      <c r="J70" s="7" t="str">
        <f t="shared" si="5"/>
        <v>SA.query("BC Componentes","insert into bc_programacionsemanal values (72,'11','2022','112022','2022-03-14','2022-03-20','2022 SEMANA DEL 14/03 AL  20/03')").execute();</v>
      </c>
    </row>
    <row r="71" spans="1:10" x14ac:dyDescent="0.25">
      <c r="A71">
        <v>73</v>
      </c>
      <c r="B71">
        <v>12</v>
      </c>
      <c r="C71">
        <v>2022</v>
      </c>
      <c r="D71" t="s">
        <v>145</v>
      </c>
      <c r="E71" s="8">
        <v>44641</v>
      </c>
      <c r="F71" s="8">
        <v>44647</v>
      </c>
      <c r="G71" s="5" t="str">
        <f t="shared" si="3"/>
        <v>2022-03-21</v>
      </c>
      <c r="H71" s="5" t="str">
        <f t="shared" si="4"/>
        <v>2022-03-27</v>
      </c>
      <c r="I71" t="s">
        <v>146</v>
      </c>
      <c r="J71" s="7" t="str">
        <f t="shared" si="5"/>
        <v>SA.query("BC Componentes","insert into bc_programacionsemanal values (73,'12','2022','122022','2022-03-21','2022-03-27','2022 SEMANA DEL 21/03 AL  27/03')").execute();</v>
      </c>
    </row>
    <row r="72" spans="1:10" x14ac:dyDescent="0.25">
      <c r="A72">
        <v>74</v>
      </c>
      <c r="B72">
        <v>13</v>
      </c>
      <c r="C72">
        <v>2022</v>
      </c>
      <c r="D72" t="s">
        <v>147</v>
      </c>
      <c r="E72" s="8">
        <v>44648</v>
      </c>
      <c r="F72" s="8">
        <v>44654</v>
      </c>
      <c r="G72" s="5" t="str">
        <f t="shared" si="3"/>
        <v>2022-03-28</v>
      </c>
      <c r="H72" s="5" t="str">
        <f t="shared" si="4"/>
        <v>2022-04-03</v>
      </c>
      <c r="I72" t="s">
        <v>148</v>
      </c>
      <c r="J72" s="7" t="str">
        <f t="shared" si="5"/>
        <v>SA.query("BC Componentes","insert into bc_programacionsemanal values (74,'13','2022','132022','2022-03-28','2022-04-03','2022 SEMANA DEL 28/03 AL  03/04')").execute();</v>
      </c>
    </row>
    <row r="73" spans="1:10" x14ac:dyDescent="0.25">
      <c r="A73">
        <v>75</v>
      </c>
      <c r="B73">
        <v>14</v>
      </c>
      <c r="C73">
        <v>2022</v>
      </c>
      <c r="D73" t="s">
        <v>149</v>
      </c>
      <c r="E73" s="8">
        <v>44655</v>
      </c>
      <c r="F73" s="8">
        <v>44661</v>
      </c>
      <c r="G73" s="5" t="str">
        <f t="shared" si="3"/>
        <v>2022-04-04</v>
      </c>
      <c r="H73" s="5" t="str">
        <f t="shared" si="4"/>
        <v>2022-04-10</v>
      </c>
      <c r="I73" t="s">
        <v>150</v>
      </c>
      <c r="J73" s="7" t="str">
        <f t="shared" si="5"/>
        <v>SA.query("BC Componentes","insert into bc_programacionsemanal values (75,'14','2022','142022','2022-04-04','2022-04-10','2022 SEMANA DEL 04/04 AL  10/04')").execute();</v>
      </c>
    </row>
    <row r="74" spans="1:10" x14ac:dyDescent="0.25">
      <c r="A74">
        <v>76</v>
      </c>
      <c r="B74">
        <v>15</v>
      </c>
      <c r="C74">
        <v>2022</v>
      </c>
      <c r="D74" t="s">
        <v>151</v>
      </c>
      <c r="E74" s="8">
        <v>44662</v>
      </c>
      <c r="F74" s="8">
        <v>44668</v>
      </c>
      <c r="G74" s="5" t="str">
        <f t="shared" si="3"/>
        <v>2022-04-11</v>
      </c>
      <c r="H74" s="5" t="str">
        <f t="shared" si="4"/>
        <v>2022-04-17</v>
      </c>
      <c r="I74" t="s">
        <v>152</v>
      </c>
      <c r="J74" s="7" t="str">
        <f t="shared" si="5"/>
        <v>SA.query("BC Componentes","insert into bc_programacionsemanal values (76,'15','2022','152022','2022-04-11','2022-04-17','2022 SEMANA DEL 11/04 AL  17/04')").execute();</v>
      </c>
    </row>
    <row r="75" spans="1:10" x14ac:dyDescent="0.25">
      <c r="A75">
        <v>77</v>
      </c>
      <c r="B75">
        <v>16</v>
      </c>
      <c r="C75">
        <v>2022</v>
      </c>
      <c r="D75" t="s">
        <v>153</v>
      </c>
      <c r="E75" s="8">
        <v>44669</v>
      </c>
      <c r="F75" s="8">
        <v>44675</v>
      </c>
      <c r="G75" s="5" t="str">
        <f t="shared" si="3"/>
        <v>2022-04-18</v>
      </c>
      <c r="H75" s="5" t="str">
        <f t="shared" si="4"/>
        <v>2022-04-24</v>
      </c>
      <c r="I75" t="s">
        <v>154</v>
      </c>
      <c r="J75" s="7" t="str">
        <f t="shared" si="5"/>
        <v>SA.query("BC Componentes","insert into bc_programacionsemanal values (77,'16','2022','162022','2022-04-18','2022-04-24','2022 SEMANA DEL 18/04 AL  24/04')").execute();</v>
      </c>
    </row>
    <row r="76" spans="1:10" x14ac:dyDescent="0.25">
      <c r="A76">
        <v>78</v>
      </c>
      <c r="B76">
        <v>17</v>
      </c>
      <c r="C76">
        <v>2022</v>
      </c>
      <c r="D76" t="s">
        <v>155</v>
      </c>
      <c r="E76" s="8">
        <v>44676</v>
      </c>
      <c r="F76" s="8">
        <v>44682</v>
      </c>
      <c r="G76" s="5" t="str">
        <f t="shared" si="3"/>
        <v>2022-04-25</v>
      </c>
      <c r="H76" s="5" t="str">
        <f t="shared" si="4"/>
        <v>2022-05-01</v>
      </c>
      <c r="I76" t="s">
        <v>156</v>
      </c>
      <c r="J76" s="7" t="str">
        <f t="shared" si="5"/>
        <v>SA.query("BC Componentes","insert into bc_programacionsemanal values (78,'17','2022','172022','2022-04-25','2022-05-01','2022 SEMANA DEL 25/04 AL  01/05')").execute();</v>
      </c>
    </row>
    <row r="77" spans="1:10" x14ac:dyDescent="0.25">
      <c r="A77">
        <v>79</v>
      </c>
      <c r="B77">
        <v>18</v>
      </c>
      <c r="C77">
        <v>2022</v>
      </c>
      <c r="D77" t="s">
        <v>157</v>
      </c>
      <c r="E77" s="8">
        <v>44683</v>
      </c>
      <c r="F77" s="8">
        <v>44689</v>
      </c>
      <c r="G77" s="5" t="str">
        <f t="shared" si="3"/>
        <v>2022-05-02</v>
      </c>
      <c r="H77" s="5" t="str">
        <f t="shared" si="4"/>
        <v>2022-05-08</v>
      </c>
      <c r="I77" t="s">
        <v>158</v>
      </c>
      <c r="J77" s="7" t="str">
        <f t="shared" si="5"/>
        <v>SA.query("BC Componentes","insert into bc_programacionsemanal values (79,'18','2022','182022','2022-05-02','2022-05-08','2022 SEMANA DEL 02/05 AL  08/05')").execute();</v>
      </c>
    </row>
    <row r="78" spans="1:10" x14ac:dyDescent="0.25">
      <c r="A78">
        <v>80</v>
      </c>
      <c r="B78">
        <v>19</v>
      </c>
      <c r="C78">
        <v>2022</v>
      </c>
      <c r="D78" t="s">
        <v>159</v>
      </c>
      <c r="E78" s="8">
        <v>44690</v>
      </c>
      <c r="F78" s="8">
        <v>44696</v>
      </c>
      <c r="G78" s="5" t="str">
        <f t="shared" si="3"/>
        <v>2022-05-09</v>
      </c>
      <c r="H78" s="5" t="str">
        <f t="shared" si="4"/>
        <v>2022-05-15</v>
      </c>
      <c r="I78" t="s">
        <v>160</v>
      </c>
      <c r="J78" s="7" t="str">
        <f t="shared" si="5"/>
        <v>SA.query("BC Componentes","insert into bc_programacionsemanal values (80,'19','2022','192022','2022-05-09','2022-05-15','2022 SEMANA DEL 09/05 AL  15/05')").execute();</v>
      </c>
    </row>
    <row r="79" spans="1:10" x14ac:dyDescent="0.25">
      <c r="A79">
        <v>81</v>
      </c>
      <c r="B79">
        <v>20</v>
      </c>
      <c r="C79">
        <v>2022</v>
      </c>
      <c r="D79" t="s">
        <v>161</v>
      </c>
      <c r="E79" s="8">
        <v>44697</v>
      </c>
      <c r="F79" s="8">
        <v>44703</v>
      </c>
      <c r="G79" s="5" t="str">
        <f t="shared" si="3"/>
        <v>2022-05-16</v>
      </c>
      <c r="H79" s="5" t="str">
        <f t="shared" si="4"/>
        <v>2022-05-22</v>
      </c>
      <c r="I79" t="s">
        <v>162</v>
      </c>
      <c r="J79" s="7" t="str">
        <f t="shared" si="5"/>
        <v>SA.query("BC Componentes","insert into bc_programacionsemanal values (81,'20','2022','202022','2022-05-16','2022-05-22','2022 SEMANA DEL 16/05 AL  22/05')").execute();</v>
      </c>
    </row>
    <row r="80" spans="1:10" x14ac:dyDescent="0.25">
      <c r="A80">
        <v>82</v>
      </c>
      <c r="B80">
        <v>21</v>
      </c>
      <c r="C80">
        <v>2022</v>
      </c>
      <c r="D80" t="s">
        <v>163</v>
      </c>
      <c r="E80" s="8">
        <v>44704</v>
      </c>
      <c r="F80" s="8">
        <v>44710</v>
      </c>
      <c r="G80" s="5" t="str">
        <f t="shared" si="3"/>
        <v>2022-05-23</v>
      </c>
      <c r="H80" s="5" t="str">
        <f t="shared" si="4"/>
        <v>2022-05-29</v>
      </c>
      <c r="I80" t="s">
        <v>164</v>
      </c>
      <c r="J80" s="7" t="str">
        <f t="shared" si="5"/>
        <v>SA.query("BC Componentes","insert into bc_programacionsemanal values (82,'21','2022','212022','2022-05-23','2022-05-29','2022 SEMANA DEL 23/05 AL  29/05')").execute();</v>
      </c>
    </row>
    <row r="81" spans="1:10" x14ac:dyDescent="0.25">
      <c r="A81">
        <v>83</v>
      </c>
      <c r="B81">
        <v>22</v>
      </c>
      <c r="C81">
        <v>2022</v>
      </c>
      <c r="D81" t="s">
        <v>165</v>
      </c>
      <c r="E81" s="8">
        <v>44711</v>
      </c>
      <c r="F81" s="8">
        <v>44717</v>
      </c>
      <c r="G81" s="5" t="str">
        <f t="shared" si="3"/>
        <v>2022-05-30</v>
      </c>
      <c r="H81" s="5" t="str">
        <f t="shared" si="4"/>
        <v>2022-06-05</v>
      </c>
      <c r="I81" t="s">
        <v>166</v>
      </c>
      <c r="J81" s="7" t="str">
        <f t="shared" si="5"/>
        <v>SA.query("BC Componentes","insert into bc_programacionsemanal values (83,'22','2022','222022','2022-05-30','2022-06-05','2022 SEMANA DEL 30/05 AL  05/06')").execute();</v>
      </c>
    </row>
    <row r="82" spans="1:10" x14ac:dyDescent="0.25">
      <c r="A82">
        <v>84</v>
      </c>
      <c r="B82">
        <v>23</v>
      </c>
      <c r="C82">
        <v>2022</v>
      </c>
      <c r="D82" t="s">
        <v>167</v>
      </c>
      <c r="E82" s="8">
        <v>44718</v>
      </c>
      <c r="F82" s="8">
        <v>44724</v>
      </c>
      <c r="G82" s="5" t="str">
        <f t="shared" si="3"/>
        <v>2022-06-06</v>
      </c>
      <c r="H82" s="5" t="str">
        <f t="shared" si="4"/>
        <v>2022-06-12</v>
      </c>
      <c r="I82" t="s">
        <v>168</v>
      </c>
      <c r="J82" s="7" t="str">
        <f t="shared" si="5"/>
        <v>SA.query("BC Componentes","insert into bc_programacionsemanal values (84,'23','2022','232022','2022-06-06','2022-06-12','2022 SEMANA DEL 06/06 AL  12/06')").execute();</v>
      </c>
    </row>
    <row r="83" spans="1:10" x14ac:dyDescent="0.25">
      <c r="A83">
        <v>85</v>
      </c>
      <c r="B83">
        <v>24</v>
      </c>
      <c r="C83">
        <v>2022</v>
      </c>
      <c r="D83" t="s">
        <v>169</v>
      </c>
      <c r="E83" s="8">
        <v>44725</v>
      </c>
      <c r="F83" s="8">
        <v>44731</v>
      </c>
      <c r="G83" s="5" t="str">
        <f t="shared" si="3"/>
        <v>2022-06-13</v>
      </c>
      <c r="H83" s="5" t="str">
        <f t="shared" si="4"/>
        <v>2022-06-19</v>
      </c>
      <c r="I83" t="s">
        <v>170</v>
      </c>
      <c r="J83" s="7" t="str">
        <f t="shared" si="5"/>
        <v>SA.query("BC Componentes","insert into bc_programacionsemanal values (85,'24','2022','242022','2022-06-13','2022-06-19','2022 SEMANA DEL 13/06 AL  19/06')").execute();</v>
      </c>
    </row>
    <row r="84" spans="1:10" x14ac:dyDescent="0.25">
      <c r="A84">
        <v>86</v>
      </c>
      <c r="B84">
        <v>25</v>
      </c>
      <c r="C84">
        <v>2022</v>
      </c>
      <c r="D84" t="s">
        <v>171</v>
      </c>
      <c r="E84" s="8">
        <v>44732</v>
      </c>
      <c r="F84" s="8">
        <v>44738</v>
      </c>
      <c r="G84" s="5" t="str">
        <f t="shared" si="3"/>
        <v>2022-06-20</v>
      </c>
      <c r="H84" s="5" t="str">
        <f t="shared" si="4"/>
        <v>2022-06-26</v>
      </c>
      <c r="I84" t="s">
        <v>172</v>
      </c>
      <c r="J84" s="7" t="str">
        <f t="shared" si="5"/>
        <v>SA.query("BC Componentes","insert into bc_programacionsemanal values (86,'25','2022','252022','2022-06-20','2022-06-26','2022 SEMANA DEL 20/06 AL  26/06')").execute();</v>
      </c>
    </row>
    <row r="85" spans="1:10" x14ac:dyDescent="0.25">
      <c r="A85">
        <v>87</v>
      </c>
      <c r="B85">
        <v>26</v>
      </c>
      <c r="C85">
        <v>2022</v>
      </c>
      <c r="D85" t="s">
        <v>173</v>
      </c>
      <c r="E85" s="8">
        <v>44739</v>
      </c>
      <c r="F85" s="8">
        <v>44745</v>
      </c>
      <c r="G85" s="5" t="str">
        <f t="shared" si="3"/>
        <v>2022-06-27</v>
      </c>
      <c r="H85" s="5" t="str">
        <f t="shared" si="4"/>
        <v>2022-07-03</v>
      </c>
      <c r="I85" t="s">
        <v>174</v>
      </c>
      <c r="J85" s="7" t="str">
        <f t="shared" si="5"/>
        <v>SA.query("BC Componentes","insert into bc_programacionsemanal values (87,'26','2022','262022','2022-06-27','2022-07-03','2022 SEMANA DEL 27/06 AL  03/07')").execute();</v>
      </c>
    </row>
    <row r="86" spans="1:10" x14ac:dyDescent="0.25">
      <c r="A86">
        <v>88</v>
      </c>
      <c r="B86">
        <v>27</v>
      </c>
      <c r="C86">
        <v>2022</v>
      </c>
      <c r="D86" t="s">
        <v>175</v>
      </c>
      <c r="E86" s="8">
        <v>44746</v>
      </c>
      <c r="F86" s="8">
        <v>44752</v>
      </c>
      <c r="G86" s="5" t="str">
        <f t="shared" si="3"/>
        <v>2022-07-04</v>
      </c>
      <c r="H86" s="5" t="str">
        <f t="shared" si="4"/>
        <v>2022-07-10</v>
      </c>
      <c r="I86" t="s">
        <v>176</v>
      </c>
      <c r="J86" s="7" t="str">
        <f t="shared" si="5"/>
        <v>SA.query("BC Componentes","insert into bc_programacionsemanal values (88,'27','2022','272022','2022-07-04','2022-07-10','2022 SEMANA DEL 04/07 AL  10/07')").execute();</v>
      </c>
    </row>
    <row r="87" spans="1:10" x14ac:dyDescent="0.25">
      <c r="A87">
        <v>89</v>
      </c>
      <c r="B87">
        <v>28</v>
      </c>
      <c r="C87">
        <v>2022</v>
      </c>
      <c r="D87" t="s">
        <v>177</v>
      </c>
      <c r="E87" s="8">
        <v>44753</v>
      </c>
      <c r="F87" s="8">
        <v>44759</v>
      </c>
      <c r="G87" s="5" t="str">
        <f t="shared" si="3"/>
        <v>2022-07-11</v>
      </c>
      <c r="H87" s="5" t="str">
        <f t="shared" si="4"/>
        <v>2022-07-17</v>
      </c>
      <c r="I87" t="s">
        <v>178</v>
      </c>
      <c r="J87" s="7" t="str">
        <f t="shared" si="5"/>
        <v>SA.query("BC Componentes","insert into bc_programacionsemanal values (89,'28','2022','282022','2022-07-11','2022-07-17','2022 SEMANA DEL 11/07 AL  17/07')").execute();</v>
      </c>
    </row>
    <row r="88" spans="1:10" x14ac:dyDescent="0.25">
      <c r="A88">
        <v>90</v>
      </c>
      <c r="B88">
        <v>29</v>
      </c>
      <c r="C88">
        <v>2022</v>
      </c>
      <c r="D88" t="s">
        <v>179</v>
      </c>
      <c r="E88" s="8">
        <v>44760</v>
      </c>
      <c r="F88" s="8">
        <v>44766</v>
      </c>
      <c r="G88" s="5" t="str">
        <f t="shared" si="3"/>
        <v>2022-07-18</v>
      </c>
      <c r="H88" s="5" t="str">
        <f t="shared" si="4"/>
        <v>2022-07-24</v>
      </c>
      <c r="I88" t="s">
        <v>180</v>
      </c>
      <c r="J88" s="7" t="str">
        <f t="shared" si="5"/>
        <v>SA.query("BC Componentes","insert into bc_programacionsemanal values (90,'29','2022','292022','2022-07-18','2022-07-24','2022 SEMANA DEL 18/07 AL  24/07')").execute();</v>
      </c>
    </row>
    <row r="89" spans="1:10" x14ac:dyDescent="0.25">
      <c r="A89">
        <v>91</v>
      </c>
      <c r="B89">
        <v>30</v>
      </c>
      <c r="C89">
        <v>2022</v>
      </c>
      <c r="D89" t="s">
        <v>181</v>
      </c>
      <c r="E89" s="8">
        <v>44767</v>
      </c>
      <c r="F89" s="8">
        <v>44773</v>
      </c>
      <c r="G89" s="5" t="str">
        <f t="shared" si="3"/>
        <v>2022-07-25</v>
      </c>
      <c r="H89" s="5" t="str">
        <f t="shared" si="4"/>
        <v>2022-07-31</v>
      </c>
      <c r="I89" t="s">
        <v>182</v>
      </c>
      <c r="J89" s="7" t="str">
        <f t="shared" si="5"/>
        <v>SA.query("BC Componentes","insert into bc_programacionsemanal values (91,'30','2022','302022','2022-07-25','2022-07-31','2022 SEMANA DEL 25/07 AL  31/07')").execute();</v>
      </c>
    </row>
    <row r="90" spans="1:10" x14ac:dyDescent="0.25">
      <c r="A90">
        <v>92</v>
      </c>
      <c r="B90">
        <v>31</v>
      </c>
      <c r="C90">
        <v>2022</v>
      </c>
      <c r="D90" t="s">
        <v>183</v>
      </c>
      <c r="E90" s="8">
        <v>44774</v>
      </c>
      <c r="F90" s="8">
        <v>44780</v>
      </c>
      <c r="G90" s="5" t="str">
        <f t="shared" si="3"/>
        <v>2022-08-01</v>
      </c>
      <c r="H90" s="5" t="str">
        <f t="shared" si="4"/>
        <v>2022-08-07</v>
      </c>
      <c r="I90" t="s">
        <v>184</v>
      </c>
      <c r="J90" s="7" t="str">
        <f t="shared" si="5"/>
        <v>SA.query("BC Componentes","insert into bc_programacionsemanal values (92,'31','2022','312022','2022-08-01','2022-08-07','2022 SEMANA DEL 01/08 AL  07/08')").execute();</v>
      </c>
    </row>
    <row r="91" spans="1:10" x14ac:dyDescent="0.25">
      <c r="A91">
        <v>93</v>
      </c>
      <c r="B91">
        <v>32</v>
      </c>
      <c r="C91">
        <v>2022</v>
      </c>
      <c r="D91" t="s">
        <v>185</v>
      </c>
      <c r="E91" s="8">
        <v>44781</v>
      </c>
      <c r="F91" s="8">
        <v>44787</v>
      </c>
      <c r="G91" s="5" t="str">
        <f t="shared" si="3"/>
        <v>2022-08-08</v>
      </c>
      <c r="H91" s="5" t="str">
        <f t="shared" si="4"/>
        <v>2022-08-14</v>
      </c>
      <c r="I91" t="s">
        <v>186</v>
      </c>
      <c r="J91" s="7" t="str">
        <f t="shared" si="5"/>
        <v>SA.query("BC Componentes","insert into bc_programacionsemanal values (93,'32','2022','322022','2022-08-08','2022-08-14','2022 SEMANA DEL 08/08 AL  14/08')").execute();</v>
      </c>
    </row>
    <row r="92" spans="1:10" x14ac:dyDescent="0.25">
      <c r="A92">
        <v>94</v>
      </c>
      <c r="B92">
        <v>33</v>
      </c>
      <c r="C92">
        <v>2022</v>
      </c>
      <c r="D92" t="s">
        <v>187</v>
      </c>
      <c r="E92" s="8">
        <v>44788</v>
      </c>
      <c r="F92" s="8">
        <v>44794</v>
      </c>
      <c r="G92" s="5" t="str">
        <f t="shared" si="3"/>
        <v>2022-08-15</v>
      </c>
      <c r="H92" s="5" t="str">
        <f t="shared" si="4"/>
        <v>2022-08-21</v>
      </c>
      <c r="I92" t="s">
        <v>188</v>
      </c>
      <c r="J92" s="7" t="str">
        <f t="shared" si="5"/>
        <v>SA.query("BC Componentes","insert into bc_programacionsemanal values (94,'33','2022','332022','2022-08-15','2022-08-21','2022 SEMANA DEL 15/08 AL  21/08')").execute();</v>
      </c>
    </row>
    <row r="93" spans="1:10" x14ac:dyDescent="0.25">
      <c r="A93">
        <v>95</v>
      </c>
      <c r="B93">
        <v>34</v>
      </c>
      <c r="C93">
        <v>2022</v>
      </c>
      <c r="D93" t="s">
        <v>189</v>
      </c>
      <c r="E93" s="8">
        <v>44795</v>
      </c>
      <c r="F93" s="8">
        <v>44801</v>
      </c>
      <c r="G93" s="5" t="str">
        <f t="shared" si="3"/>
        <v>2022-08-22</v>
      </c>
      <c r="H93" s="5" t="str">
        <f t="shared" si="4"/>
        <v>2022-08-28</v>
      </c>
      <c r="I93" t="s">
        <v>190</v>
      </c>
      <c r="J93" s="7" t="str">
        <f t="shared" si="5"/>
        <v>SA.query("BC Componentes","insert into bc_programacionsemanal values (95,'34','2022','342022','2022-08-22','2022-08-28','2022 SEMANA DEL 22/08 AL  28/08')").execute();</v>
      </c>
    </row>
    <row r="94" spans="1:10" x14ac:dyDescent="0.25">
      <c r="A94">
        <v>96</v>
      </c>
      <c r="B94">
        <v>35</v>
      </c>
      <c r="C94">
        <v>2022</v>
      </c>
      <c r="D94" t="s">
        <v>191</v>
      </c>
      <c r="E94" s="8">
        <v>44802</v>
      </c>
      <c r="F94" s="8">
        <v>44808</v>
      </c>
      <c r="G94" s="5" t="str">
        <f t="shared" si="3"/>
        <v>2022-08-29</v>
      </c>
      <c r="H94" s="5" t="str">
        <f t="shared" si="4"/>
        <v>2022-09-04</v>
      </c>
      <c r="I94" t="s">
        <v>192</v>
      </c>
      <c r="J94" s="7" t="str">
        <f t="shared" si="5"/>
        <v>SA.query("BC Componentes","insert into bc_programacionsemanal values (96,'35','2022','352022','2022-08-29','2022-09-04','2022 SEMANA DEL 29/08 AL  04/09')").execute();</v>
      </c>
    </row>
    <row r="95" spans="1:10" x14ac:dyDescent="0.25">
      <c r="A95">
        <v>97</v>
      </c>
      <c r="B95">
        <v>36</v>
      </c>
      <c r="C95">
        <v>2022</v>
      </c>
      <c r="D95" t="s">
        <v>193</v>
      </c>
      <c r="E95" s="8">
        <v>44809</v>
      </c>
      <c r="F95" s="8">
        <v>44815</v>
      </c>
      <c r="G95" s="5" t="str">
        <f t="shared" si="3"/>
        <v>2022-09-05</v>
      </c>
      <c r="H95" s="5" t="str">
        <f t="shared" si="4"/>
        <v>2022-09-11</v>
      </c>
      <c r="I95" t="s">
        <v>194</v>
      </c>
      <c r="J95" s="7" t="str">
        <f t="shared" si="5"/>
        <v>SA.query("BC Componentes","insert into bc_programacionsemanal values (97,'36','2022','362022','2022-09-05','2022-09-11','2022 SEMANA DEL 05/09 AL  11/09')").execute();</v>
      </c>
    </row>
    <row r="96" spans="1:10" x14ac:dyDescent="0.25">
      <c r="A96">
        <v>98</v>
      </c>
      <c r="B96">
        <v>37</v>
      </c>
      <c r="C96">
        <v>2022</v>
      </c>
      <c r="D96" t="s">
        <v>195</v>
      </c>
      <c r="E96" s="8">
        <v>44816</v>
      </c>
      <c r="F96" s="8">
        <v>44822</v>
      </c>
      <c r="G96" s="5" t="str">
        <f t="shared" si="3"/>
        <v>2022-09-12</v>
      </c>
      <c r="H96" s="5" t="str">
        <f t="shared" si="4"/>
        <v>2022-09-18</v>
      </c>
      <c r="I96" t="s">
        <v>196</v>
      </c>
      <c r="J96" s="7" t="str">
        <f t="shared" si="5"/>
        <v>SA.query("BC Componentes","insert into bc_programacionsemanal values (98,'37','2022','372022','2022-09-12','2022-09-18','2022 SEMANA DEL 12/09 AL  18/09')").execute();</v>
      </c>
    </row>
    <row r="97" spans="1:10" x14ac:dyDescent="0.25">
      <c r="A97">
        <v>99</v>
      </c>
      <c r="B97">
        <v>38</v>
      </c>
      <c r="C97">
        <v>2022</v>
      </c>
      <c r="D97" t="s">
        <v>197</v>
      </c>
      <c r="E97" s="8">
        <v>44823</v>
      </c>
      <c r="F97" s="8">
        <v>44829</v>
      </c>
      <c r="G97" s="5" t="str">
        <f t="shared" si="3"/>
        <v>2022-09-19</v>
      </c>
      <c r="H97" s="5" t="str">
        <f t="shared" si="4"/>
        <v>2022-09-25</v>
      </c>
      <c r="I97" t="s">
        <v>198</v>
      </c>
      <c r="J97" s="7" t="str">
        <f t="shared" si="5"/>
        <v>SA.query("BC Componentes","insert into bc_programacionsemanal values (99,'38','2022','382022','2022-09-19','2022-09-25','2022 SEMANA DEL 19/09 AL  25/09')").execute();</v>
      </c>
    </row>
    <row r="98" spans="1:10" x14ac:dyDescent="0.25">
      <c r="A98">
        <v>100</v>
      </c>
      <c r="B98">
        <v>39</v>
      </c>
      <c r="C98">
        <v>2022</v>
      </c>
      <c r="D98" t="s">
        <v>199</v>
      </c>
      <c r="E98" s="8">
        <v>44830</v>
      </c>
      <c r="F98" s="8">
        <v>44836</v>
      </c>
      <c r="G98" s="5" t="str">
        <f t="shared" si="3"/>
        <v>2022-09-26</v>
      </c>
      <c r="H98" s="5" t="str">
        <f t="shared" si="4"/>
        <v>2022-10-02</v>
      </c>
      <c r="I98" t="s">
        <v>200</v>
      </c>
      <c r="J98" s="7" t="str">
        <f t="shared" si="5"/>
        <v>SA.query("BC Componentes","insert into bc_programacionsemanal values (100,'39','2022','392022','2022-09-26','2022-10-02','2022 SEMANA DEL 26/09 AL  02/10')").execute();</v>
      </c>
    </row>
    <row r="99" spans="1:10" x14ac:dyDescent="0.25">
      <c r="A99">
        <v>101</v>
      </c>
      <c r="B99">
        <v>40</v>
      </c>
      <c r="C99">
        <v>2022</v>
      </c>
      <c r="D99" t="s">
        <v>201</v>
      </c>
      <c r="E99" s="8">
        <v>44837</v>
      </c>
      <c r="F99" s="8">
        <v>44843</v>
      </c>
      <c r="G99" s="5" t="str">
        <f t="shared" si="3"/>
        <v>2022-10-03</v>
      </c>
      <c r="H99" s="5" t="str">
        <f t="shared" si="4"/>
        <v>2022-10-09</v>
      </c>
      <c r="I99" t="s">
        <v>202</v>
      </c>
      <c r="J99" s="7" t="str">
        <f t="shared" si="5"/>
        <v>SA.query("BC Componentes","insert into bc_programacionsemanal values (101,'40','2022','402022','2022-10-03','2022-10-09','2022 SEMANA DEL 03/10 AL  09/10')").execute();</v>
      </c>
    </row>
    <row r="100" spans="1:10" x14ac:dyDescent="0.25">
      <c r="A100">
        <v>102</v>
      </c>
      <c r="B100">
        <v>41</v>
      </c>
      <c r="C100">
        <v>2022</v>
      </c>
      <c r="D100" t="s">
        <v>203</v>
      </c>
      <c r="E100" s="8">
        <v>44844</v>
      </c>
      <c r="F100" s="8">
        <v>44850</v>
      </c>
      <c r="G100" s="5" t="str">
        <f t="shared" si="3"/>
        <v>2022-10-10</v>
      </c>
      <c r="H100" s="5" t="str">
        <f t="shared" si="4"/>
        <v>2022-10-16</v>
      </c>
      <c r="I100" t="s">
        <v>204</v>
      </c>
      <c r="J100" s="7" t="str">
        <f t="shared" si="5"/>
        <v>SA.query("BC Componentes","insert into bc_programacionsemanal values (102,'41','2022','412022','2022-10-10','2022-10-16','2022 SEMANA DEL 10/10 AL  16/10')").execute();</v>
      </c>
    </row>
    <row r="101" spans="1:10" x14ac:dyDescent="0.25">
      <c r="A101">
        <v>103</v>
      </c>
      <c r="B101">
        <v>42</v>
      </c>
      <c r="C101">
        <v>2022</v>
      </c>
      <c r="D101" t="s">
        <v>205</v>
      </c>
      <c r="E101" s="8">
        <v>44851</v>
      </c>
      <c r="F101" s="8">
        <v>44857</v>
      </c>
      <c r="G101" s="5" t="str">
        <f t="shared" si="3"/>
        <v>2022-10-17</v>
      </c>
      <c r="H101" s="5" t="str">
        <f t="shared" si="4"/>
        <v>2022-10-23</v>
      </c>
      <c r="I101" t="s">
        <v>206</v>
      </c>
      <c r="J101" s="7" t="str">
        <f t="shared" si="5"/>
        <v>SA.query("BC Componentes","insert into bc_programacionsemanal values (103,'42','2022','422022','2022-10-17','2022-10-23','2022 SEMANA DEL 17/10 AL  23/10')").execute();</v>
      </c>
    </row>
    <row r="102" spans="1:10" x14ac:dyDescent="0.25">
      <c r="A102">
        <v>104</v>
      </c>
      <c r="B102">
        <v>43</v>
      </c>
      <c r="C102">
        <v>2022</v>
      </c>
      <c r="D102" t="s">
        <v>207</v>
      </c>
      <c r="E102" s="8">
        <v>44858</v>
      </c>
      <c r="F102" s="8">
        <v>44864</v>
      </c>
      <c r="G102" s="5" t="str">
        <f t="shared" si="3"/>
        <v>2022-10-24</v>
      </c>
      <c r="H102" s="5" t="str">
        <f t="shared" si="4"/>
        <v>2022-10-30</v>
      </c>
      <c r="I102" t="s">
        <v>208</v>
      </c>
      <c r="J102" s="7" t="str">
        <f t="shared" si="5"/>
        <v>SA.query("BC Componentes","insert into bc_programacionsemanal values (104,'43','2022','432022','2022-10-24','2022-10-30','2022 SEMANA DEL 24/10 AL  30/10')").execute();</v>
      </c>
    </row>
    <row r="103" spans="1:10" x14ac:dyDescent="0.25">
      <c r="A103">
        <v>105</v>
      </c>
      <c r="B103">
        <v>44</v>
      </c>
      <c r="C103">
        <v>2022</v>
      </c>
      <c r="D103" t="s">
        <v>209</v>
      </c>
      <c r="E103" s="8">
        <v>44865</v>
      </c>
      <c r="F103" s="8">
        <v>44871</v>
      </c>
      <c r="G103" s="5" t="str">
        <f t="shared" si="3"/>
        <v>2022-10-31</v>
      </c>
      <c r="H103" s="5" t="str">
        <f t="shared" si="4"/>
        <v>2022-11-06</v>
      </c>
      <c r="I103" t="s">
        <v>210</v>
      </c>
      <c r="J103" s="7" t="str">
        <f t="shared" si="5"/>
        <v>SA.query("BC Componentes","insert into bc_programacionsemanal values (105,'44','2022','442022','2022-10-31','2022-11-06','2022 SEMANA DEL 31/10 AL  06/11')").execute();</v>
      </c>
    </row>
    <row r="104" spans="1:10" x14ac:dyDescent="0.25">
      <c r="A104">
        <v>106</v>
      </c>
      <c r="B104">
        <v>45</v>
      </c>
      <c r="C104">
        <v>2022</v>
      </c>
      <c r="D104" t="s">
        <v>211</v>
      </c>
      <c r="E104" s="8">
        <v>44872</v>
      </c>
      <c r="F104" s="8">
        <v>44878</v>
      </c>
      <c r="G104" s="5" t="str">
        <f t="shared" si="3"/>
        <v>2022-11-07</v>
      </c>
      <c r="H104" s="5" t="str">
        <f t="shared" si="4"/>
        <v>2022-11-13</v>
      </c>
      <c r="I104" t="s">
        <v>212</v>
      </c>
      <c r="J104" s="7" t="str">
        <f t="shared" si="5"/>
        <v>SA.query("BC Componentes","insert into bc_programacionsemanal values (106,'45','2022','452022','2022-11-07','2022-11-13','2022 SEMANA DEL 07/11 AL  13/11')").execute();</v>
      </c>
    </row>
    <row r="105" spans="1:10" x14ac:dyDescent="0.25">
      <c r="A105">
        <v>107</v>
      </c>
      <c r="B105">
        <v>46</v>
      </c>
      <c r="C105">
        <v>2022</v>
      </c>
      <c r="D105" t="s">
        <v>213</v>
      </c>
      <c r="E105" s="8">
        <v>44879</v>
      </c>
      <c r="F105" s="8">
        <v>44885</v>
      </c>
      <c r="G105" s="5" t="str">
        <f t="shared" si="3"/>
        <v>2022-11-14</v>
      </c>
      <c r="H105" s="5" t="str">
        <f t="shared" si="4"/>
        <v>2022-11-20</v>
      </c>
      <c r="I105" t="s">
        <v>214</v>
      </c>
      <c r="J105" s="7" t="str">
        <f t="shared" si="5"/>
        <v>SA.query("BC Componentes","insert into bc_programacionsemanal values (107,'46','2022','462022','2022-11-14','2022-11-20','2022 SEMANA DEL 14/11 AL  20/11')").execute();</v>
      </c>
    </row>
    <row r="106" spans="1:10" x14ac:dyDescent="0.25">
      <c r="A106">
        <v>108</v>
      </c>
      <c r="B106">
        <v>47</v>
      </c>
      <c r="C106">
        <v>2022</v>
      </c>
      <c r="D106" t="s">
        <v>215</v>
      </c>
      <c r="E106" s="8">
        <v>44886</v>
      </c>
      <c r="F106" s="8">
        <v>44892</v>
      </c>
      <c r="G106" s="5" t="str">
        <f t="shared" si="3"/>
        <v>2022-11-21</v>
      </c>
      <c r="H106" s="5" t="str">
        <f t="shared" si="4"/>
        <v>2022-11-27</v>
      </c>
      <c r="I106" t="s">
        <v>216</v>
      </c>
      <c r="J106" s="7" t="str">
        <f t="shared" si="5"/>
        <v>SA.query("BC Componentes","insert into bc_programacionsemanal values (108,'47','2022','472022','2022-11-21','2022-11-27','2022 SEMANA DEL 21/11 AL  27/11')").execute();</v>
      </c>
    </row>
    <row r="107" spans="1:10" x14ac:dyDescent="0.25">
      <c r="A107">
        <v>109</v>
      </c>
      <c r="B107">
        <v>48</v>
      </c>
      <c r="C107">
        <v>2022</v>
      </c>
      <c r="D107" t="s">
        <v>217</v>
      </c>
      <c r="E107" s="8">
        <v>44893</v>
      </c>
      <c r="F107" s="8">
        <v>44899</v>
      </c>
      <c r="G107" s="5" t="str">
        <f t="shared" si="3"/>
        <v>2022-11-28</v>
      </c>
      <c r="H107" s="5" t="str">
        <f t="shared" si="4"/>
        <v>2022-12-04</v>
      </c>
      <c r="I107" t="s">
        <v>218</v>
      </c>
      <c r="J107" s="7" t="str">
        <f t="shared" si="5"/>
        <v>SA.query("BC Componentes","insert into bc_programacionsemanal values (109,'48','2022','482022','2022-11-28','2022-12-04','2022 SEMANA DEL 28/11 AL  04/12')").execute();</v>
      </c>
    </row>
    <row r="108" spans="1:10" x14ac:dyDescent="0.25">
      <c r="A108">
        <v>110</v>
      </c>
      <c r="B108">
        <v>49</v>
      </c>
      <c r="C108">
        <v>2022</v>
      </c>
      <c r="D108" t="s">
        <v>219</v>
      </c>
      <c r="E108" s="8">
        <v>44900</v>
      </c>
      <c r="F108" s="8">
        <v>44906</v>
      </c>
      <c r="G108" s="5" t="str">
        <f t="shared" si="3"/>
        <v>2022-12-05</v>
      </c>
      <c r="H108" s="5" t="str">
        <f t="shared" si="4"/>
        <v>2022-12-11</v>
      </c>
      <c r="I108" t="s">
        <v>220</v>
      </c>
      <c r="J108" s="7" t="str">
        <f t="shared" si="5"/>
        <v>SA.query("BC Componentes","insert into bc_programacionsemanal values (110,'49','2022','492022','2022-12-05','2022-12-11','2022 SEMANA DEL 05/12 AL  11/12')").execute();</v>
      </c>
    </row>
    <row r="109" spans="1:10" x14ac:dyDescent="0.25">
      <c r="A109">
        <v>111</v>
      </c>
      <c r="B109">
        <v>50</v>
      </c>
      <c r="C109">
        <v>2022</v>
      </c>
      <c r="D109" t="s">
        <v>221</v>
      </c>
      <c r="E109" s="8">
        <v>44907</v>
      </c>
      <c r="F109" s="8">
        <v>44913</v>
      </c>
      <c r="G109" s="5" t="str">
        <f t="shared" si="3"/>
        <v>2022-12-12</v>
      </c>
      <c r="H109" s="5" t="str">
        <f t="shared" si="4"/>
        <v>2022-12-18</v>
      </c>
      <c r="I109" t="s">
        <v>222</v>
      </c>
      <c r="J109" s="7" t="str">
        <f t="shared" si="5"/>
        <v>SA.query("BC Componentes","insert into bc_programacionsemanal values (111,'50','2022','502022','2022-12-12','2022-12-18','2022 SEMANA DEL 12/12 AL  18/12')").execute();</v>
      </c>
    </row>
    <row r="110" spans="1:10" x14ac:dyDescent="0.25">
      <c r="A110">
        <v>112</v>
      </c>
      <c r="B110">
        <v>51</v>
      </c>
      <c r="C110">
        <v>2022</v>
      </c>
      <c r="D110" t="s">
        <v>223</v>
      </c>
      <c r="E110" s="8">
        <v>44914</v>
      </c>
      <c r="F110" s="8">
        <v>44920</v>
      </c>
      <c r="G110" s="5" t="str">
        <f t="shared" si="3"/>
        <v>2022-12-19</v>
      </c>
      <c r="H110" s="5" t="str">
        <f t="shared" si="4"/>
        <v>2022-12-25</v>
      </c>
      <c r="I110" t="s">
        <v>224</v>
      </c>
      <c r="J110" s="7" t="str">
        <f t="shared" si="5"/>
        <v>SA.query("BC Componentes","insert into bc_programacionsemanal values (112,'51','2022','512022','2022-12-19','2022-12-25','2022 SEMANA DEL 19/12 AL  25/12')").execute();</v>
      </c>
    </row>
    <row r="111" spans="1:10" x14ac:dyDescent="0.25">
      <c r="A111">
        <v>113</v>
      </c>
      <c r="B111">
        <v>52</v>
      </c>
      <c r="C111">
        <v>2022</v>
      </c>
      <c r="D111" t="s">
        <v>225</v>
      </c>
      <c r="E111" s="8">
        <v>44921</v>
      </c>
      <c r="F111" s="8">
        <v>44927</v>
      </c>
      <c r="G111" s="5" t="str">
        <f t="shared" si="3"/>
        <v>2022-12-26</v>
      </c>
      <c r="H111" s="5" t="str">
        <f t="shared" si="4"/>
        <v>2023-01-01</v>
      </c>
      <c r="I111" t="s">
        <v>226</v>
      </c>
      <c r="J111" s="7" t="str">
        <f t="shared" si="5"/>
        <v>SA.query("BC Componentes","insert into bc_programacionsemanal values (113,'52','2022','522022','2022-12-26','2023-01-01','2022 SEMANA DEL 26/12 AL  01/01')").execute();</v>
      </c>
    </row>
    <row r="112" spans="1:10" x14ac:dyDescent="0.25">
      <c r="A112">
        <v>114</v>
      </c>
      <c r="B112">
        <v>1</v>
      </c>
      <c r="C112">
        <v>2023</v>
      </c>
      <c r="D112" t="s">
        <v>227</v>
      </c>
      <c r="E112" s="8">
        <v>44928</v>
      </c>
      <c r="F112" s="8">
        <v>44934</v>
      </c>
      <c r="G112" s="5" t="str">
        <f t="shared" si="3"/>
        <v>2023-01-02</v>
      </c>
      <c r="H112" s="5" t="str">
        <f t="shared" si="4"/>
        <v>2023-01-08</v>
      </c>
      <c r="I112" t="s">
        <v>228</v>
      </c>
      <c r="J112" s="7" t="str">
        <f t="shared" si="5"/>
        <v>SA.query("BC Componentes","insert into bc_programacionsemanal values (114,'1','2023','12023','2023-01-02','2023-01-08','2023 SEMANA DEL 02/01 AL  08/01')").execute();</v>
      </c>
    </row>
    <row r="113" spans="1:10" x14ac:dyDescent="0.25">
      <c r="A113">
        <v>115</v>
      </c>
      <c r="B113">
        <v>2</v>
      </c>
      <c r="C113">
        <v>2023</v>
      </c>
      <c r="D113" t="s">
        <v>229</v>
      </c>
      <c r="E113" s="8">
        <v>44935</v>
      </c>
      <c r="F113" s="8">
        <v>44941</v>
      </c>
      <c r="G113" s="5" t="str">
        <f t="shared" si="3"/>
        <v>2023-01-09</v>
      </c>
      <c r="H113" s="5" t="str">
        <f t="shared" si="4"/>
        <v>2023-01-15</v>
      </c>
      <c r="I113" t="s">
        <v>230</v>
      </c>
      <c r="J113" s="7" t="str">
        <f t="shared" si="5"/>
        <v>SA.query("BC Componentes","insert into bc_programacionsemanal values (115,'2','2023','22023','2023-01-09','2023-01-15','2023 SEMANA DEL 09/01 AL  15/01')").execute();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0C96-AF28-4305-B984-B182C19CD1A0}">
  <dimension ref="A1:F119"/>
  <sheetViews>
    <sheetView topLeftCell="C1" workbookViewId="0">
      <selection activeCell="E2" sqref="E2"/>
    </sheetView>
  </sheetViews>
  <sheetFormatPr baseColWidth="10" defaultRowHeight="15" x14ac:dyDescent="0.25"/>
  <cols>
    <col min="2" max="2" width="14.85546875" bestFit="1" customWidth="1"/>
    <col min="4" max="4" width="33.140625" bestFit="1" customWidth="1"/>
    <col min="5" max="5" width="54.140625" bestFit="1" customWidth="1"/>
    <col min="6" max="6" width="184.7109375" customWidth="1"/>
  </cols>
  <sheetData>
    <row r="1" spans="1:6" x14ac:dyDescent="0.25">
      <c r="A1" s="11" t="s">
        <v>0</v>
      </c>
      <c r="B1" s="11" t="s">
        <v>234</v>
      </c>
      <c r="C1" s="12" t="s">
        <v>235</v>
      </c>
      <c r="D1" s="12" t="s">
        <v>236</v>
      </c>
      <c r="E1" s="13" t="s">
        <v>237</v>
      </c>
      <c r="F1" s="14" t="s">
        <v>231</v>
      </c>
    </row>
    <row r="2" spans="1:6" x14ac:dyDescent="0.25">
      <c r="A2" s="10">
        <v>1</v>
      </c>
      <c r="B2" s="10" t="s">
        <v>238</v>
      </c>
      <c r="C2" s="10" t="s">
        <v>239</v>
      </c>
      <c r="D2" s="10" t="s">
        <v>240</v>
      </c>
      <c r="E2" s="10" t="s">
        <v>490</v>
      </c>
      <c r="F2" s="7" t="str">
        <f>CONCATENATE(TEXT("SA.query(",0),TEXT("""SBO_INTERACT_PROD"",""insert into bc_dt_moldes values (",0),A2,TEXT(",'",0),B2,TEXT("','",0),C2,TEXT("','",0),D2,TEXT("','",0),E2,TEXT("')"").execute();",0))</f>
        <v>SA.query("SBO_INTERACT_PROD","insert into bc_dt_moldes values (1,'NS60','BAS0000003','BATERIA 9T45 N2 OM9','C/MOLDE NS-60 MOD. NS-60 C/ POSTIZO 11T  (HRM )')").execute();</v>
      </c>
    </row>
    <row r="3" spans="1:6" x14ac:dyDescent="0.25">
      <c r="A3" s="10">
        <v>2</v>
      </c>
      <c r="B3" s="10" t="s">
        <v>238</v>
      </c>
      <c r="C3" s="10" t="s">
        <v>241</v>
      </c>
      <c r="D3" s="10" t="s">
        <v>242</v>
      </c>
      <c r="E3" s="10" t="s">
        <v>491</v>
      </c>
      <c r="F3" s="7" t="str">
        <f t="shared" ref="F3:F66" si="0">CONCATENATE(TEXT("SA.query(",0),TEXT("""SBO_INTERACT_PROD"",""insert into bc_dt_moldes values (",0),A3,TEXT(",'",0),B3,TEXT("','",0),C3,TEXT("','",0),D3,TEXT("','",0),E3,TEXT("')"").execute();",0))</f>
        <v>SA.query("SBO_INTERACT_PROD","insert into bc_dt_moldes values (2,'NS60','BAS0000004','BATERIA 11T56 N2 OM9','C/MOLDE NS-60 MOD. NS-60   C/ POSTIZO 11T  (HRM )')").execute();</v>
      </c>
    </row>
    <row r="4" spans="1:6" x14ac:dyDescent="0.25">
      <c r="A4" s="10">
        <v>3</v>
      </c>
      <c r="B4" s="10" t="s">
        <v>238</v>
      </c>
      <c r="C4" s="10" t="s">
        <v>243</v>
      </c>
      <c r="D4" s="10" t="s">
        <v>244</v>
      </c>
      <c r="E4" s="10" t="s">
        <v>491</v>
      </c>
      <c r="F4" s="7" t="str">
        <f t="shared" si="0"/>
        <v>SA.query("SBO_INTERACT_PROD","insert into bc_dt_moldes values (3,'NS60','BAS0000005','BATERIA 11T56D N2 OM9','C/MOLDE NS-60 MOD. NS-60   C/ POSTIZO 11T  (HRM )')").execute();</v>
      </c>
    </row>
    <row r="5" spans="1:6" x14ac:dyDescent="0.25">
      <c r="A5" s="10">
        <v>4</v>
      </c>
      <c r="B5" s="10" t="s">
        <v>238</v>
      </c>
      <c r="C5" s="10" t="s">
        <v>245</v>
      </c>
      <c r="D5" s="10" t="s">
        <v>246</v>
      </c>
      <c r="E5" s="10" t="s">
        <v>491</v>
      </c>
      <c r="F5" s="7" t="str">
        <f t="shared" si="0"/>
        <v>SA.query("SBO_INTERACT_PROD","insert into bc_dt_moldes values (4,'NS60','BAS0000076','BATERIA 11T56 I2 OM9','C/MOLDE NS-60 MOD. NS-60   C/ POSTIZO 11T  (HRM )')").execute();</v>
      </c>
    </row>
    <row r="6" spans="1:6" x14ac:dyDescent="0.25">
      <c r="A6" s="10">
        <v>5</v>
      </c>
      <c r="B6" s="10" t="s">
        <v>238</v>
      </c>
      <c r="C6" s="10" t="s">
        <v>247</v>
      </c>
      <c r="D6" s="10" t="s">
        <v>248</v>
      </c>
      <c r="E6" s="10" t="s">
        <v>491</v>
      </c>
      <c r="F6" s="7" t="str">
        <f t="shared" si="0"/>
        <v>SA.query("SBO_INTERACT_PROD","insert into bc_dt_moldes values (5,'NS60','BAS0000239','BATERIA 13T68 N2 SO9','C/MOLDE NS-60 MOD. NS-60   C/ POSTIZO 11T  (HRM )')").execute();</v>
      </c>
    </row>
    <row r="7" spans="1:6" x14ac:dyDescent="0.25">
      <c r="A7" s="10">
        <v>6</v>
      </c>
      <c r="B7" s="10" t="s">
        <v>238</v>
      </c>
      <c r="C7" s="10" t="s">
        <v>249</v>
      </c>
      <c r="D7" s="10" t="s">
        <v>250</v>
      </c>
      <c r="E7" s="10" t="s">
        <v>491</v>
      </c>
      <c r="F7" s="7" t="str">
        <f t="shared" si="0"/>
        <v>SA.query("SBO_INTERACT_PROD","insert into bc_dt_moldes values (6,'NS60','BAS0000236','BOLT HD60-13 L BAT.','C/MOLDE NS-60 MOD. NS-60   C/ POSTIZO 11T  (HRM )')").execute();</v>
      </c>
    </row>
    <row r="8" spans="1:6" x14ac:dyDescent="0.25">
      <c r="A8" s="10">
        <v>7</v>
      </c>
      <c r="B8" s="10" t="s">
        <v>238</v>
      </c>
      <c r="C8" s="10" t="s">
        <v>251</v>
      </c>
      <c r="D8" s="10" t="s">
        <v>252</v>
      </c>
      <c r="E8" s="10" t="s">
        <v>491</v>
      </c>
      <c r="F8" s="7" t="str">
        <f t="shared" si="0"/>
        <v>SA.query("SBO_INTERACT_PROD","insert into bc_dt_moldes values (7,'NS60','BAS0000237','BOLT HD60-11 L BAT.','C/MOLDE NS-60 MOD. NS-60   C/ POSTIZO 11T  (HRM )')").execute();</v>
      </c>
    </row>
    <row r="9" spans="1:6" x14ac:dyDescent="0.25">
      <c r="A9" s="10">
        <v>8</v>
      </c>
      <c r="B9" s="10" t="s">
        <v>238</v>
      </c>
      <c r="C9" s="10" t="s">
        <v>253</v>
      </c>
      <c r="D9" s="10" t="s">
        <v>254</v>
      </c>
      <c r="E9" s="10" t="s">
        <v>491</v>
      </c>
      <c r="F9" s="7" t="str">
        <f t="shared" si="0"/>
        <v>SA.query("SBO_INTERACT_PROD","insert into bc_dt_moldes values (8,'NS60','BAS0000269','LMS T48LS N2 S09 BATERÍA ENERJET','C/MOLDE NS-60 MOD. NS-60   C/ POSTIZO 11T  (HRM )')").execute();</v>
      </c>
    </row>
    <row r="10" spans="1:6" x14ac:dyDescent="0.25">
      <c r="A10" s="10">
        <v>9</v>
      </c>
      <c r="B10" s="10" t="s">
        <v>255</v>
      </c>
      <c r="C10" s="10" t="s">
        <v>256</v>
      </c>
      <c r="D10" s="10" t="s">
        <v>257</v>
      </c>
      <c r="E10" s="10" t="s">
        <v>492</v>
      </c>
      <c r="F10" s="7" t="str">
        <f t="shared" si="0"/>
        <v>SA.query("SBO_INTERACT_PROD","insert into bc_dt_moldes values (9,'NS40','BAS0000008','BATERIA 9D45  N2 OM9','C/MOLDE NS-40 MOD. NS-40   C/ POSTIZO  (HRM )')").execute();</v>
      </c>
    </row>
    <row r="11" spans="1:6" x14ac:dyDescent="0.25">
      <c r="A11" s="10">
        <v>10</v>
      </c>
      <c r="B11" s="10" t="s">
        <v>255</v>
      </c>
      <c r="C11" s="10" t="s">
        <v>258</v>
      </c>
      <c r="D11" s="10" t="s">
        <v>259</v>
      </c>
      <c r="E11" s="10" t="s">
        <v>492</v>
      </c>
      <c r="F11" s="7" t="str">
        <f t="shared" si="0"/>
        <v>SA.query("SBO_INTERACT_PROD","insert into bc_dt_moldes values (10,'NS40','BAS0000009','BATERIA 11D56 N2 OM9','C/MOLDE NS-40 MOD. NS-40   C/ POSTIZO  (HRM )')").execute();</v>
      </c>
    </row>
    <row r="12" spans="1:6" x14ac:dyDescent="0.25">
      <c r="A12" s="10">
        <v>11</v>
      </c>
      <c r="B12" s="10" t="s">
        <v>255</v>
      </c>
      <c r="C12" s="10" t="s">
        <v>260</v>
      </c>
      <c r="D12" s="10" t="s">
        <v>261</v>
      </c>
      <c r="E12" s="10" t="s">
        <v>492</v>
      </c>
      <c r="F12" s="7" t="str">
        <f t="shared" si="0"/>
        <v>SA.query("SBO_INTERACT_PROD","insert into bc_dt_moldes values (11,'NS40','BAS0000074','BATERIA 11D56P N2 OM9','C/MOLDE NS-40 MOD. NS-40   C/ POSTIZO  (HRM )')").execute();</v>
      </c>
    </row>
    <row r="13" spans="1:6" x14ac:dyDescent="0.25">
      <c r="A13" s="10">
        <v>12</v>
      </c>
      <c r="B13" s="10" t="s">
        <v>255</v>
      </c>
      <c r="C13" s="10" t="s">
        <v>262</v>
      </c>
      <c r="D13" s="10" t="s">
        <v>263</v>
      </c>
      <c r="E13" s="10" t="s">
        <v>492</v>
      </c>
      <c r="F13" s="7" t="str">
        <f t="shared" si="0"/>
        <v>SA.query("SBO_INTERACT_PROD","insert into bc_dt_moldes values (12,'NS40','BAS0000229','BOLT HD40-11P L BAT.','C/MOLDE NS-40 MOD. NS-40   C/ POSTIZO  (HRM )')").execute();</v>
      </c>
    </row>
    <row r="14" spans="1:6" x14ac:dyDescent="0.25">
      <c r="A14" s="10">
        <v>13</v>
      </c>
      <c r="B14" s="10" t="s">
        <v>255</v>
      </c>
      <c r="C14" s="10" t="s">
        <v>264</v>
      </c>
      <c r="D14" s="10" t="s">
        <v>265</v>
      </c>
      <c r="E14" s="10" t="s">
        <v>492</v>
      </c>
      <c r="F14" s="7" t="str">
        <f t="shared" si="0"/>
        <v>SA.query("SBO_INTERACT_PROD","insert into bc_dt_moldes values (13,'NS40','BAS0000235','BOLT HD40-11 L BAT.','C/MOLDE NS-40 MOD. NS-40   C/ POSTIZO  (HRM )')").execute();</v>
      </c>
    </row>
    <row r="15" spans="1:6" x14ac:dyDescent="0.25">
      <c r="A15" s="10">
        <v>14</v>
      </c>
      <c r="B15" s="10" t="s">
        <v>255</v>
      </c>
      <c r="C15" s="10" t="s">
        <v>266</v>
      </c>
      <c r="D15" s="10" t="s">
        <v>267</v>
      </c>
      <c r="E15" s="10" t="s">
        <v>492</v>
      </c>
      <c r="F15" s="7" t="str">
        <f t="shared" si="0"/>
        <v>SA.query("SBO_INTERACT_PROD","insert into bc_dt_moldes values (14,'NS40','BAS0000270','LMS D40L N2 S09 BATERÍA ENERJET','C/MOLDE NS-40 MOD. NS-40   C/ POSTIZO  (HRM )')").execute();</v>
      </c>
    </row>
    <row r="16" spans="1:6" x14ac:dyDescent="0.25">
      <c r="A16" s="10">
        <v>15</v>
      </c>
      <c r="B16" s="10" t="s">
        <v>268</v>
      </c>
      <c r="C16" s="10" t="s">
        <v>269</v>
      </c>
      <c r="D16" s="10" t="s">
        <v>270</v>
      </c>
      <c r="E16" s="10" t="s">
        <v>493</v>
      </c>
      <c r="F16" s="7" t="str">
        <f t="shared" si="0"/>
        <v>SA.query("SBO_INTERACT_PROD","insert into bc_dt_moldes values (15,'N-200','BAS0000054','BATERIA 27P190 N2 SO9','C/MOLDE N-150 MOD. N-200 C/POS. N200 (HRM)')").execute();</v>
      </c>
    </row>
    <row r="17" spans="1:6" x14ac:dyDescent="0.25">
      <c r="A17" s="10">
        <v>16</v>
      </c>
      <c r="B17" s="10" t="s">
        <v>268</v>
      </c>
      <c r="C17" s="10" t="s">
        <v>271</v>
      </c>
      <c r="D17" s="10" t="s">
        <v>272</v>
      </c>
      <c r="E17" s="10" t="s">
        <v>493</v>
      </c>
      <c r="F17" s="7" t="str">
        <f t="shared" si="0"/>
        <v>SA.query("SBO_INTERACT_PROD","insert into bc_dt_moldes values (16,'N-200','BAS0000055','BATERIA 33P234 N2 SO9','C/MOLDE N-150 MOD. N-200 C/POS. N200 (HRM)')").execute();</v>
      </c>
    </row>
    <row r="18" spans="1:6" x14ac:dyDescent="0.25">
      <c r="A18" s="10">
        <v>17</v>
      </c>
      <c r="B18" s="10" t="s">
        <v>268</v>
      </c>
      <c r="C18" s="10" t="s">
        <v>273</v>
      </c>
      <c r="D18" s="10" t="s">
        <v>274</v>
      </c>
      <c r="E18" s="10" t="s">
        <v>493</v>
      </c>
      <c r="F18" s="7" t="str">
        <f t="shared" si="0"/>
        <v>SA.query("SBO_INTERACT_PROD","insert into bc_dt_moldes values (17,'N-200','BAS0000215','BOLT HD200-27 L BAT.','C/MOLDE N-150 MOD. N-200 C/POS. N200 (HRM)')").execute();</v>
      </c>
    </row>
    <row r="19" spans="1:6" x14ac:dyDescent="0.25">
      <c r="A19" s="10">
        <v>18</v>
      </c>
      <c r="B19" s="10" t="s">
        <v>275</v>
      </c>
      <c r="C19" s="10" t="s">
        <v>276</v>
      </c>
      <c r="D19" s="10" t="s">
        <v>277</v>
      </c>
      <c r="E19" s="10" t="s">
        <v>494</v>
      </c>
      <c r="F19" s="7" t="str">
        <f t="shared" si="0"/>
        <v>SA.query("SBO_INTERACT_PROD","insert into bc_dt_moldes values (18,'N-150','BAs0000010','BATERIA 21P144 N2 SO9','C/MOLDE N-150 MOD. N-150 C/POS. N150 (HRM)')").execute();</v>
      </c>
    </row>
    <row r="20" spans="1:6" x14ac:dyDescent="0.25">
      <c r="A20" s="10">
        <v>19</v>
      </c>
      <c r="B20" s="10" t="s">
        <v>275</v>
      </c>
      <c r="C20" s="10" t="s">
        <v>278</v>
      </c>
      <c r="D20" s="10" t="s">
        <v>279</v>
      </c>
      <c r="E20" s="10" t="s">
        <v>494</v>
      </c>
      <c r="F20" s="7" t="str">
        <f t="shared" si="0"/>
        <v>SA.query("SBO_INTERACT_PROD","insert into bc_dt_moldes values (19,'N-150','BAS0000011','BATERIA 23P159 N2 SO9','C/MOLDE N-150 MOD. N-150 C/POS. N150 (HRM)')").execute();</v>
      </c>
    </row>
    <row r="21" spans="1:6" x14ac:dyDescent="0.25">
      <c r="A21" s="10">
        <v>20</v>
      </c>
      <c r="B21" s="10" t="s">
        <v>275</v>
      </c>
      <c r="C21" s="10" t="s">
        <v>280</v>
      </c>
      <c r="D21" s="10" t="s">
        <v>281</v>
      </c>
      <c r="E21" s="10" t="s">
        <v>494</v>
      </c>
      <c r="F21" s="7" t="str">
        <f t="shared" si="0"/>
        <v>SA.query("SBO_INTERACT_PROD","insert into bc_dt_moldes values (20,'N-150','BAS0000012','BATERIA 25P170 N2 SO9','C/MOLDE N-150 MOD. N-150 C/POS. N150 (HRM)')").execute();</v>
      </c>
    </row>
    <row r="22" spans="1:6" x14ac:dyDescent="0.25">
      <c r="A22" s="10">
        <v>21</v>
      </c>
      <c r="B22" s="10" t="s">
        <v>275</v>
      </c>
      <c r="C22" s="10" t="s">
        <v>282</v>
      </c>
      <c r="D22" s="10" t="s">
        <v>283</v>
      </c>
      <c r="E22" s="10" t="s">
        <v>494</v>
      </c>
      <c r="F22" s="7" t="str">
        <f t="shared" si="0"/>
        <v>SA.query("SBO_INTERACT_PROD","insert into bc_dt_moldes values (21,'N-150','BAS0000014','BATERIA 23P159 I2 SO9','C/MOLDE N-150 MOD. N-150 C/POS. N150 (HRM)')").execute();</v>
      </c>
    </row>
    <row r="23" spans="1:6" x14ac:dyDescent="0.25">
      <c r="A23" s="10">
        <v>22</v>
      </c>
      <c r="B23" s="10" t="s">
        <v>275</v>
      </c>
      <c r="C23" s="10" t="s">
        <v>284</v>
      </c>
      <c r="D23" s="10" t="s">
        <v>285</v>
      </c>
      <c r="E23" s="10" t="s">
        <v>494</v>
      </c>
      <c r="F23" s="7" t="str">
        <f t="shared" si="0"/>
        <v>SA.query("SBO_INTERACT_PROD","insert into bc_dt_moldes values (22,'N-150','BAS0000213','BOLT HD150-21L BAT.','C/MOLDE N-150 MOD. N-150 C/POS. N150 (HRM)')").execute();</v>
      </c>
    </row>
    <row r="24" spans="1:6" x14ac:dyDescent="0.25">
      <c r="A24" s="10">
        <v>23</v>
      </c>
      <c r="B24" s="10" t="s">
        <v>275</v>
      </c>
      <c r="C24" s="10" t="s">
        <v>286</v>
      </c>
      <c r="D24" s="10" t="s">
        <v>287</v>
      </c>
      <c r="E24" s="10" t="s">
        <v>494</v>
      </c>
      <c r="F24" s="7" t="str">
        <f t="shared" si="0"/>
        <v>SA.query("SBO_INTERACT_PROD","insert into bc_dt_moldes values (23,'N-150','BAS0000214','BOLT HD150-23 L BAT.','C/MOLDE N-150 MOD. N-150 C/POS. N150 (HRM)')").execute();</v>
      </c>
    </row>
    <row r="25" spans="1:6" x14ac:dyDescent="0.25">
      <c r="A25" s="10">
        <v>24</v>
      </c>
      <c r="B25" s="10" t="s">
        <v>288</v>
      </c>
      <c r="C25" s="10" t="s">
        <v>289</v>
      </c>
      <c r="D25" s="10" t="s">
        <v>290</v>
      </c>
      <c r="E25" s="10" t="s">
        <v>495</v>
      </c>
      <c r="F25" s="7" t="str">
        <f t="shared" si="0"/>
        <v>SA.query("SBO_INTERACT_PROD","insert into bc_dt_moldes values (24,'N-120','BAS0000053','BATERIA 19P130 N2 SO9',' MOD. N-120 C/POS. N120 (HRM)')").execute();</v>
      </c>
    </row>
    <row r="26" spans="1:6" x14ac:dyDescent="0.25">
      <c r="A26" s="10">
        <v>25</v>
      </c>
      <c r="B26" s="10" t="s">
        <v>288</v>
      </c>
      <c r="C26" s="10" t="s">
        <v>291</v>
      </c>
      <c r="D26" s="10" t="s">
        <v>292</v>
      </c>
      <c r="E26" s="10" t="s">
        <v>495</v>
      </c>
      <c r="F26" s="7" t="str">
        <f t="shared" si="0"/>
        <v>SA.query("SBO_INTERACT_PROD","insert into bc_dt_moldes values (25,'N-120','BAS0000212','BOLT HD120-19 L BAT.',' MOD. N-120 C/POS. N120 (HRM)')").execute();</v>
      </c>
    </row>
    <row r="27" spans="1:6" x14ac:dyDescent="0.25">
      <c r="A27" s="10">
        <v>26</v>
      </c>
      <c r="B27" s="10" t="s">
        <v>293</v>
      </c>
      <c r="C27" s="10" t="s">
        <v>294</v>
      </c>
      <c r="D27" s="10" t="s">
        <v>295</v>
      </c>
      <c r="E27" s="10" t="s">
        <v>496</v>
      </c>
      <c r="F27" s="7" t="str">
        <f t="shared" si="0"/>
        <v>SA.query("SBO_INTERACT_PROD","insert into bc_dt_moldes values (26,'G-55D23','BAS0000072','BATERIA 11DA70 N2 SO9','C/MOLDE G-42 MOD. 55D23 C/POS. G34 / REG G55  (BATEK)')").execute();</v>
      </c>
    </row>
    <row r="28" spans="1:6" x14ac:dyDescent="0.25">
      <c r="A28" s="10">
        <v>27</v>
      </c>
      <c r="B28" s="10" t="s">
        <v>293</v>
      </c>
      <c r="C28" s="10" t="s">
        <v>296</v>
      </c>
      <c r="D28" s="10" t="s">
        <v>297</v>
      </c>
      <c r="E28" s="10" t="s">
        <v>496</v>
      </c>
      <c r="F28" s="7" t="str">
        <f t="shared" si="0"/>
        <v>SA.query("SBO_INTERACT_PROD","insert into bc_dt_moldes values (27,'G-55D23','BAS0000073','BATERIA 13DA84 N2 SO9','C/MOLDE G-42 MOD. 55D23 C/POS. G34 / REG G55  (BATEK)')").execute();</v>
      </c>
    </row>
    <row r="29" spans="1:6" x14ac:dyDescent="0.25">
      <c r="A29" s="10">
        <v>28</v>
      </c>
      <c r="B29" s="10" t="s">
        <v>293</v>
      </c>
      <c r="C29" s="10" t="s">
        <v>298</v>
      </c>
      <c r="D29" s="10" t="s">
        <v>299</v>
      </c>
      <c r="E29" s="10" t="s">
        <v>496</v>
      </c>
      <c r="F29" s="7" t="str">
        <f t="shared" si="0"/>
        <v>SA.query("SBO_INTERACT_PROD","insert into bc_dt_moldes values (28,'G-55D23','BAS0000271','LMS DA70L N2 S09 BATERÍA ENERJET','C/MOLDE G-42 MOD. 55D23 C/POS. G34 / REG G55  (BATEK)')").execute();</v>
      </c>
    </row>
    <row r="30" spans="1:6" x14ac:dyDescent="0.25">
      <c r="A30" s="10">
        <v>29</v>
      </c>
      <c r="B30" s="10" t="s">
        <v>300</v>
      </c>
      <c r="C30" s="10" t="s">
        <v>301</v>
      </c>
      <c r="D30" s="10" t="s">
        <v>302</v>
      </c>
      <c r="E30" s="10" t="s">
        <v>497</v>
      </c>
      <c r="F30" s="7" t="str">
        <f t="shared" si="0"/>
        <v>SA.query("SBO_INTERACT_PROD","insert into bc_dt_moldes values (29,'G-48','BAS0000075','BATERIA 15MB90 N2 SO9','C/MOLDE G-24 MOD. G-48 C/POS. G34 / REG G48  (BATEK)')").execute();</v>
      </c>
    </row>
    <row r="31" spans="1:6" x14ac:dyDescent="0.25">
      <c r="A31" s="10">
        <v>30</v>
      </c>
      <c r="B31" s="10" t="s">
        <v>300</v>
      </c>
      <c r="C31" s="10" t="s">
        <v>303</v>
      </c>
      <c r="D31" s="10" t="s">
        <v>304</v>
      </c>
      <c r="E31" s="10" t="s">
        <v>497</v>
      </c>
      <c r="F31" s="7" t="str">
        <f t="shared" si="0"/>
        <v>SA.query("SBO_INTERACT_PROD","insert into bc_dt_moldes values (30,'G-48','BAS0000232','BOLT HD48-15 L BAT.','C/MOLDE G-24 MOD. G-48 C/POS. G34 / REG G48  (BATEK)')").execute();</v>
      </c>
    </row>
    <row r="32" spans="1:6" x14ac:dyDescent="0.25">
      <c r="A32" s="10">
        <v>31</v>
      </c>
      <c r="B32" s="10" t="s">
        <v>300</v>
      </c>
      <c r="C32" s="10" t="s">
        <v>305</v>
      </c>
      <c r="D32" s="10" t="s">
        <v>306</v>
      </c>
      <c r="E32" s="10" t="s">
        <v>497</v>
      </c>
      <c r="F32" s="7" t="str">
        <f t="shared" si="0"/>
        <v>SA.query("SBO_INTERACT_PROD","insert into bc_dt_moldes values (31,'G-48','BAS0000276','LMS MB74L N2 S09 BATERÍA ENERJET','C/MOLDE G-24 MOD. G-48 C/POS. G34 / REG G48  (BATEK)')").execute();</v>
      </c>
    </row>
    <row r="33" spans="1:6" x14ac:dyDescent="0.25">
      <c r="A33" s="10">
        <v>32</v>
      </c>
      <c r="B33" s="10" t="s">
        <v>300</v>
      </c>
      <c r="C33" s="10" t="s">
        <v>307</v>
      </c>
      <c r="D33" s="10" t="s">
        <v>308</v>
      </c>
      <c r="E33" s="10" t="s">
        <v>497</v>
      </c>
      <c r="F33" s="7" t="str">
        <f t="shared" si="0"/>
        <v>SA.query("SBO_INTERACT_PROD","insert into bc_dt_moldes values (32,'G-48','BAS0000286','BATERIA 15MB90 I2 EXP9','C/MOLDE G-24 MOD. G-48 C/POS. G34 / REG G48  (BATEK)')").execute();</v>
      </c>
    </row>
    <row r="34" spans="1:6" x14ac:dyDescent="0.25">
      <c r="A34" s="10">
        <v>33</v>
      </c>
      <c r="B34" s="10" t="s">
        <v>309</v>
      </c>
      <c r="C34" s="10" t="s">
        <v>310</v>
      </c>
      <c r="D34" s="10" t="s">
        <v>311</v>
      </c>
      <c r="E34" s="10" t="s">
        <v>498</v>
      </c>
      <c r="F34" s="7" t="str">
        <f t="shared" si="0"/>
        <v>SA.query("SBO_INTERACT_PROD","insert into bc_dt_moldes values (33,'G-42','BAS0000066','BATERIA 9W50 N2 SO9','C/MOLDE G-42 MOD. G-42 C/POS. G42 / REG.42 (BATEK)')").execute();</v>
      </c>
    </row>
    <row r="35" spans="1:6" x14ac:dyDescent="0.25">
      <c r="A35" s="10">
        <v>34</v>
      </c>
      <c r="B35" s="10" t="s">
        <v>309</v>
      </c>
      <c r="C35" s="10" t="s">
        <v>312</v>
      </c>
      <c r="D35" s="10" t="s">
        <v>313</v>
      </c>
      <c r="E35" s="10" t="s">
        <v>498</v>
      </c>
      <c r="F35" s="7" t="str">
        <f t="shared" si="0"/>
        <v>SA.query("SBO_INTERACT_PROD","insert into bc_dt_moldes values (34,'G-42','BAS0000068','BATERIA 11W63 N2 SO9','C/MOLDE G-42 MOD. G-42 C/POS. G42 / REG.42 (BATEK)')").execute();</v>
      </c>
    </row>
    <row r="36" spans="1:6" x14ac:dyDescent="0.25">
      <c r="A36" s="10">
        <v>35</v>
      </c>
      <c r="B36" s="10" t="s">
        <v>309</v>
      </c>
      <c r="C36" s="10" t="s">
        <v>314</v>
      </c>
      <c r="D36" s="10" t="s">
        <v>315</v>
      </c>
      <c r="E36" s="10" t="s">
        <v>498</v>
      </c>
      <c r="F36" s="7" t="str">
        <f t="shared" si="0"/>
        <v>SA.query("SBO_INTERACT_PROD","insert into bc_dt_moldes values (35,'G-42','BAS0000069','BATERIA 11W63 I2 SO9','C/MOLDE G-42 MOD. G-42 C/POS. G42 / REG.42 (BATEK)')").execute();</v>
      </c>
    </row>
    <row r="37" spans="1:6" x14ac:dyDescent="0.25">
      <c r="A37" s="10">
        <v>36</v>
      </c>
      <c r="B37" s="10" t="s">
        <v>309</v>
      </c>
      <c r="C37" s="10" t="s">
        <v>316</v>
      </c>
      <c r="D37" s="10" t="s">
        <v>317</v>
      </c>
      <c r="E37" s="10" t="s">
        <v>498</v>
      </c>
      <c r="F37" s="7" t="str">
        <f t="shared" si="0"/>
        <v>SA.query("SBO_INTERACT_PROD","insert into bc_dt_moldes values (36,'G-42','BAS0000070','BATERIA 13W75 N2 SO9','C/MOLDE G-42 MOD. G-42 C/POS. G42 / REG.42 (BATEK)')").execute();</v>
      </c>
    </row>
    <row r="38" spans="1:6" x14ac:dyDescent="0.25">
      <c r="A38" s="10">
        <v>37</v>
      </c>
      <c r="B38" s="10" t="s">
        <v>309</v>
      </c>
      <c r="C38" s="10" t="s">
        <v>318</v>
      </c>
      <c r="D38" s="10" t="s">
        <v>319</v>
      </c>
      <c r="E38" s="10" t="s">
        <v>498</v>
      </c>
      <c r="F38" s="7" t="str">
        <f t="shared" si="0"/>
        <v>SA.query("SBO_INTERACT_PROD","insert into bc_dt_moldes values (37,'G-42','BAS0000071','BATERIA 13W75 I2 SO9','C/MOLDE G-42 MOD. G-42 C/POS. G42 / REG.42 (BATEK)')").execute();</v>
      </c>
    </row>
    <row r="39" spans="1:6" x14ac:dyDescent="0.25">
      <c r="A39" s="10">
        <v>38</v>
      </c>
      <c r="B39" s="10" t="s">
        <v>309</v>
      </c>
      <c r="C39" s="10" t="s">
        <v>320</v>
      </c>
      <c r="D39" s="10" t="s">
        <v>321</v>
      </c>
      <c r="E39" s="10" t="s">
        <v>498</v>
      </c>
      <c r="F39" s="7" t="str">
        <f t="shared" si="0"/>
        <v>SA.query("SBO_INTERACT_PROD","insert into bc_dt_moldes values (38,'G-42','BAS0000240','BATERIA 8W47 N2 EXP9','C/MOLDE G-42 MOD. G-42 C/POS. G42 / REG.42 (BATEK)')").execute();</v>
      </c>
    </row>
    <row r="40" spans="1:6" x14ac:dyDescent="0.25">
      <c r="A40" s="10">
        <v>39</v>
      </c>
      <c r="B40" s="10" t="s">
        <v>309</v>
      </c>
      <c r="C40" s="10" t="s">
        <v>322</v>
      </c>
      <c r="D40" s="10" t="s">
        <v>323</v>
      </c>
      <c r="E40" s="10" t="s">
        <v>498</v>
      </c>
      <c r="F40" s="7" t="str">
        <f t="shared" si="0"/>
        <v>SA.query("SBO_INTERACT_PROD","insert into bc_dt_moldes values (39,'G-42','BAS0000241','BATERIA 8W47 I2 EXP9','C/MOLDE G-42 MOD. G-42 C/POS. G42 / REG.42 (BATEK)')").execute();</v>
      </c>
    </row>
    <row r="41" spans="1:6" x14ac:dyDescent="0.25">
      <c r="A41" s="10">
        <v>40</v>
      </c>
      <c r="B41" s="10" t="s">
        <v>309</v>
      </c>
      <c r="C41" s="10" t="s">
        <v>324</v>
      </c>
      <c r="D41" s="10" t="s">
        <v>325</v>
      </c>
      <c r="E41" s="10" t="s">
        <v>498</v>
      </c>
      <c r="F41" s="7" t="str">
        <f t="shared" si="0"/>
        <v>SA.query("SBO_INTERACT_PROD","insert into bc_dt_moldes values (40,'G-42','BAS0000230','BOLT HD42-13 R BAT.','C/MOLDE G-42 MOD. G-42 C/POS. G42 / REG.42 (BATEK)')").execute();</v>
      </c>
    </row>
    <row r="42" spans="1:6" x14ac:dyDescent="0.25">
      <c r="A42" s="10">
        <v>41</v>
      </c>
      <c r="B42" s="10" t="s">
        <v>309</v>
      </c>
      <c r="C42" s="10" t="s">
        <v>326</v>
      </c>
      <c r="D42" s="10" t="s">
        <v>327</v>
      </c>
      <c r="E42" s="10" t="s">
        <v>498</v>
      </c>
      <c r="F42" s="7" t="str">
        <f t="shared" si="0"/>
        <v>SA.query("SBO_INTERACT_PROD","insert into bc_dt_moldes values (41,'G-42','BAS0000231','BOLT HD42-13L BAT.','C/MOLDE G-42 MOD. G-42 C/POS. G42 / REG.42 (BATEK)')").execute();</v>
      </c>
    </row>
    <row r="43" spans="1:6" x14ac:dyDescent="0.25">
      <c r="A43" s="10">
        <v>42</v>
      </c>
      <c r="B43" s="10" t="s">
        <v>309</v>
      </c>
      <c r="C43" s="10" t="s">
        <v>328</v>
      </c>
      <c r="D43" s="10" t="s">
        <v>329</v>
      </c>
      <c r="E43" s="10" t="s">
        <v>498</v>
      </c>
      <c r="F43" s="7" t="str">
        <f t="shared" si="0"/>
        <v>SA.query("SBO_INTERACT_PROD","insert into bc_dt_moldes values (42,'G-42','BAS0000238','BOLT HD42-11 L BAT.','C/MOLDE G-42 MOD. G-42 C/POS. G42 / REG.42 (BATEK)')").execute();</v>
      </c>
    </row>
    <row r="44" spans="1:6" x14ac:dyDescent="0.25">
      <c r="A44" s="10">
        <v>43</v>
      </c>
      <c r="B44" s="10" t="s">
        <v>309</v>
      </c>
      <c r="C44" s="10" t="s">
        <v>330</v>
      </c>
      <c r="D44" s="10" t="s">
        <v>331</v>
      </c>
      <c r="E44" s="10" t="s">
        <v>498</v>
      </c>
      <c r="F44" s="7" t="str">
        <f t="shared" si="0"/>
        <v>SA.query("SBO_INTERACT_PROD","insert into bc_dt_moldes values (43,'G-42','BAS0000275','LMS W60L N2 S09 BATERÍA ENERJET','C/MOLDE G-42 MOD. G-42 C/POS. G42 / REG.42 (BATEK)')").execute();</v>
      </c>
    </row>
    <row r="45" spans="1:6" x14ac:dyDescent="0.25">
      <c r="A45" s="10">
        <v>44</v>
      </c>
      <c r="B45" s="10" t="s">
        <v>332</v>
      </c>
      <c r="C45" s="10" t="s">
        <v>333</v>
      </c>
      <c r="D45" s="10" t="s">
        <v>334</v>
      </c>
      <c r="E45" s="10" t="s">
        <v>499</v>
      </c>
      <c r="F45" s="7" t="str">
        <f t="shared" si="0"/>
        <v>SA.query("SBO_INTERACT_PROD","insert into bc_dt_moldes values (44,'G-36','BAS0000210','MT CAR 8P/430AH BATERIA','C/MOLDE G-36 MOD. G-36  (HRM)')").execute();</v>
      </c>
    </row>
    <row r="46" spans="1:6" x14ac:dyDescent="0.25">
      <c r="A46" s="10">
        <v>45</v>
      </c>
      <c r="B46" s="10" t="s">
        <v>332</v>
      </c>
      <c r="C46" s="10" t="s">
        <v>335</v>
      </c>
      <c r="D46" s="10" t="s">
        <v>336</v>
      </c>
      <c r="E46" s="10" t="s">
        <v>499</v>
      </c>
      <c r="F46" s="7" t="str">
        <f t="shared" si="0"/>
        <v>SA.query("SBO_INTERACT_PROD","insert into bc_dt_moldes values (45,'G-36','BAS0000001','MT30 N2 SO9 BATERIA','C/MOLDE G-36 MOD. G-36  (HRM)')").execute();</v>
      </c>
    </row>
    <row r="47" spans="1:6" x14ac:dyDescent="0.25">
      <c r="A47" s="10">
        <v>46</v>
      </c>
      <c r="B47" s="10" t="s">
        <v>332</v>
      </c>
      <c r="C47" s="10" t="s">
        <v>337</v>
      </c>
      <c r="D47" s="10" t="s">
        <v>338</v>
      </c>
      <c r="E47" s="10" t="s">
        <v>499</v>
      </c>
      <c r="F47" s="7" t="str">
        <f t="shared" si="0"/>
        <v>SA.query("SBO_INTERACT_PROD","insert into bc_dt_moldes values (46,'G-36','BAS0000209','MT CAR 6P/360AH BATERIA','C/MOLDE G-36 MOD. G-36  (HRM)')").execute();</v>
      </c>
    </row>
    <row r="48" spans="1:6" x14ac:dyDescent="0.25">
      <c r="A48" s="10">
        <v>47</v>
      </c>
      <c r="B48" s="10" t="s">
        <v>332</v>
      </c>
      <c r="C48" s="10" t="s">
        <v>339</v>
      </c>
      <c r="D48" s="10" t="s">
        <v>340</v>
      </c>
      <c r="E48" s="10" t="s">
        <v>499</v>
      </c>
      <c r="F48" s="7" t="str">
        <f t="shared" si="0"/>
        <v>SA.query("SBO_INTERACT_PROD","insert into bc_dt_moldes values (47,'G-36','BAS0000002','MT38 N2 SO9 BATERIA','C/MOLDE G-36 MOD. G-36  (HRM)')").execute();</v>
      </c>
    </row>
    <row r="49" spans="1:6" x14ac:dyDescent="0.25">
      <c r="A49" s="10">
        <v>48</v>
      </c>
      <c r="B49" s="10" t="s">
        <v>332</v>
      </c>
      <c r="C49" s="10" t="s">
        <v>341</v>
      </c>
      <c r="D49" s="10" t="s">
        <v>342</v>
      </c>
      <c r="E49" s="10" t="s">
        <v>499</v>
      </c>
      <c r="F49" s="7" t="str">
        <f t="shared" si="0"/>
        <v>SA.query("SBO_INTERACT_PROD","insert into bc_dt_moldes values (48,'G-36','BAS0000228','BOLT HD36-7 L BATERIA','C/MOLDE G-36 MOD. G-36  (HRM)')").execute();</v>
      </c>
    </row>
    <row r="50" spans="1:6" x14ac:dyDescent="0.25">
      <c r="A50" s="10">
        <v>49</v>
      </c>
      <c r="B50" s="10" t="s">
        <v>332</v>
      </c>
      <c r="C50" s="10" t="s">
        <v>343</v>
      </c>
      <c r="D50" s="10" t="s">
        <v>344</v>
      </c>
      <c r="E50" s="10" t="s">
        <v>499</v>
      </c>
      <c r="F50" s="7" t="str">
        <f t="shared" si="0"/>
        <v>SA.query("SBO_INTERACT_PROD","insert into bc_dt_moldes values (49,'G-36','BAS0000287','BATERIA TAXI CAR 430AH I2 EXP9','C/MOLDE G-36 MOD. G-36  (HRM)')").execute();</v>
      </c>
    </row>
    <row r="51" spans="1:6" x14ac:dyDescent="0.25">
      <c r="A51" s="10">
        <v>50</v>
      </c>
      <c r="B51" s="10" t="s">
        <v>345</v>
      </c>
      <c r="C51" s="10" t="s">
        <v>346</v>
      </c>
      <c r="D51" s="10" t="s">
        <v>347</v>
      </c>
      <c r="E51" s="10" t="s">
        <v>500</v>
      </c>
      <c r="F51" s="7" t="str">
        <f t="shared" si="0"/>
        <v>SA.query("SBO_INTERACT_PROD","insert into bc_dt_moldes values (50,'G-34','BAS0000061','BATERIA 13SB84  N2 SO9','C/MOLDE MOD. G-24C/POS. G34   (BATEK)')").execute();</v>
      </c>
    </row>
    <row r="52" spans="1:6" x14ac:dyDescent="0.25">
      <c r="A52" s="10">
        <v>51</v>
      </c>
      <c r="B52" s="10" t="s">
        <v>345</v>
      </c>
      <c r="C52" s="10" t="s">
        <v>348</v>
      </c>
      <c r="D52" s="10" t="s">
        <v>349</v>
      </c>
      <c r="E52" s="10" t="s">
        <v>500</v>
      </c>
      <c r="F52" s="7" t="str">
        <f t="shared" si="0"/>
        <v>SA.query("SBO_INTERACT_PROD","insert into bc_dt_moldes values (51,'G-34','BAS0000063','BATERIA 15SB94 N2 SO9','C/MOLDE MOD. G-24C/POS. G34   (BATEK)')").execute();</v>
      </c>
    </row>
    <row r="53" spans="1:6" x14ac:dyDescent="0.25">
      <c r="A53" s="10">
        <v>52</v>
      </c>
      <c r="B53" s="10" t="s">
        <v>345</v>
      </c>
      <c r="C53" s="10" t="s">
        <v>350</v>
      </c>
      <c r="D53" s="10" t="s">
        <v>351</v>
      </c>
      <c r="E53" s="10" t="s">
        <v>500</v>
      </c>
      <c r="F53" s="7" t="str">
        <f t="shared" si="0"/>
        <v>SA.query("SBO_INTERACT_PROD","insert into bc_dt_moldes values (52,'G-34','BAS0000062','BATERIA 13SB84 I2 EXP9','C/MOLDE MOD. G-24C/POS. G34   (BATEK)')").execute();</v>
      </c>
    </row>
    <row r="54" spans="1:6" x14ac:dyDescent="0.25">
      <c r="A54" s="10">
        <v>53</v>
      </c>
      <c r="B54" s="10" t="s">
        <v>352</v>
      </c>
      <c r="C54" s="10" t="s">
        <v>353</v>
      </c>
      <c r="D54" s="10" t="s">
        <v>354</v>
      </c>
      <c r="E54" s="10" t="s">
        <v>501</v>
      </c>
      <c r="F54" s="7" t="str">
        <f t="shared" si="0"/>
        <v>SA.query("SBO_INTERACT_PROD","insert into bc_dt_moldes values (53,'G-31','BAS0000211','BATERIA 17T114P I2 SO9','C/MOLDE 30H-G31 MOD. G-31 C/POS. G31P (HRM)')").execute();</v>
      </c>
    </row>
    <row r="55" spans="1:6" x14ac:dyDescent="0.25">
      <c r="A55" s="10">
        <v>54</v>
      </c>
      <c r="B55" s="10" t="s">
        <v>352</v>
      </c>
      <c r="C55" s="10" t="s">
        <v>355</v>
      </c>
      <c r="D55" s="10" t="s">
        <v>356</v>
      </c>
      <c r="E55" s="10" t="s">
        <v>501</v>
      </c>
      <c r="F55" s="7" t="str">
        <f t="shared" si="0"/>
        <v>SA.query("SBO_INTERACT_PROD","insert into bc_dt_moldes values (54,'G-31','BAS0000227','BOLT HD31-17PR BAT.','C/MOLDE 30H-G31 MOD. G-31 C/POS. G31P (HRM)')").execute();</v>
      </c>
    </row>
    <row r="56" spans="1:6" x14ac:dyDescent="0.25">
      <c r="A56" s="10">
        <v>55</v>
      </c>
      <c r="B56" s="10" t="s">
        <v>352</v>
      </c>
      <c r="C56" s="10" t="s">
        <v>357</v>
      </c>
      <c r="D56" s="10" t="s">
        <v>358</v>
      </c>
      <c r="E56" s="10" t="s">
        <v>501</v>
      </c>
      <c r="F56" s="7" t="str">
        <f t="shared" si="0"/>
        <v>SA.query("SBO_INTERACT_PROD","insert into bc_dt_moldes values (55,'G-31','BAS0000244','BATERIA 15T105P I2 EXP9','C/MOLDE 30H-G31 MOD. G-31 C/POS. G31P (HRM)')").execute();</v>
      </c>
    </row>
    <row r="57" spans="1:6" x14ac:dyDescent="0.25">
      <c r="A57" s="10">
        <v>56</v>
      </c>
      <c r="B57" s="10" t="s">
        <v>359</v>
      </c>
      <c r="C57" s="10" t="s">
        <v>360</v>
      </c>
      <c r="D57" s="10" t="s">
        <v>361</v>
      </c>
      <c r="E57" s="10" t="s">
        <v>502</v>
      </c>
      <c r="F57" s="7" t="str">
        <f t="shared" si="0"/>
        <v>SA.query("SBO_INTERACT_PROD","insert into bc_dt_moldes values (56,'G-27','BAS0000028','BATERIA 11M73 N2 OM9',' MOD. G-27REG. CJA NEGRA / P. CORTO (BATEK)')").execute();</v>
      </c>
    </row>
    <row r="58" spans="1:6" x14ac:dyDescent="0.25">
      <c r="A58" s="10">
        <v>57</v>
      </c>
      <c r="B58" s="10" t="s">
        <v>359</v>
      </c>
      <c r="C58" s="10" t="s">
        <v>362</v>
      </c>
      <c r="D58" s="10" t="s">
        <v>363</v>
      </c>
      <c r="E58" s="10" t="s">
        <v>502</v>
      </c>
      <c r="F58" s="7" t="str">
        <f t="shared" si="0"/>
        <v>SA.query("SBO_INTERACT_PROD","insert into bc_dt_moldes values (57,'G-27','BAS0000029','BATERIA 11M73 I2 OM9',' MOD. G-27REG. CJA NEGRA / P. CORTO (BATEK)')").execute();</v>
      </c>
    </row>
    <row r="59" spans="1:6" x14ac:dyDescent="0.25">
      <c r="A59" s="10">
        <v>58</v>
      </c>
      <c r="B59" s="10" t="s">
        <v>359</v>
      </c>
      <c r="C59" s="10" t="s">
        <v>364</v>
      </c>
      <c r="D59" s="10" t="s">
        <v>365</v>
      </c>
      <c r="E59" s="10" t="s">
        <v>502</v>
      </c>
      <c r="F59" s="7" t="str">
        <f t="shared" si="0"/>
        <v>SA.query("SBO_INTERACT_PROD","insert into bc_dt_moldes values (58,'G-27','BAS0000030','BATERIA 13M87 N2 OM9',' MOD. G-27REG. CJA NEGRA / P. CORTO (BATEK)')").execute();</v>
      </c>
    </row>
    <row r="60" spans="1:6" x14ac:dyDescent="0.25">
      <c r="A60" s="10">
        <v>59</v>
      </c>
      <c r="B60" s="10" t="s">
        <v>359</v>
      </c>
      <c r="C60" s="10" t="s">
        <v>366</v>
      </c>
      <c r="D60" s="10" t="s">
        <v>367</v>
      </c>
      <c r="E60" s="10" t="s">
        <v>502</v>
      </c>
      <c r="F60" s="7" t="str">
        <f t="shared" si="0"/>
        <v>SA.query("SBO_INTERACT_PROD","insert into bc_dt_moldes values (59,'G-27','BAS0000031','BATERIA 13M87 I2 OM9',' MOD. G-27REG. CJA NEGRA / P. CORTO (BATEK)')").execute();</v>
      </c>
    </row>
    <row r="61" spans="1:6" x14ac:dyDescent="0.25">
      <c r="A61" s="10">
        <v>60</v>
      </c>
      <c r="B61" s="10" t="s">
        <v>359</v>
      </c>
      <c r="C61" s="10" t="s">
        <v>368</v>
      </c>
      <c r="D61" s="10" t="s">
        <v>369</v>
      </c>
      <c r="E61" s="10" t="s">
        <v>502</v>
      </c>
      <c r="F61" s="7" t="str">
        <f t="shared" si="0"/>
        <v>SA.query("SBO_INTERACT_PROD","insert into bc_dt_moldes values (60,'G-27','BAS0000032','BATERIA 15M99 N2 OM9',' MOD. G-27REG. CJA NEGRA / P. CORTO (BATEK)')").execute();</v>
      </c>
    </row>
    <row r="62" spans="1:6" x14ac:dyDescent="0.25">
      <c r="A62" s="10">
        <v>61</v>
      </c>
      <c r="B62" s="10" t="s">
        <v>359</v>
      </c>
      <c r="C62" s="10" t="s">
        <v>370</v>
      </c>
      <c r="D62" s="10" t="s">
        <v>371</v>
      </c>
      <c r="E62" s="10" t="s">
        <v>502</v>
      </c>
      <c r="F62" s="7" t="str">
        <f t="shared" si="0"/>
        <v>SA.query("SBO_INTERACT_PROD","insert into bc_dt_moldes values (61,'G-27','BAS0000033','BATERIA 15M99 I2 OM9',' MOD. G-27REG. CJA NEGRA / P. CORTO (BATEK)')").execute();</v>
      </c>
    </row>
    <row r="63" spans="1:6" x14ac:dyDescent="0.25">
      <c r="A63" s="10">
        <v>62</v>
      </c>
      <c r="B63" s="10" t="s">
        <v>359</v>
      </c>
      <c r="C63" s="10" t="s">
        <v>372</v>
      </c>
      <c r="D63" s="10" t="s">
        <v>373</v>
      </c>
      <c r="E63" s="10" t="s">
        <v>502</v>
      </c>
      <c r="F63" s="7" t="str">
        <f t="shared" si="0"/>
        <v>SA.query("SBO_INTERACT_PROD","insert into bc_dt_moldes values (62,'G-27','BAS0000220','BOLT HD27-11 R BAT.',' MOD. G-27REG. CJA NEGRA / P. CORTO (BATEK)')").execute();</v>
      </c>
    </row>
    <row r="64" spans="1:6" x14ac:dyDescent="0.25">
      <c r="A64" s="10">
        <v>63</v>
      </c>
      <c r="B64" s="10" t="s">
        <v>359</v>
      </c>
      <c r="C64" s="10" t="s">
        <v>374</v>
      </c>
      <c r="D64" s="10" t="s">
        <v>375</v>
      </c>
      <c r="E64" s="10" t="s">
        <v>502</v>
      </c>
      <c r="F64" s="7" t="str">
        <f t="shared" si="0"/>
        <v>SA.query("SBO_INTERACT_PROD","insert into bc_dt_moldes values (63,'G-27','BAS0000221','BOLT HD27-11 L BAT.',' MOD. G-27REG. CJA NEGRA / P. CORTO (BATEK)')").execute();</v>
      </c>
    </row>
    <row r="65" spans="1:6" x14ac:dyDescent="0.25">
      <c r="A65" s="10">
        <v>64</v>
      </c>
      <c r="B65" s="10" t="s">
        <v>359</v>
      </c>
      <c r="C65" s="10" t="s">
        <v>376</v>
      </c>
      <c r="D65" s="10" t="s">
        <v>377</v>
      </c>
      <c r="E65" s="10" t="s">
        <v>502</v>
      </c>
      <c r="F65" s="7" t="str">
        <f t="shared" si="0"/>
        <v>SA.query("SBO_INTERACT_PROD","insert into bc_dt_moldes values (64,'G-27','BAS0000222','BOLT HD27-13 R BAT.',' MOD. G-27REG. CJA NEGRA / P. CORTO (BATEK)')").execute();</v>
      </c>
    </row>
    <row r="66" spans="1:6" x14ac:dyDescent="0.25">
      <c r="A66" s="10">
        <v>65</v>
      </c>
      <c r="B66" s="10" t="s">
        <v>359</v>
      </c>
      <c r="C66" s="10" t="s">
        <v>378</v>
      </c>
      <c r="D66" s="10" t="s">
        <v>379</v>
      </c>
      <c r="E66" s="10" t="s">
        <v>502</v>
      </c>
      <c r="F66" s="7" t="str">
        <f t="shared" si="0"/>
        <v>SA.query("SBO_INTERACT_PROD","insert into bc_dt_moldes values (65,'G-27','BAS0000223','BOLT HD27-13 L BAT.',' MOD. G-27REG. CJA NEGRA / P. CORTO (BATEK)')").execute();</v>
      </c>
    </row>
    <row r="67" spans="1:6" x14ac:dyDescent="0.25">
      <c r="A67" s="10">
        <v>66</v>
      </c>
      <c r="B67" s="10" t="s">
        <v>359</v>
      </c>
      <c r="C67" s="10" t="s">
        <v>380</v>
      </c>
      <c r="D67" s="10" t="s">
        <v>381</v>
      </c>
      <c r="E67" s="10" t="s">
        <v>502</v>
      </c>
      <c r="F67" s="7" t="str">
        <f t="shared" ref="F67:F119" si="1">CONCATENATE(TEXT("SA.query(",0),TEXT("""SBO_INTERACT_PROD"",""insert into bc_dt_moldes values (",0),A67,TEXT(",'",0),B67,TEXT("','",0),C67,TEXT("','",0),D67,TEXT("','",0),E67,TEXT("')"").execute();",0))</f>
        <v>SA.query("SBO_INTERACT_PROD","insert into bc_dt_moldes values (66,'G-27','BAS0000224','BOLT HD27-15 R BAT.',' MOD. G-27REG. CJA NEGRA / P. CORTO (BATEK)')").execute();</v>
      </c>
    </row>
    <row r="68" spans="1:6" x14ac:dyDescent="0.25">
      <c r="A68" s="10">
        <v>67</v>
      </c>
      <c r="B68" s="10" t="s">
        <v>359</v>
      </c>
      <c r="C68" s="10" t="s">
        <v>382</v>
      </c>
      <c r="D68" s="10" t="s">
        <v>383</v>
      </c>
      <c r="E68" s="10" t="s">
        <v>502</v>
      </c>
      <c r="F68" s="7" t="str">
        <f t="shared" si="1"/>
        <v>SA.query("SBO_INTERACT_PROD","insert into bc_dt_moldes values (67,'G-27','BAS0000225','BOLT HD27-15 L BAT.',' MOD. G-27REG. CJA NEGRA / P. CORTO (BATEK)')").execute();</v>
      </c>
    </row>
    <row r="69" spans="1:6" x14ac:dyDescent="0.25">
      <c r="A69" s="10">
        <v>68</v>
      </c>
      <c r="B69" s="10" t="s">
        <v>359</v>
      </c>
      <c r="C69" s="10" t="s">
        <v>384</v>
      </c>
      <c r="D69" s="10" t="s">
        <v>385</v>
      </c>
      <c r="E69" s="10" t="s">
        <v>502</v>
      </c>
      <c r="F69" s="7" t="str">
        <f t="shared" si="1"/>
        <v>SA.query("SBO_INTERACT_PROD","insert into bc_dt_moldes values (68,'G-27','BAS0000273','LMS M95L N2 S09 BATERÍA ENERJET',' MOD. G-27REG. CJA NEGRA / P. CORTO (BATEK)')").execute();</v>
      </c>
    </row>
    <row r="70" spans="1:6" x14ac:dyDescent="0.25">
      <c r="A70" s="10">
        <v>69</v>
      </c>
      <c r="B70" s="10" t="s">
        <v>359</v>
      </c>
      <c r="C70" s="10" t="s">
        <v>386</v>
      </c>
      <c r="D70" s="10" t="s">
        <v>387</v>
      </c>
      <c r="E70" s="10" t="s">
        <v>502</v>
      </c>
      <c r="F70" s="7" t="str">
        <f t="shared" si="1"/>
        <v>SA.query("SBO_INTERACT_PROD","insert into bc_dt_moldes values (69,'G-27','BAS0000274','LMS M95R I2 S09 BATERÍA ENERJET',' MOD. G-27REG. CJA NEGRA / P. CORTO (BATEK)')").execute();</v>
      </c>
    </row>
    <row r="71" spans="1:6" x14ac:dyDescent="0.25">
      <c r="A71" s="10">
        <v>70</v>
      </c>
      <c r="B71" s="10" t="s">
        <v>388</v>
      </c>
      <c r="C71" s="10" t="s">
        <v>389</v>
      </c>
      <c r="D71" s="10" t="s">
        <v>390</v>
      </c>
      <c r="E71" s="10" t="s">
        <v>503</v>
      </c>
      <c r="F71" s="7" t="str">
        <f t="shared" si="1"/>
        <v>SA.query("SBO_INTERACT_PROD","insert into bc_dt_moldes values (70,'G-24','BAS0000017','BATERIA 11S71 N2 OM9',' MOD. G-24C/POS. G24 / P. LARGO  (BATEK)')").execute();</v>
      </c>
    </row>
    <row r="72" spans="1:6" x14ac:dyDescent="0.25">
      <c r="A72" s="10">
        <v>71</v>
      </c>
      <c r="B72" s="10" t="s">
        <v>388</v>
      </c>
      <c r="C72" s="10" t="s">
        <v>391</v>
      </c>
      <c r="D72" s="10" t="s">
        <v>392</v>
      </c>
      <c r="E72" s="10" t="s">
        <v>503</v>
      </c>
      <c r="F72" s="7" t="str">
        <f t="shared" si="1"/>
        <v>SA.query("SBO_INTERACT_PROD","insert into bc_dt_moldes values (71,'G-24','BAS0000018','BATERIA 11S71 I2 OM9',' MOD. G-24C/POS. G24 / P. LARGO  (BATEK)')").execute();</v>
      </c>
    </row>
    <row r="73" spans="1:6" x14ac:dyDescent="0.25">
      <c r="A73" s="10">
        <v>72</v>
      </c>
      <c r="B73" s="10" t="s">
        <v>388</v>
      </c>
      <c r="C73" s="10" t="s">
        <v>393</v>
      </c>
      <c r="D73" s="10" t="s">
        <v>394</v>
      </c>
      <c r="E73" s="10" t="s">
        <v>503</v>
      </c>
      <c r="F73" s="7" t="str">
        <f t="shared" si="1"/>
        <v>SA.query("SBO_INTERACT_PROD","insert into bc_dt_moldes values (72,'G-24','BAS0000019','BATERIA 13S85 N2 OM9',' MOD. G-24C/POS. G24 / P. LARGO  (BATEK)')").execute();</v>
      </c>
    </row>
    <row r="74" spans="1:6" x14ac:dyDescent="0.25">
      <c r="A74" s="10">
        <v>73</v>
      </c>
      <c r="B74" s="10" t="s">
        <v>388</v>
      </c>
      <c r="C74" s="10" t="s">
        <v>395</v>
      </c>
      <c r="D74" s="10" t="s">
        <v>396</v>
      </c>
      <c r="E74" s="10" t="s">
        <v>503</v>
      </c>
      <c r="F74" s="7" t="str">
        <f t="shared" si="1"/>
        <v>SA.query("SBO_INTERACT_PROD","insert into bc_dt_moldes values (73,'G-24','BAS0000020','BATERIA 13S85 I2 OM9',' MOD. G-24C/POS. G24 / P. LARGO  (BATEK)')").execute();</v>
      </c>
    </row>
    <row r="75" spans="1:6" x14ac:dyDescent="0.25">
      <c r="A75" s="10">
        <v>74</v>
      </c>
      <c r="B75" s="10" t="s">
        <v>388</v>
      </c>
      <c r="C75" s="10" t="s">
        <v>397</v>
      </c>
      <c r="D75" s="10" t="s">
        <v>398</v>
      </c>
      <c r="E75" s="10" t="s">
        <v>503</v>
      </c>
      <c r="F75" s="7" t="str">
        <f t="shared" si="1"/>
        <v>SA.query("SBO_INTERACT_PROD","insert into bc_dt_moldes values (74,'G-24','BAS0000233','BATERIA 9S58 N2 SO9',' MOD. G-24C/POS. G24 / P. LARGO  (BATEK)')").execute();</v>
      </c>
    </row>
    <row r="76" spans="1:6" x14ac:dyDescent="0.25">
      <c r="A76" s="10">
        <v>75</v>
      </c>
      <c r="B76" s="10" t="s">
        <v>388</v>
      </c>
      <c r="C76" s="10" t="s">
        <v>399</v>
      </c>
      <c r="D76" s="10" t="s">
        <v>400</v>
      </c>
      <c r="E76" s="10" t="s">
        <v>503</v>
      </c>
      <c r="F76" s="7" t="str">
        <f t="shared" si="1"/>
        <v>SA.query("SBO_INTERACT_PROD","insert into bc_dt_moldes values (75,'G-24','BAS0000234','BATERIA 9S58 I2 SO9',' MOD. G-24C/POS. G24 / P. LARGO  (BATEK)')").execute();</v>
      </c>
    </row>
    <row r="77" spans="1:6" x14ac:dyDescent="0.25">
      <c r="A77" s="10">
        <v>76</v>
      </c>
      <c r="B77" s="10" t="s">
        <v>388</v>
      </c>
      <c r="C77" s="10" t="s">
        <v>401</v>
      </c>
      <c r="D77" s="10" t="s">
        <v>402</v>
      </c>
      <c r="E77" s="10" t="s">
        <v>503</v>
      </c>
      <c r="F77" s="7" t="str">
        <f t="shared" si="1"/>
        <v>SA.query("SBO_INTERACT_PROD","insert into bc_dt_moldes values (76,'G-24','BAS0000216','BOLT HD24-11 R BAT.',' MOD. G-24C/POS. G24 / P. LARGO  (BATEK)')").execute();</v>
      </c>
    </row>
    <row r="78" spans="1:6" x14ac:dyDescent="0.25">
      <c r="A78" s="10">
        <v>77</v>
      </c>
      <c r="B78" s="10" t="s">
        <v>388</v>
      </c>
      <c r="C78" s="10" t="s">
        <v>403</v>
      </c>
      <c r="D78" s="10" t="s">
        <v>404</v>
      </c>
      <c r="E78" s="10" t="s">
        <v>503</v>
      </c>
      <c r="F78" s="7" t="str">
        <f t="shared" si="1"/>
        <v>SA.query("SBO_INTERACT_PROD","insert into bc_dt_moldes values (77,'G-24','BAS0000217','BOLT HD24-11 L BAT.',' MOD. G-24C/POS. G24 / P. LARGO  (BATEK)')").execute();</v>
      </c>
    </row>
    <row r="79" spans="1:6" x14ac:dyDescent="0.25">
      <c r="A79" s="10">
        <v>78</v>
      </c>
      <c r="B79" s="10" t="s">
        <v>388</v>
      </c>
      <c r="C79" s="10" t="s">
        <v>405</v>
      </c>
      <c r="D79" s="10" t="s">
        <v>406</v>
      </c>
      <c r="E79" s="10" t="s">
        <v>503</v>
      </c>
      <c r="F79" s="7" t="str">
        <f t="shared" si="1"/>
        <v>SA.query("SBO_INTERACT_PROD","insert into bc_dt_moldes values (78,'G-24','BAS0000218','BOLT HD24-13 R BAT.',' MOD. G-24C/POS. G24 / P. LARGO  (BATEK)')").execute();</v>
      </c>
    </row>
    <row r="80" spans="1:6" x14ac:dyDescent="0.25">
      <c r="A80" s="10">
        <v>79</v>
      </c>
      <c r="B80" s="10" t="s">
        <v>388</v>
      </c>
      <c r="C80" s="10" t="s">
        <v>407</v>
      </c>
      <c r="D80" s="10" t="s">
        <v>408</v>
      </c>
      <c r="E80" s="10" t="s">
        <v>503</v>
      </c>
      <c r="F80" s="7" t="str">
        <f t="shared" si="1"/>
        <v>SA.query("SBO_INTERACT_PROD","insert into bc_dt_moldes values (79,'G-24','BAS0000219','BOLT HD24-13 L BAT.',' MOD. G-24C/POS. G24 / P. LARGO  (BATEK)')").execute();</v>
      </c>
    </row>
    <row r="81" spans="1:6" x14ac:dyDescent="0.25">
      <c r="A81" s="10">
        <v>80</v>
      </c>
      <c r="B81" s="10" t="s">
        <v>388</v>
      </c>
      <c r="C81" s="10" t="s">
        <v>409</v>
      </c>
      <c r="D81" s="10" t="s">
        <v>410</v>
      </c>
      <c r="E81" s="10" t="s">
        <v>503</v>
      </c>
      <c r="F81" s="7" t="str">
        <f t="shared" si="1"/>
        <v>SA.query("SBO_INTERACT_PROD","insert into bc_dt_moldes values (80,'G-24','BAS0000272','LMS S78L N2 S09 BATERÍA ENERJET',' MOD. G-24C/POS. G24 / P. LARGO  (BATEK)')").execute();</v>
      </c>
    </row>
    <row r="82" spans="1:6" x14ac:dyDescent="0.25">
      <c r="A82" s="10">
        <v>81</v>
      </c>
      <c r="B82" s="10" t="s">
        <v>411</v>
      </c>
      <c r="C82" s="10" t="s">
        <v>412</v>
      </c>
      <c r="D82" s="10" t="s">
        <v>413</v>
      </c>
      <c r="E82" s="10" t="s">
        <v>504</v>
      </c>
      <c r="F82" s="7" t="str">
        <f t="shared" si="1"/>
        <v>SA.query("SBO_INTERACT_PROD","insert into bc_dt_moldes values (81,'BCI-31','BAS0000041','BATERIA 17T114 N2 S09','C/MOLDE 30H-G31 MOD. BC-I31C/POS. 30H (HRM)')").execute();</v>
      </c>
    </row>
    <row r="83" spans="1:6" x14ac:dyDescent="0.25">
      <c r="A83" s="10">
        <v>82</v>
      </c>
      <c r="B83" s="10" t="s">
        <v>411</v>
      </c>
      <c r="C83" s="10" t="s">
        <v>414</v>
      </c>
      <c r="D83" s="10" t="s">
        <v>415</v>
      </c>
      <c r="E83" s="10" t="s">
        <v>504</v>
      </c>
      <c r="F83" s="7" t="str">
        <f t="shared" si="1"/>
        <v>SA.query("SBO_INTERACT_PROD","insert into bc_dt_moldes values (82,'BCI-31','BAS0000060','BATERIA 17T114 I2 S09','C/MOLDE 30H-G31 MOD. BC-I31C/POS. 30H (HRM)')").execute();</v>
      </c>
    </row>
    <row r="84" spans="1:6" x14ac:dyDescent="0.25">
      <c r="A84" s="10">
        <v>83</v>
      </c>
      <c r="B84" s="10" t="s">
        <v>411</v>
      </c>
      <c r="C84" s="10" t="s">
        <v>416</v>
      </c>
      <c r="D84" s="10" t="s">
        <v>417</v>
      </c>
      <c r="E84" s="10" t="s">
        <v>504</v>
      </c>
      <c r="F84" s="7" t="str">
        <f t="shared" si="1"/>
        <v>SA.query("SBO_INTERACT_PROD","insert into bc_dt_moldes values (83,'BCI-31','BAS0000226','BOLT HD31-17 L BAT.','C/MOLDE 30H-G31 MOD. BC-I31C/POS. 30H (HRM)')").execute();</v>
      </c>
    </row>
    <row r="85" spans="1:6" x14ac:dyDescent="0.25">
      <c r="A85" s="10">
        <v>84</v>
      </c>
      <c r="B85" s="10" t="s">
        <v>411</v>
      </c>
      <c r="C85" s="10" t="s">
        <v>418</v>
      </c>
      <c r="D85" s="10" t="s">
        <v>419</v>
      </c>
      <c r="E85" s="10" t="s">
        <v>504</v>
      </c>
      <c r="F85" s="7" t="str">
        <f t="shared" si="1"/>
        <v>SA.query("SBO_INTERACT_PROD","insert into bc_dt_moldes values (84,'BCI-31','BAS0000242','BATERIA 15T105 N2 EXP9','C/MOLDE 30H-G31 MOD. BC-I31C/POS. 30H (HRM)')").execute();</v>
      </c>
    </row>
    <row r="86" spans="1:6" x14ac:dyDescent="0.25">
      <c r="A86" s="10">
        <v>85</v>
      </c>
      <c r="B86" s="10" t="s">
        <v>411</v>
      </c>
      <c r="C86" s="10" t="s">
        <v>420</v>
      </c>
      <c r="D86" s="10" t="s">
        <v>421</v>
      </c>
      <c r="E86" s="10" t="s">
        <v>504</v>
      </c>
      <c r="F86" s="7" t="str">
        <f t="shared" si="1"/>
        <v>SA.query("SBO_INTERACT_PROD","insert into bc_dt_moldes values (85,'BCI-31','BAS0000243','BATERIA 15T105 I2 EXP9','C/MOLDE 30H-G31 MOD. BC-I31C/POS. 30H (HRM)')").execute();</v>
      </c>
    </row>
    <row r="87" spans="1:6" x14ac:dyDescent="0.25">
      <c r="A87" s="10">
        <v>86</v>
      </c>
      <c r="B87" s="10" t="s">
        <v>422</v>
      </c>
      <c r="C87" s="10" t="s">
        <v>423</v>
      </c>
      <c r="D87" s="10" t="s">
        <v>424</v>
      </c>
      <c r="E87" s="10" t="s">
        <v>489</v>
      </c>
      <c r="F87" s="7" t="str">
        <f t="shared" si="1"/>
        <v>SA.query("SBO_INTERACT_PROD","insert into bc_dt_moldes values (86,'U1','BAS0000288','BATERIA SECA TRIMOTO500 N2 SO9','C/MOLDE U1 (HRM)')").execute();</v>
      </c>
    </row>
    <row r="88" spans="1:6" x14ac:dyDescent="0.25">
      <c r="A88" s="10">
        <v>87</v>
      </c>
      <c r="B88" s="10" t="s">
        <v>345</v>
      </c>
      <c r="C88" s="10" t="s">
        <v>425</v>
      </c>
      <c r="D88" s="10" t="s">
        <v>426</v>
      </c>
      <c r="E88" s="10" t="s">
        <v>500</v>
      </c>
      <c r="F88" s="7" t="str">
        <f t="shared" si="1"/>
        <v>SA.query("SBO_INTERACT_PROD","insert into bc_dt_moldes values (87,'G-34','BAS0000295','BATERIA 11SB70 N2 EXP2','C/MOLDE MOD. G-24C/POS. G34   (BATEK)')").execute();</v>
      </c>
    </row>
    <row r="89" spans="1:6" x14ac:dyDescent="0.25">
      <c r="A89" s="10">
        <v>88</v>
      </c>
      <c r="B89" s="10" t="s">
        <v>345</v>
      </c>
      <c r="C89" s="10" t="s">
        <v>427</v>
      </c>
      <c r="D89" s="10" t="s">
        <v>428</v>
      </c>
      <c r="E89" s="10" t="s">
        <v>500</v>
      </c>
      <c r="F89" s="7" t="str">
        <f t="shared" si="1"/>
        <v>SA.query("SBO_INTERACT_PROD","insert into bc_dt_moldes values (88,'G-34','BAS0000296','BATERIA 11SB70 I2 EXP2','C/MOLDE MOD. G-24C/POS. G34   (BATEK)')").execute();</v>
      </c>
    </row>
    <row r="90" spans="1:6" x14ac:dyDescent="0.25">
      <c r="A90" s="10">
        <v>89</v>
      </c>
      <c r="B90" s="10" t="s">
        <v>309</v>
      </c>
      <c r="C90" s="10" t="s">
        <v>429</v>
      </c>
      <c r="D90" s="10" t="s">
        <v>430</v>
      </c>
      <c r="E90" s="10" t="s">
        <v>498</v>
      </c>
      <c r="F90" s="7" t="str">
        <f t="shared" si="1"/>
        <v>SA.query("SBO_INTERACT_PROD","insert into bc_dt_moldes values (89,'G-42','BAS0000293','BATERIA SECA 8W47 N2 SO2','C/MOLDE G-42 MOD. G-42 C/POS. G42 / REG.42 (BATEK)')").execute();</v>
      </c>
    </row>
    <row r="91" spans="1:6" x14ac:dyDescent="0.25">
      <c r="A91" s="10">
        <v>90</v>
      </c>
      <c r="B91" s="10" t="s">
        <v>309</v>
      </c>
      <c r="C91" s="10" t="s">
        <v>431</v>
      </c>
      <c r="D91" s="10" t="s">
        <v>432</v>
      </c>
      <c r="E91" s="10" t="s">
        <v>498</v>
      </c>
      <c r="F91" s="7" t="str">
        <f t="shared" si="1"/>
        <v>SA.query("SBO_INTERACT_PROD","insert into bc_dt_moldes values (90,'G-42','BAS0000294','BATERIA SECA 8W47 I2 SO2','C/MOLDE G-42 MOD. G-42 C/POS. G42 / REG.42 (BATEK)')").execute();</v>
      </c>
    </row>
    <row r="92" spans="1:6" x14ac:dyDescent="0.25">
      <c r="A92" s="10">
        <v>91</v>
      </c>
      <c r="B92" s="10" t="s">
        <v>359</v>
      </c>
      <c r="C92" s="10" t="s">
        <v>433</v>
      </c>
      <c r="D92" s="10" t="s">
        <v>434</v>
      </c>
      <c r="E92" s="10" t="s">
        <v>502</v>
      </c>
      <c r="F92" s="7" t="str">
        <f t="shared" si="1"/>
        <v>SA.query("SBO_INTERACT_PROD","insert into bc_dt_moldes values (91,'G-27','BAS0000298','BATERIA SECA 11M73 N2 SO2',' MOD. G-27REG. CJA NEGRA / P. CORTO (BATEK)')").execute();</v>
      </c>
    </row>
    <row r="93" spans="1:6" x14ac:dyDescent="0.25">
      <c r="A93" s="10">
        <v>92</v>
      </c>
      <c r="B93" s="10" t="s">
        <v>359</v>
      </c>
      <c r="C93" s="10" t="s">
        <v>435</v>
      </c>
      <c r="D93" s="10" t="s">
        <v>436</v>
      </c>
      <c r="E93" s="10" t="s">
        <v>502</v>
      </c>
      <c r="F93" s="7" t="str">
        <f t="shared" si="1"/>
        <v>SA.query("SBO_INTERACT_PROD","insert into bc_dt_moldes values (92,'G-27','BAS0000299','BATERIA SECA 11M73 I2 SO2',' MOD. G-27REG. CJA NEGRA / P. CORTO (BATEK)')").execute();</v>
      </c>
    </row>
    <row r="94" spans="1:6" x14ac:dyDescent="0.25">
      <c r="A94" s="10">
        <v>93</v>
      </c>
      <c r="B94" s="10" t="s">
        <v>275</v>
      </c>
      <c r="C94" s="10" t="s">
        <v>437</v>
      </c>
      <c r="D94" s="10" t="s">
        <v>438</v>
      </c>
      <c r="E94" s="10" t="s">
        <v>494</v>
      </c>
      <c r="F94" s="7" t="str">
        <f t="shared" si="1"/>
        <v>SA.query("SBO_INTERACT_PROD","insert into bc_dt_moldes values (93,'N-150','BAS0000297','BATERIA SECA 21P144 N2 SO2','C/MOLDE N-150 MOD. N-150 C/POS. N150 (HRM)')").execute();</v>
      </c>
    </row>
    <row r="95" spans="1:6" x14ac:dyDescent="0.25">
      <c r="A95" s="10">
        <v>94</v>
      </c>
      <c r="B95" s="10" t="s">
        <v>268</v>
      </c>
      <c r="C95" s="10" t="s">
        <v>439</v>
      </c>
      <c r="D95" s="10" t="s">
        <v>440</v>
      </c>
      <c r="E95" s="10" t="s">
        <v>493</v>
      </c>
      <c r="F95" s="7" t="str">
        <f t="shared" si="1"/>
        <v>SA.query("SBO_INTERACT_PROD","insert into bc_dt_moldes values (94,'N-200','BAS0000248','BATERIA 27P190 I2 SO9','C/MOLDE N-150 MOD. N-200 C/POS. N200 (HRM)')").execute();</v>
      </c>
    </row>
    <row r="96" spans="1:6" x14ac:dyDescent="0.25">
      <c r="A96" s="10">
        <v>95</v>
      </c>
      <c r="B96" s="10" t="s">
        <v>238</v>
      </c>
      <c r="C96" s="10" t="s">
        <v>441</v>
      </c>
      <c r="D96" s="10" t="s">
        <v>442</v>
      </c>
      <c r="E96" s="10" t="s">
        <v>491</v>
      </c>
      <c r="F96" s="7" t="str">
        <f t="shared" si="1"/>
        <v>SA.query("SBO_INTERACT_PROD","insert into bc_dt_moldes values (95,'NS60','BAS0000290','BATERIA 9T45 I N2 EXP2','C/MOLDE NS-60 MOD. NS-60   C/ POSTIZO 11T  (HRM )')").execute();</v>
      </c>
    </row>
    <row r="97" spans="1:6" x14ac:dyDescent="0.25">
      <c r="A97" s="10">
        <v>96</v>
      </c>
      <c r="B97" s="10" t="s">
        <v>255</v>
      </c>
      <c r="C97" s="10" t="s">
        <v>443</v>
      </c>
      <c r="D97" s="10" t="s">
        <v>444</v>
      </c>
      <c r="E97" s="10" t="s">
        <v>492</v>
      </c>
      <c r="F97" s="7" t="str">
        <f t="shared" si="1"/>
        <v>SA.query("SBO_INTERACT_PROD","insert into bc_dt_moldes values (96,'NS40','BAS0000289','BATERIA 8D40 N2 EXP2','C/MOLDE NS-40 MOD. NS-40   C/ POSTIZO  (HRM )')").execute();</v>
      </c>
    </row>
    <row r="98" spans="1:6" x14ac:dyDescent="0.25">
      <c r="A98" s="10">
        <v>97</v>
      </c>
      <c r="B98" s="10" t="s">
        <v>332</v>
      </c>
      <c r="C98" s="10" t="s">
        <v>445</v>
      </c>
      <c r="D98" s="10" t="s">
        <v>446</v>
      </c>
      <c r="E98" s="10" t="s">
        <v>499</v>
      </c>
      <c r="F98" s="7" t="str">
        <f t="shared" si="1"/>
        <v>SA.query("SBO_INTERACT_PROD","insert into bc_dt_moldes values (97,'G-36','BAS0000302','BATERÍA KS-55 N2 SO9','C/MOLDE G-36 MOD. G-36  (HRM)')").execute();</v>
      </c>
    </row>
    <row r="99" spans="1:6" x14ac:dyDescent="0.25">
      <c r="A99" s="10">
        <v>98</v>
      </c>
      <c r="B99" s="10" t="s">
        <v>255</v>
      </c>
      <c r="C99" s="10" t="s">
        <v>447</v>
      </c>
      <c r="D99" s="10" t="s">
        <v>448</v>
      </c>
      <c r="E99" s="10" t="s">
        <v>492</v>
      </c>
      <c r="F99" s="7" t="str">
        <f t="shared" si="1"/>
        <v>SA.query("SBO_INTERACT_PROD","insert into bc_dt_moldes values (98,'NS40','BAS0000303','BATERÍA  BOLT HD40 - 38 N2 SO2','C/MOLDE NS-40 MOD. NS-40   C/ POSTIZO  (HRM )')").execute();</v>
      </c>
    </row>
    <row r="100" spans="1:6" x14ac:dyDescent="0.25">
      <c r="A100" s="10">
        <v>99</v>
      </c>
      <c r="B100" s="10" t="s">
        <v>255</v>
      </c>
      <c r="C100" s="10" t="s">
        <v>449</v>
      </c>
      <c r="D100" s="10" t="s">
        <v>450</v>
      </c>
      <c r="E100" s="10" t="s">
        <v>492</v>
      </c>
      <c r="F100" s="7" t="str">
        <f t="shared" si="1"/>
        <v>SA.query("SBO_INTERACT_PROD","insert into bc_dt_moldes values (99,'NS40','BAS0000304','BATERÍA ZERO TORITO N2 SO2','C/MOLDE NS-40 MOD. NS-40   C/ POSTIZO  (HRM )')").execute();</v>
      </c>
    </row>
    <row r="101" spans="1:6" x14ac:dyDescent="0.25">
      <c r="A101" s="10">
        <v>100</v>
      </c>
      <c r="B101" s="10" t="s">
        <v>422</v>
      </c>
      <c r="C101" s="10" t="s">
        <v>451</v>
      </c>
      <c r="D101" s="10" t="s">
        <v>452</v>
      </c>
      <c r="E101" s="10" t="s">
        <v>489</v>
      </c>
      <c r="F101" s="7" t="str">
        <f t="shared" si="1"/>
        <v>SA.query("SBO_INTERACT_PROD","insert into bc_dt_moldes values (100,'U1','BAS0000305','BATERÍA ZERO TRIMOTO 700 N2 SO2','C/MOLDE U1 (HRM)')").execute();</v>
      </c>
    </row>
    <row r="102" spans="1:6" x14ac:dyDescent="0.25">
      <c r="A102" s="10">
        <v>101</v>
      </c>
      <c r="B102" s="10" t="s">
        <v>411</v>
      </c>
      <c r="C102" s="10" t="s">
        <v>453</v>
      </c>
      <c r="D102" s="10" t="s">
        <v>454</v>
      </c>
      <c r="E102" s="10" t="s">
        <v>504</v>
      </c>
      <c r="F102" s="7" t="str">
        <f t="shared" si="1"/>
        <v>SA.query("SBO_INTERACT_PROD","insert into bc_dt_moldes values (101,'BCI-31','BAS0000306','BATERIA 15T105 N2 EXP2','C/MOLDE 30H-G31 MOD. BC-I31C/POS. 30H (HRM)')").execute();</v>
      </c>
    </row>
    <row r="103" spans="1:6" x14ac:dyDescent="0.25">
      <c r="A103" s="10">
        <v>102</v>
      </c>
      <c r="B103" s="10" t="s">
        <v>268</v>
      </c>
      <c r="C103" s="10" t="s">
        <v>455</v>
      </c>
      <c r="D103" s="10" t="s">
        <v>456</v>
      </c>
      <c r="E103" s="10" t="s">
        <v>493</v>
      </c>
      <c r="F103" s="7" t="str">
        <f t="shared" si="1"/>
        <v>SA.query("SBO_INTERACT_PROD","insert into bc_dt_moldes values (102,'N-200','BAS0000307','BATERIA 27P190 N2 EXP2','C/MOLDE N-150 MOD. N-200 C/POS. N200 (HRM)')").execute();</v>
      </c>
    </row>
    <row r="104" spans="1:6" x14ac:dyDescent="0.25">
      <c r="A104" s="10">
        <v>103</v>
      </c>
      <c r="B104" s="10" t="s">
        <v>288</v>
      </c>
      <c r="C104" s="10" t="s">
        <v>457</v>
      </c>
      <c r="D104" s="10" t="s">
        <v>458</v>
      </c>
      <c r="E104" s="10" t="s">
        <v>495</v>
      </c>
      <c r="F104" s="7" t="str">
        <f t="shared" si="1"/>
        <v>SA.query("SBO_INTERACT_PROD","insert into bc_dt_moldes values (103,'N-120','BAS0000308','BATERIA 19P130 N2 EXP2',' MOD. N-120 C/POS. N120 (HRM)')").execute();</v>
      </c>
    </row>
    <row r="105" spans="1:6" x14ac:dyDescent="0.25">
      <c r="A105" s="10">
        <v>104</v>
      </c>
      <c r="B105" s="10" t="s">
        <v>255</v>
      </c>
      <c r="C105" s="10" t="s">
        <v>459</v>
      </c>
      <c r="D105" s="10" t="s">
        <v>460</v>
      </c>
      <c r="E105" s="10" t="s">
        <v>492</v>
      </c>
      <c r="F105" s="7" t="str">
        <f t="shared" si="1"/>
        <v>SA.query("SBO_INTERACT_PROD","insert into bc_dt_moldes values (104,'NS40','BAS0000310','BATERIA LM40B19FL N2 EXP9','C/MOLDE NS-40 MOD. NS-40   C/ POSTIZO  (HRM )')").execute();</v>
      </c>
    </row>
    <row r="106" spans="1:6" x14ac:dyDescent="0.25">
      <c r="A106" s="10">
        <v>105</v>
      </c>
      <c r="B106" s="10" t="s">
        <v>238</v>
      </c>
      <c r="C106" s="10" t="s">
        <v>461</v>
      </c>
      <c r="D106" s="10" t="s">
        <v>462</v>
      </c>
      <c r="E106" s="10" t="s">
        <v>491</v>
      </c>
      <c r="F106" s="7" t="str">
        <f t="shared" si="1"/>
        <v>SA.query("SBO_INTERACT_PROD","insert into bc_dt_moldes values (105,'NS60','BAS0000311','BATERIA LM55B24L N2 EXP9','C/MOLDE NS-60 MOD. NS-60   C/ POSTIZO 11T  (HRM )')").execute();</v>
      </c>
    </row>
    <row r="107" spans="1:6" x14ac:dyDescent="0.25">
      <c r="A107" s="10">
        <v>106</v>
      </c>
      <c r="B107" s="10" t="s">
        <v>238</v>
      </c>
      <c r="C107" s="10" t="s">
        <v>463</v>
      </c>
      <c r="D107" s="10" t="s">
        <v>464</v>
      </c>
      <c r="E107" s="10" t="s">
        <v>491</v>
      </c>
      <c r="F107" s="7" t="str">
        <f t="shared" si="1"/>
        <v>SA.query("SBO_INTERACT_PROD","insert into bc_dt_moldes values (106,'NS60','BAS0000312','BATERIA LM55B24R I2 EXP9','C/MOLDE NS-60 MOD. NS-60   C/ POSTIZO 11T  (HRM )')").execute();</v>
      </c>
    </row>
    <row r="108" spans="1:6" x14ac:dyDescent="0.25">
      <c r="A108" s="10">
        <v>107</v>
      </c>
      <c r="B108" s="10" t="s">
        <v>309</v>
      </c>
      <c r="C108" s="10" t="s">
        <v>465</v>
      </c>
      <c r="D108" s="10" t="s">
        <v>466</v>
      </c>
      <c r="E108" s="10" t="s">
        <v>498</v>
      </c>
      <c r="F108" s="7" t="str">
        <f t="shared" si="1"/>
        <v>SA.query("SBO_INTERACT_PROD","insert into bc_dt_moldes values (107,'G-42','BAS0000319','BATERÍA LM55B24LS N2 EXP9','C/MOLDE G-42 MOD. G-42 C/POS. G42 / REG.42 (BATEK)')").execute();</v>
      </c>
    </row>
    <row r="109" spans="1:6" x14ac:dyDescent="0.25">
      <c r="A109" s="10">
        <v>108</v>
      </c>
      <c r="B109" s="10" t="s">
        <v>293</v>
      </c>
      <c r="C109" s="10" t="s">
        <v>467</v>
      </c>
      <c r="D109" s="10" t="s">
        <v>468</v>
      </c>
      <c r="E109" s="10" t="s">
        <v>496</v>
      </c>
      <c r="F109" s="7" t="str">
        <f t="shared" si="1"/>
        <v>SA.query("SBO_INTERACT_PROD","insert into bc_dt_moldes values (108,'G-55D23','BAS0000313','BATERIA LM56077 N2 EXP9','C/MOLDE G-42 MOD. 55D23 C/POS. G34 / REG G55  (BATEK)')").execute();</v>
      </c>
    </row>
    <row r="110" spans="1:6" x14ac:dyDescent="0.25">
      <c r="A110" s="10">
        <v>109</v>
      </c>
      <c r="B110" s="10" t="s">
        <v>300</v>
      </c>
      <c r="C110" s="10" t="s">
        <v>469</v>
      </c>
      <c r="D110" s="10" t="s">
        <v>470</v>
      </c>
      <c r="E110" s="10" t="s">
        <v>497</v>
      </c>
      <c r="F110" s="7" t="str">
        <f t="shared" si="1"/>
        <v>SA.query("SBO_INTERACT_PROD","insert into bc_dt_moldes values (109,'G-48','BAS0000314','BATERIA LM55D23L N2 EXP9','C/MOLDE G-24 MOD. G-48 C/POS. G34 / REG G48  (BATEK)')").execute();</v>
      </c>
    </row>
    <row r="111" spans="1:6" x14ac:dyDescent="0.25">
      <c r="A111" s="10">
        <v>110</v>
      </c>
      <c r="B111" s="10" t="s">
        <v>238</v>
      </c>
      <c r="C111" s="10" t="s">
        <v>471</v>
      </c>
      <c r="D111" s="10" t="s">
        <v>472</v>
      </c>
      <c r="E111" s="10" t="s">
        <v>491</v>
      </c>
      <c r="F111" s="7" t="str">
        <f t="shared" si="1"/>
        <v>SA.query("SBO_INTERACT_PROD","insert into bc_dt_moldes values (110,'NS60','BAS0000317','BATERIA LM57412 N2 EXP9','C/MOLDE NS-60 MOD. NS-60   C/ POSTIZO 11T  (HRM )')").execute();</v>
      </c>
    </row>
    <row r="112" spans="1:6" x14ac:dyDescent="0.25">
      <c r="A112" s="10">
        <v>111</v>
      </c>
      <c r="B112" s="10" t="s">
        <v>300</v>
      </c>
      <c r="C112" s="10" t="s">
        <v>473</v>
      </c>
      <c r="D112" s="10" t="s">
        <v>474</v>
      </c>
      <c r="E112" s="10" t="s">
        <v>497</v>
      </c>
      <c r="F112" s="7" t="str">
        <f t="shared" si="1"/>
        <v>SA.query("SBO_INTERACT_PROD","insert into bc_dt_moldes values (111,'G-48','BAS0000324','BATERÍA 12MB74 N2 EXP2','C/MOLDE G-24 MOD. G-48 C/POS. G34 / REG G48  (BATEK)')").execute();</v>
      </c>
    </row>
    <row r="113" spans="1:6" x14ac:dyDescent="0.25">
      <c r="A113" s="10">
        <v>112</v>
      </c>
      <c r="B113" s="10" t="s">
        <v>255</v>
      </c>
      <c r="C113" s="10" t="s">
        <v>475</v>
      </c>
      <c r="D113" s="10" t="s">
        <v>476</v>
      </c>
      <c r="E113" s="10" t="s">
        <v>492</v>
      </c>
      <c r="F113" s="7" t="str">
        <f t="shared" si="1"/>
        <v>SA.query("SBO_INTERACT_PROD","insert into bc_dt_moldes values (112,'NS40','BAS0000277','BATERÍA BOLT MF44B19FL N2 SO2','C/MOLDE NS-40 MOD. NS-40   C/ POSTIZO  (HRM )')").execute();</v>
      </c>
    </row>
    <row r="114" spans="1:6" x14ac:dyDescent="0.25">
      <c r="A114" s="10">
        <v>113</v>
      </c>
      <c r="B114" s="10" t="s">
        <v>238</v>
      </c>
      <c r="C114" s="10" t="s">
        <v>477</v>
      </c>
      <c r="D114" s="10" t="s">
        <v>478</v>
      </c>
      <c r="E114" s="10" t="s">
        <v>491</v>
      </c>
      <c r="F114" s="7" t="str">
        <f t="shared" si="1"/>
        <v>SA.query("SBO_INTERACT_PROD","insert into bc_dt_moldes values (113,'NS60','BAS0000278','BATERÍA BOLT MF55B24LS N2 SO2','C/MOLDE NS-60 MOD. NS-60   C/ POSTIZO 11T  (HRM )')").execute();</v>
      </c>
    </row>
    <row r="115" spans="1:6" x14ac:dyDescent="0.25">
      <c r="A115" s="10">
        <v>114</v>
      </c>
      <c r="B115" s="10" t="s">
        <v>388</v>
      </c>
      <c r="C115" s="10" t="s">
        <v>479</v>
      </c>
      <c r="D115" s="10" t="s">
        <v>480</v>
      </c>
      <c r="E115" s="10" t="s">
        <v>503</v>
      </c>
      <c r="F115" s="7" t="str">
        <f t="shared" si="1"/>
        <v>SA.query("SBO_INTERACT_PROD","insert into bc_dt_moldes values (114,'G-24','BAS0000279','BATERÍA BOLT MF90D26FL N2 SO2',' MOD. G-24C/POS. G24 / P. LARGO  (BATEK)')").execute();</v>
      </c>
    </row>
    <row r="116" spans="1:6" x14ac:dyDescent="0.25">
      <c r="A116" s="10">
        <v>115</v>
      </c>
      <c r="B116" s="10" t="s">
        <v>359</v>
      </c>
      <c r="C116" s="10" t="s">
        <v>481</v>
      </c>
      <c r="D116" s="10" t="s">
        <v>482</v>
      </c>
      <c r="E116" s="10" t="s">
        <v>502</v>
      </c>
      <c r="F116" s="7" t="str">
        <f t="shared" si="1"/>
        <v>SA.query("SBO_INTERACT_PROD","insert into bc_dt_moldes values (115,'G-27','BAS0000280','BATERÍA BOLT MF105D31FL N2 SO2',' MOD. G-27REG. CJA NEGRA / P. CORTO (BATEK)')").execute();</v>
      </c>
    </row>
    <row r="117" spans="1:6" x14ac:dyDescent="0.25">
      <c r="A117" s="10">
        <v>116</v>
      </c>
      <c r="B117" s="10" t="s">
        <v>359</v>
      </c>
      <c r="C117" s="10" t="s">
        <v>483</v>
      </c>
      <c r="D117" s="10" t="s">
        <v>484</v>
      </c>
      <c r="E117" s="10" t="s">
        <v>502</v>
      </c>
      <c r="F117" s="7" t="str">
        <f t="shared" si="1"/>
        <v>SA.query("SBO_INTERACT_PROD","insert into bc_dt_moldes values (116,'G-27','BAS0000281','BATERÍA BOLT MF105D31FR N2 SO2',' MOD. G-27REG. CJA NEGRA / P. CORTO (BATEK)')").execute();</v>
      </c>
    </row>
    <row r="118" spans="1:6" x14ac:dyDescent="0.25">
      <c r="A118" s="10">
        <v>117</v>
      </c>
      <c r="B118" s="10" t="s">
        <v>309</v>
      </c>
      <c r="C118" s="10" t="s">
        <v>485</v>
      </c>
      <c r="D118" s="10" t="s">
        <v>486</v>
      </c>
      <c r="E118" s="10" t="s">
        <v>498</v>
      </c>
      <c r="F118" s="7" t="str">
        <f t="shared" si="1"/>
        <v>SA.query("SBO_INTERACT_PROD","insert into bc_dt_moldes values (117,'G-42','BAS0000282','BATERÍA BOLT MF56077 N2 SO2','C/MOLDE G-42 MOD. G-42 C/POS. G42 / REG.42 (BATEK)')").execute();</v>
      </c>
    </row>
    <row r="119" spans="1:6" x14ac:dyDescent="0.25">
      <c r="A119" s="10">
        <v>118</v>
      </c>
      <c r="B119" s="10" t="s">
        <v>300</v>
      </c>
      <c r="C119" s="10" t="s">
        <v>487</v>
      </c>
      <c r="D119" s="10" t="s">
        <v>488</v>
      </c>
      <c r="E119" s="10" t="s">
        <v>497</v>
      </c>
      <c r="F119" s="7" t="str">
        <f t="shared" si="1"/>
        <v>SA.query("SBO_INTERACT_PROD","insert into bc_dt_moldes values (118,'G-48','BAS0000283','BATERÍA BOLT MF57220 N2 SO2','C/MOLDE G-24 MOD. G-48 C/POS. G34 / REG G48  (BATEK)')").execute();</v>
      </c>
    </row>
  </sheetData>
  <conditionalFormatting sqref="C1:C119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5AE0-BE0B-467B-9988-13A2B50BAE2D}">
  <dimension ref="A1:F16"/>
  <sheetViews>
    <sheetView tabSelected="1" topLeftCell="D1" workbookViewId="0">
      <selection activeCell="F8" sqref="F8"/>
    </sheetView>
  </sheetViews>
  <sheetFormatPr baseColWidth="10" defaultRowHeight="15" x14ac:dyDescent="0.25"/>
  <cols>
    <col min="3" max="3" width="19.85546875" style="15" customWidth="1"/>
    <col min="4" max="4" width="19.28515625" customWidth="1"/>
    <col min="5" max="5" width="18.42578125" customWidth="1"/>
    <col min="6" max="6" width="150" bestFit="1" customWidth="1"/>
  </cols>
  <sheetData>
    <row r="1" spans="1:6" x14ac:dyDescent="0.25">
      <c r="A1" t="s">
        <v>0</v>
      </c>
      <c r="B1" t="s">
        <v>234</v>
      </c>
      <c r="C1" s="15" t="s">
        <v>237</v>
      </c>
      <c r="D1" t="s">
        <v>505</v>
      </c>
      <c r="E1" t="s">
        <v>506</v>
      </c>
      <c r="F1" t="s">
        <v>231</v>
      </c>
    </row>
    <row r="2" spans="1:6" x14ac:dyDescent="0.25">
      <c r="A2">
        <v>1</v>
      </c>
      <c r="B2" t="s">
        <v>309</v>
      </c>
      <c r="C2" s="15" t="s">
        <v>498</v>
      </c>
      <c r="D2">
        <v>2160</v>
      </c>
      <c r="E2">
        <v>1080</v>
      </c>
      <c r="F2" t="str">
        <f>CONCATENATE(TEXT("SA.query(",0),TEXT("""SBO_INTERACT_PROD"",""insert into bc_tabla_molde values (",0),A2,TEXT(",'",0),B2,TEXT("','",0),C2,TEXT("',",0),D2,TEXT(",",0),E2,TEXT(")"").execute();",0))</f>
        <v>SA.query("SBO_INTERACT_PROD","insert into bc_tabla_molde values (1,'G-42','C/MOLDE G-42 MOD. G-42 C/POS. G42 / REG.42 (BATEK)',2160,1080)").execute();</v>
      </c>
    </row>
    <row r="3" spans="1:6" x14ac:dyDescent="0.25">
      <c r="A3">
        <v>2</v>
      </c>
      <c r="B3" t="s">
        <v>288</v>
      </c>
      <c r="C3" s="15" t="s">
        <v>495</v>
      </c>
      <c r="D3">
        <v>700</v>
      </c>
      <c r="E3">
        <v>350</v>
      </c>
      <c r="F3" t="str">
        <f t="shared" ref="F3:F16" si="0">CONCATENATE(TEXT("SA.query(",0),TEXT("""SBO_INTERACT_PROD"",""insert into bc_tabla_molde values (",0),A3,TEXT(",'",0),B3,TEXT("','",0),C3,TEXT("',",0),D3,TEXT(",",0),E3,TEXT(")"").execute();",0))</f>
        <v>SA.query("SBO_INTERACT_PROD","insert into bc_tabla_molde values (2,'N-120',' MOD. N-120 C/POS. N120 (HRM)',700,350)").execute();</v>
      </c>
    </row>
    <row r="4" spans="1:6" x14ac:dyDescent="0.25">
      <c r="A4">
        <v>3</v>
      </c>
      <c r="B4" t="s">
        <v>275</v>
      </c>
      <c r="C4" s="15" t="s">
        <v>494</v>
      </c>
      <c r="D4">
        <v>700</v>
      </c>
      <c r="E4">
        <v>350</v>
      </c>
      <c r="F4" t="str">
        <f t="shared" si="0"/>
        <v>SA.query("SBO_INTERACT_PROD","insert into bc_tabla_molde values (3,'N-150','C/MOLDE N-150 MOD. N-150 C/POS. N150 (HRM)',700,350)").execute();</v>
      </c>
    </row>
    <row r="5" spans="1:6" x14ac:dyDescent="0.25">
      <c r="A5">
        <v>4</v>
      </c>
      <c r="B5" t="s">
        <v>352</v>
      </c>
      <c r="C5" s="15" t="s">
        <v>501</v>
      </c>
      <c r="D5">
        <v>700</v>
      </c>
      <c r="E5">
        <v>350</v>
      </c>
      <c r="F5" t="str">
        <f t="shared" si="0"/>
        <v>SA.query("SBO_INTERACT_PROD","insert into bc_tabla_molde values (4,'G-31','C/MOLDE 30H-G31 MOD. G-31 C/POS. G31P (HRM)',700,350)").execute();</v>
      </c>
    </row>
    <row r="6" spans="1:6" x14ac:dyDescent="0.25">
      <c r="A6">
        <v>5</v>
      </c>
      <c r="B6" t="s">
        <v>411</v>
      </c>
      <c r="C6" s="15" t="s">
        <v>507</v>
      </c>
      <c r="D6">
        <v>700</v>
      </c>
      <c r="E6">
        <v>350</v>
      </c>
      <c r="F6" t="str">
        <f t="shared" si="0"/>
        <v>SA.query("SBO_INTERACT_PROD","insert into bc_tabla_molde values (5,'BCI-31','C/MOLDE 30H-G31 MOD. BC-I31 C/POS. 30H (HRM)',700,350)").execute();</v>
      </c>
    </row>
    <row r="7" spans="1:6" x14ac:dyDescent="0.25">
      <c r="A7">
        <v>6</v>
      </c>
      <c r="B7" t="s">
        <v>388</v>
      </c>
      <c r="C7" s="15" t="s">
        <v>508</v>
      </c>
      <c r="D7">
        <v>2160</v>
      </c>
      <c r="E7">
        <v>1080</v>
      </c>
      <c r="F7" t="str">
        <f t="shared" si="0"/>
        <v>SA.query("SBO_INTERACT_PROD","insert into bc_tabla_molde values (6,'G-24',' MOD. G-24 C/POS. G24 / P. LARGO  (BATEK)',2160,1080)").execute();</v>
      </c>
    </row>
    <row r="8" spans="1:6" x14ac:dyDescent="0.25">
      <c r="A8">
        <v>7</v>
      </c>
      <c r="B8" t="s">
        <v>300</v>
      </c>
      <c r="C8" s="15" t="s">
        <v>497</v>
      </c>
      <c r="D8">
        <v>2160</v>
      </c>
      <c r="E8">
        <v>1080</v>
      </c>
      <c r="F8" t="str">
        <f t="shared" si="0"/>
        <v>SA.query("SBO_INTERACT_PROD","insert into bc_tabla_molde values (7,'G-48','C/MOLDE G-24 MOD. G-48 C/POS. G34 / REG G48  (BATEK)',2160,1080)").execute();</v>
      </c>
    </row>
    <row r="9" spans="1:6" x14ac:dyDescent="0.25">
      <c r="A9">
        <v>8</v>
      </c>
      <c r="B9" t="s">
        <v>293</v>
      </c>
      <c r="C9" s="15" t="s">
        <v>496</v>
      </c>
      <c r="D9">
        <v>2160</v>
      </c>
      <c r="E9">
        <v>1080</v>
      </c>
      <c r="F9" t="str">
        <f t="shared" si="0"/>
        <v>SA.query("SBO_INTERACT_PROD","insert into bc_tabla_molde values (8,'G-55D23','C/MOLDE G-42 MOD. 55D23 C/POS. G34 / REG G55  (BATEK)',2160,1080)").execute();</v>
      </c>
    </row>
    <row r="10" spans="1:6" x14ac:dyDescent="0.25">
      <c r="A10">
        <v>9</v>
      </c>
      <c r="B10" t="s">
        <v>359</v>
      </c>
      <c r="C10" s="15" t="s">
        <v>509</v>
      </c>
      <c r="D10">
        <v>2160</v>
      </c>
      <c r="E10">
        <v>1080</v>
      </c>
      <c r="F10" t="str">
        <f t="shared" si="0"/>
        <v>SA.query("SBO_INTERACT_PROD","insert into bc_tabla_molde values (9,'G-27',' MOD. G-27 REG. CJA NEGRA / P. CORTO (BATEK)',2160,1080)").execute();</v>
      </c>
    </row>
    <row r="11" spans="1:6" x14ac:dyDescent="0.25">
      <c r="A11">
        <v>10</v>
      </c>
      <c r="B11" t="s">
        <v>268</v>
      </c>
      <c r="C11" s="15" t="s">
        <v>493</v>
      </c>
      <c r="D11">
        <v>700</v>
      </c>
      <c r="E11">
        <v>350</v>
      </c>
      <c r="F11" t="str">
        <f t="shared" si="0"/>
        <v>SA.query("SBO_INTERACT_PROD","insert into bc_tabla_molde values (10,'N-200','C/MOLDE N-150 MOD. N-200 C/POS. N200 (HRM)',700,350)").execute();</v>
      </c>
    </row>
    <row r="12" spans="1:6" x14ac:dyDescent="0.25">
      <c r="A12">
        <v>11</v>
      </c>
      <c r="B12" t="s">
        <v>238</v>
      </c>
      <c r="C12" s="15" t="s">
        <v>510</v>
      </c>
      <c r="D12">
        <v>2160</v>
      </c>
      <c r="E12">
        <v>1080</v>
      </c>
      <c r="F12" t="str">
        <f t="shared" si="0"/>
        <v>SA.query("SBO_INTERACT_PROD","insert into bc_tabla_molde values (11,'NS60','C/MOLDE NS-60 MOD. NS-60  C/ POSTIZO 11T  (HRM )',2160,1080)").execute();</v>
      </c>
    </row>
    <row r="13" spans="1:6" x14ac:dyDescent="0.25">
      <c r="A13">
        <v>12</v>
      </c>
      <c r="B13" t="s">
        <v>255</v>
      </c>
      <c r="C13" s="15" t="s">
        <v>492</v>
      </c>
      <c r="D13">
        <v>2160</v>
      </c>
      <c r="E13">
        <v>1080</v>
      </c>
      <c r="F13" t="str">
        <f t="shared" si="0"/>
        <v>SA.query("SBO_INTERACT_PROD","insert into bc_tabla_molde values (12,'NS40','C/MOLDE NS-40 MOD. NS-40   C/ POSTIZO  (HRM )',2160,1080)").execute();</v>
      </c>
    </row>
    <row r="14" spans="1:6" x14ac:dyDescent="0.25">
      <c r="A14">
        <v>13</v>
      </c>
      <c r="B14" t="s">
        <v>332</v>
      </c>
      <c r="C14" s="15" t="s">
        <v>499</v>
      </c>
      <c r="D14">
        <v>2160</v>
      </c>
      <c r="E14">
        <v>1080</v>
      </c>
      <c r="F14" t="str">
        <f t="shared" si="0"/>
        <v>SA.query("SBO_INTERACT_PROD","insert into bc_tabla_molde values (13,'G-36','C/MOLDE G-36 MOD. G-36  (HRM)',2160,1080)").execute();</v>
      </c>
    </row>
    <row r="15" spans="1:6" x14ac:dyDescent="0.25">
      <c r="A15">
        <v>14</v>
      </c>
      <c r="B15" t="s">
        <v>345</v>
      </c>
      <c r="C15" s="15" t="s">
        <v>511</v>
      </c>
      <c r="D15">
        <v>2160</v>
      </c>
      <c r="E15">
        <v>1080</v>
      </c>
      <c r="F15" t="str">
        <f t="shared" si="0"/>
        <v>SA.query("SBO_INTERACT_PROD","insert into bc_tabla_molde values (14,'G-34','C/MOLDE MOD. G-24 C/POS. G34   (BATEK)',2160,1080)").execute();</v>
      </c>
    </row>
    <row r="16" spans="1:6" x14ac:dyDescent="0.25">
      <c r="A16">
        <v>15</v>
      </c>
      <c r="B16" t="s">
        <v>422</v>
      </c>
      <c r="C16" s="15" t="s">
        <v>489</v>
      </c>
      <c r="D16">
        <v>2160</v>
      </c>
      <c r="E16">
        <v>1080</v>
      </c>
      <c r="F16" t="str">
        <f t="shared" si="0"/>
        <v>SA.query("SBO_INTERACT_PROD","insert into bc_tabla_molde values (15,'U1','C/MOLDE U1 (HRM)',2160,1080)").execute();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Programacion Semanal</vt:lpstr>
      <vt:lpstr>Detalle de moldes</vt:lpstr>
      <vt:lpstr>Moldes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2022-06-15T13:09:16Z</dcterms:created>
  <dcterms:modified xsi:type="dcterms:W3CDTF">2022-06-15T15:03:50Z</dcterms:modified>
</cp:coreProperties>
</file>