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GitHub\InteractSolutions\Clientes\PEI\"/>
    </mc:Choice>
  </mc:AlternateContent>
  <xr:revisionPtr revIDLastSave="0" documentId="13_ncr:1_{AB901A04-91D3-4AB5-AB2A-6B79D359C08F}" xr6:coauthVersionLast="47" xr6:coauthVersionMax="47" xr10:uidLastSave="{00000000-0000-0000-0000-000000000000}"/>
  <bookViews>
    <workbookView xWindow="-120" yWindow="-120" windowWidth="20730" windowHeight="11160" xr2:uid="{07F442F9-D1EF-484C-9D39-76E9C3BD6A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2" i="1"/>
</calcChain>
</file>

<file path=xl/sharedStrings.xml><?xml version="1.0" encoding="utf-8"?>
<sst xmlns="http://schemas.openxmlformats.org/spreadsheetml/2006/main" count="766" uniqueCount="239">
  <si>
    <t>ID</t>
  </si>
  <si>
    <t>Proceso</t>
  </si>
  <si>
    <t>Macroproceso</t>
  </si>
  <si>
    <t>Agrupación</t>
  </si>
  <si>
    <t>Estado actual</t>
  </si>
  <si>
    <t>Dependencia proceso</t>
  </si>
  <si>
    <t>Estado pendiente</t>
  </si>
  <si>
    <t>Estado SA</t>
  </si>
  <si>
    <t>Área líder</t>
  </si>
  <si>
    <t>Áreas soporte</t>
  </si>
  <si>
    <t>Total áreas</t>
  </si>
  <si>
    <t>Tipo de proceso</t>
  </si>
  <si>
    <t>Mapeado 2019</t>
  </si>
  <si>
    <t>E. Organizacional</t>
  </si>
  <si>
    <t>EO</t>
  </si>
  <si>
    <t>E. Trans digital</t>
  </si>
  <si>
    <t>ETD</t>
  </si>
  <si>
    <t>O. Organizacional</t>
  </si>
  <si>
    <t>Urgencia</t>
  </si>
  <si>
    <t>Aporte a resultados</t>
  </si>
  <si>
    <t>Complejidad</t>
  </si>
  <si>
    <t>Recursos</t>
  </si>
  <si>
    <t>Ranking</t>
  </si>
  <si>
    <t>Adquisición de activos inmobiliarios</t>
  </si>
  <si>
    <t>Gestión de inversiones del portafolio</t>
  </si>
  <si>
    <t>Gestión del portafolio inmobiliario</t>
  </si>
  <si>
    <t>NA</t>
  </si>
  <si>
    <t>Inversiones</t>
  </si>
  <si>
    <t>Riesgos
Seguros
Backoffice
Gestión de activos
Brigard urrutia
Corficolombiana
Contratación y compras</t>
  </si>
  <si>
    <t>Core</t>
  </si>
  <si>
    <t>Si</t>
  </si>
  <si>
    <t>O1-P1</t>
  </si>
  <si>
    <t>MD1-MD2-MD4-SF3-OT1-OT3-OT5-OT9-OT10</t>
  </si>
  <si>
    <t>Redeserrollo de activos inmobiliarios</t>
  </si>
  <si>
    <t>No</t>
  </si>
  <si>
    <t>O2-P1</t>
  </si>
  <si>
    <t>Reconversión de activos inmobiliarios</t>
  </si>
  <si>
    <t>Desinversión de activos inmobiliarios</t>
  </si>
  <si>
    <t>Arrendamiento de espacios vacantes</t>
  </si>
  <si>
    <t>Gestión del área vacante</t>
  </si>
  <si>
    <t>TO BE - Actualizado</t>
  </si>
  <si>
    <t>Socialización</t>
  </si>
  <si>
    <t>Comercial</t>
  </si>
  <si>
    <t>Riesgos
Seguros
Brigard urrutia
Backoffice
Gestión de activos
Corficolombiana
Contratación y compras</t>
  </si>
  <si>
    <t>R1-R2-P1-P2</t>
  </si>
  <si>
    <t>MD1-MD2-OT1-OT4-OT5-OT9-OT10</t>
  </si>
  <si>
    <t>Elaboración de Termsheet/ LOI en arrendatarios nuevos</t>
  </si>
  <si>
    <t>Soporte</t>
  </si>
  <si>
    <t>OT9</t>
  </si>
  <si>
    <t>Solicitud de documentos vinculantes a arrendatarios</t>
  </si>
  <si>
    <t>Backoffice</t>
  </si>
  <si>
    <t>R1-R2-P1</t>
  </si>
  <si>
    <t>Proceso de sarlaft para vincular un arrendatario</t>
  </si>
  <si>
    <t>Backoffice
Corficolombiana</t>
  </si>
  <si>
    <t>R1-R2</t>
  </si>
  <si>
    <t>Gestión del riesgo para vinculación de un arrendatario</t>
  </si>
  <si>
    <t>Riesgos
Seguros
Backoffice
Comité de riesgo-seguro</t>
  </si>
  <si>
    <t>MD2</t>
  </si>
  <si>
    <t>Elaboración y firma de nuevos contratos de arrendamiento de espacios</t>
  </si>
  <si>
    <t>Riesgos
Seguros
Brigard Urrutia
Backoffice
Gestión de activos
Corficolombiana</t>
  </si>
  <si>
    <t>OT9-OT10</t>
  </si>
  <si>
    <t>Entrega y/o adecuación de espacios contratados</t>
  </si>
  <si>
    <t>Riesgos
Seguros
Backoffice
Gestión de activos
Contratación y compras</t>
  </si>
  <si>
    <t>MD2-OT4-OT5-OT9-OT10</t>
  </si>
  <si>
    <t>Seguimiento y control al ciclo comercial y de servicio al arrendatario por parte de operadores especializados</t>
  </si>
  <si>
    <t>Gestión comercial y de servicio con el operador espacializado</t>
  </si>
  <si>
    <t>Riesgos
Seguros
Backoffice
Comité de riesgo/seguro
Corficolombiana
Brigar urrutia
Operador especializado
Gestión de activos
Contratación y compras</t>
  </si>
  <si>
    <t>MD1-MD2-MD3-SF1-SF2-SF3-OT4-OT5-OT8-OT9-OT10</t>
  </si>
  <si>
    <t>Atención a solicitudes de arrendatarios vinculados</t>
  </si>
  <si>
    <t>Modelo de servicio</t>
  </si>
  <si>
    <t>Comercial
Gestión de activos</t>
  </si>
  <si>
    <t>Pei AM</t>
  </si>
  <si>
    <t>R2</t>
  </si>
  <si>
    <t>Fidelización de arrendatarios</t>
  </si>
  <si>
    <t>Gestión de otro síes de contratos de arrendamiento</t>
  </si>
  <si>
    <t>Procesos recurrentes</t>
  </si>
  <si>
    <t>R2-P1</t>
  </si>
  <si>
    <t>Retención y renovación de contratos</t>
  </si>
  <si>
    <t>Renovación de pólizas</t>
  </si>
  <si>
    <t>Seguros</t>
  </si>
  <si>
    <t>Renovación de alternativas Pei AM</t>
  </si>
  <si>
    <t>Riesgos
Seguros</t>
  </si>
  <si>
    <t>Facturación</t>
  </si>
  <si>
    <t>Cobranza</t>
  </si>
  <si>
    <t>MD3-MD5-OT9-OT10</t>
  </si>
  <si>
    <t>Comité de cartera</t>
  </si>
  <si>
    <t>Recaudo</t>
  </si>
  <si>
    <t>Insolvencia</t>
  </si>
  <si>
    <t>AS IS</t>
  </si>
  <si>
    <t>TO BE - Preliminar</t>
  </si>
  <si>
    <t>Legal</t>
  </si>
  <si>
    <t>MD2-MD3-MD5-OT9-OT10</t>
  </si>
  <si>
    <t>Aviso de circunstancia, aviso de siniestros a aseguradoras</t>
  </si>
  <si>
    <t>MD2-OT9-OT10</t>
  </si>
  <si>
    <t>Recobro de siniestros</t>
  </si>
  <si>
    <t>Terminación de contratos</t>
  </si>
  <si>
    <t>MD1-OT9-OT10</t>
  </si>
  <si>
    <t>Recepción de espacios</t>
  </si>
  <si>
    <t>MD1-SF3-OT4-OT9-OT10</t>
  </si>
  <si>
    <t>Planeación y ejecución de avaluos de recostrucción</t>
  </si>
  <si>
    <t>Gestión del riesgo en los activos inmobiliarios</t>
  </si>
  <si>
    <t>Gestión de activos</t>
  </si>
  <si>
    <t>SF3-OT10</t>
  </si>
  <si>
    <t>Renovación de pólizas de activos inmobiliarios</t>
  </si>
  <si>
    <t>Emisión y pago de pólizas de activos inmobiliarios</t>
  </si>
  <si>
    <t>Aviso de circustancias y siniestreos de activos inmobiliarios</t>
  </si>
  <si>
    <t>Recobro de siniestros de pólizas de activos inmobiliarios</t>
  </si>
  <si>
    <t>Diseño, programación y ejecución de visitas técnicas</t>
  </si>
  <si>
    <t>Planes Maestros</t>
  </si>
  <si>
    <t>SF3-OT5-OT10</t>
  </si>
  <si>
    <t>Ejecución de proyectos de: Capex, R&amp;M y TIS</t>
  </si>
  <si>
    <t>Actualización y modernización de activos inmobiliarios</t>
  </si>
  <si>
    <t>Gestión de activos
Inversiones</t>
  </si>
  <si>
    <t xml:space="preserve">Gestión de copropiedades </t>
  </si>
  <si>
    <t>Elaboración de presupuesto para activos inmobiliarios</t>
  </si>
  <si>
    <t>Gestión financiera de activos inmobiliarios</t>
  </si>
  <si>
    <t>Planeación financiera</t>
  </si>
  <si>
    <t>Gestión de impuestos para activos inmobiliarios</t>
  </si>
  <si>
    <t>Implementación</t>
  </si>
  <si>
    <t>impuestos
Backofice
Planeación financiera</t>
  </si>
  <si>
    <t>MD4-OT10</t>
  </si>
  <si>
    <t>Planeación y gestión de avaluos comerciales para activos inmobiales</t>
  </si>
  <si>
    <t>OT5-OT9-OT10</t>
  </si>
  <si>
    <t>Comité de seguimiento inmobiliario</t>
  </si>
  <si>
    <t>Gestión inmobiliaria del portafolio</t>
  </si>
  <si>
    <t>Comercial
Gestión de activos
Planeación financiera</t>
  </si>
  <si>
    <t>Emisiones de capital privado</t>
  </si>
  <si>
    <t>Gestión de emisiones</t>
  </si>
  <si>
    <t>Gestión de estructura de capital de los vehículos</t>
  </si>
  <si>
    <t>R3-P1</t>
  </si>
  <si>
    <t>Emisiones de capital público</t>
  </si>
  <si>
    <t>Seguimiento y control a emisiones realizadas</t>
  </si>
  <si>
    <t>R3</t>
  </si>
  <si>
    <t>Prospección de inversionistas</t>
  </si>
  <si>
    <t>Gestión de relación con el inversionista</t>
  </si>
  <si>
    <t>Inversionistas</t>
  </si>
  <si>
    <t>Comunicaciones</t>
  </si>
  <si>
    <t>Atención de solicitudes de inversionistas</t>
  </si>
  <si>
    <t>Pei AM, Fiducoldex</t>
  </si>
  <si>
    <t>Fidelización de inversionistas</t>
  </si>
  <si>
    <t>Cupos de crédito</t>
  </si>
  <si>
    <t>Gestión de endeudamiento financiero</t>
  </si>
  <si>
    <t>Formulación y planeación de iniciativas de sostenibilidad</t>
  </si>
  <si>
    <t>Gestión de asuntos materiales</t>
  </si>
  <si>
    <t>Gestión del modelo corporativo de sostenibilidad</t>
  </si>
  <si>
    <t>S1</t>
  </si>
  <si>
    <t>Gestión y seguimiento de iniciativas de sostenibilidad</t>
  </si>
  <si>
    <t>Cierre y materialización operativa de las iniciativas</t>
  </si>
  <si>
    <t>Gestión regalutoria</t>
  </si>
  <si>
    <t>Gestión de asuntos corporativos</t>
  </si>
  <si>
    <t>S1-P1</t>
  </si>
  <si>
    <t>Gestión legal</t>
  </si>
  <si>
    <t>Gestión de riesgos estratégicos</t>
  </si>
  <si>
    <t>Gestión de riesgos</t>
  </si>
  <si>
    <t>Riesgos</t>
  </si>
  <si>
    <t>Gestión de riesgos operativos</t>
  </si>
  <si>
    <t>Modelo de relacionamiento con aliados estratégicos</t>
  </si>
  <si>
    <t>Buen gobierno y ética empresarial</t>
  </si>
  <si>
    <t>SAGRILAFT</t>
  </si>
  <si>
    <t>Gestión de cumplimiento</t>
  </si>
  <si>
    <t>Programa de Transparencia y Ética empresarial</t>
  </si>
  <si>
    <t>Aditoría de procesos</t>
  </si>
  <si>
    <t>Gestión de auditoria</t>
  </si>
  <si>
    <t>Auditoria</t>
  </si>
  <si>
    <t>Aditoría de Operadores Especializados y Administradores</t>
  </si>
  <si>
    <t>Auditoría de gestión de cumplimiento</t>
  </si>
  <si>
    <t>Planeación, ejecución y conclusiones de comités de los vehículos administrados</t>
  </si>
  <si>
    <t>Comítes</t>
  </si>
  <si>
    <t>Presidencia</t>
  </si>
  <si>
    <t>Planeación, ejecución y conclusiones de comités corporativos</t>
  </si>
  <si>
    <t>Gestión de políticas y normas corporativas</t>
  </si>
  <si>
    <t>Formulacion y planeación de iniciativas estratégicas</t>
  </si>
  <si>
    <t>Horizonte estratégico</t>
  </si>
  <si>
    <t>Gestión corporativa</t>
  </si>
  <si>
    <t>Estrategia y nuevos negocios</t>
  </si>
  <si>
    <t>Ejecución y seguimiento de iniciativas estratégicas</t>
  </si>
  <si>
    <t>Evaluación y cierre de iniciativas estratégicas</t>
  </si>
  <si>
    <t>Planeación, programación y ejecución de capacitaciones a trabajadores de Pei AM</t>
  </si>
  <si>
    <t>Gestión del talento</t>
  </si>
  <si>
    <t>Talento Humano</t>
  </si>
  <si>
    <t>Diseño, publicación, ejecución y ajustes al Programa de bienestar</t>
  </si>
  <si>
    <t>Reclutamiento, selección, contratación e inducción a trabajadores Pei AM</t>
  </si>
  <si>
    <t>P1-G1-G2</t>
  </si>
  <si>
    <t>Desvinculación de trabajadores de Pei AM</t>
  </si>
  <si>
    <t>P1</t>
  </si>
  <si>
    <t xml:space="preserve">Gestión de la compensación a trabajadores de Pei AM </t>
  </si>
  <si>
    <t>Liquidación y pago de nómina a trabajadores de Pei AM</t>
  </si>
  <si>
    <t>G1-G2</t>
  </si>
  <si>
    <t>Evalución de desempeño a trabajadores de Pei AM</t>
  </si>
  <si>
    <t>G1</t>
  </si>
  <si>
    <t>Diseño, publicación, ejecución y ajustes al Plan carrera</t>
  </si>
  <si>
    <t>Diseño, publicación, ejecuión y ajustes al programa de sucección y altos potenciales</t>
  </si>
  <si>
    <t>G2</t>
  </si>
  <si>
    <t>Planeación, ejecución y cierre de procesos de Seguridad y Salud en el Trabajo</t>
  </si>
  <si>
    <t>Preparación, recolección, analisis y presentación de resultados de cultura organizacional</t>
  </si>
  <si>
    <t>Cultura Organizacional</t>
  </si>
  <si>
    <t>Planeación, ejecución y cierre de iniciativas de cultura organizacional</t>
  </si>
  <si>
    <t>Infraestrcutura tecnológica</t>
  </si>
  <si>
    <t>Innovación Digital</t>
  </si>
  <si>
    <t>Gestión de datos</t>
  </si>
  <si>
    <t>Gestión de aplicaciones</t>
  </si>
  <si>
    <t>Formulación, planeación, ejecución seguimiento y cierre de iniciativas de Transformación Digital</t>
  </si>
  <si>
    <t>Comunicaciones a grupos priorizados de Pei AM y Vehículos</t>
  </si>
  <si>
    <t>Contacto e información a grupos priorizados</t>
  </si>
  <si>
    <t>Planeación, ejecución y cierre de eventos a grupos priorizados</t>
  </si>
  <si>
    <t>Creación, actualización o mejora de procesos de Pei AM</t>
  </si>
  <si>
    <t>Gestión de Procesos</t>
  </si>
  <si>
    <t>Procesos</t>
  </si>
  <si>
    <t>Suspención de procesos de Pei AM</t>
  </si>
  <si>
    <t>Actualización y soporte a la herramienta de BPMs de Pei AM</t>
  </si>
  <si>
    <t>Análisis, elaboración y aprobación de preseupuesto para Pei AM</t>
  </si>
  <si>
    <t>Gestión de la planeación financiera</t>
  </si>
  <si>
    <t>Gestión de proveedores</t>
  </si>
  <si>
    <t>Contratación y compras</t>
  </si>
  <si>
    <t>O1 -O2 - P1</t>
  </si>
  <si>
    <t>Gestión de contratación y compras</t>
  </si>
  <si>
    <t>Actualización y soporte a la herramienta de proveedores de Pei AM</t>
  </si>
  <si>
    <t>Cierre contable</t>
  </si>
  <si>
    <t>Gestión contable</t>
  </si>
  <si>
    <t>Contabilidad</t>
  </si>
  <si>
    <t>Cuentas por cobrar</t>
  </si>
  <si>
    <t>Cuentas por pagar</t>
  </si>
  <si>
    <t>Crear, actualizar o eliminar documentos del repositorio de Pei AM</t>
  </si>
  <si>
    <t>Gestión documental</t>
  </si>
  <si>
    <t>Responsable</t>
  </si>
  <si>
    <t>enlace_as_is</t>
  </si>
  <si>
    <t>enlace_tobe</t>
  </si>
  <si>
    <t>enlace_newtobe</t>
  </si>
  <si>
    <t xml:space="preserve"># solicitudes de mejora </t>
  </si>
  <si>
    <t># de solicitudes de suspeción</t>
  </si>
  <si>
    <t xml:space="preserve">Fecha de actualización </t>
  </si>
  <si>
    <t xml:space="preserve"># de solicitudes de creación </t>
  </si>
  <si>
    <t>justificacion</t>
  </si>
  <si>
    <t>nombreproceso_suitesa</t>
  </si>
  <si>
    <t>tiempo_aprobacion_to_be</t>
  </si>
  <si>
    <t>tiempooperaciontobeactualizado</t>
  </si>
  <si>
    <t>tiposolicitud</t>
  </si>
  <si>
    <t>eficiencia</t>
  </si>
  <si>
    <t>SQL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</si>
</sst>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6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Normal 2" xfId="1" xr:uid="{C640E817-AABF-4989-96B7-1DFD0E01E8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E80C-BF28-40CB-9059-6E9156A32BAA}">
  <dimension ref="A1:AM97"/>
  <sheetViews>
    <sheetView tabSelected="1" topLeftCell="AD46" zoomScale="106" zoomScaleNormal="106" workbookViewId="0">
      <selection activeCell="AM52" sqref="AM52"/>
    </sheetView>
  </sheetViews>
  <sheetFormatPr baseColWidth="10" defaultRowHeight="15" x14ac:dyDescent="0.25"/>
  <cols>
    <col min="2" max="2" width="44.42578125" customWidth="1"/>
    <col min="3" max="3" width="56" bestFit="1" customWidth="1"/>
    <col min="16" max="16" width="12.5703125" bestFit="1" customWidth="1"/>
    <col min="39" max="39" width="52.7109375" customWidth="1"/>
  </cols>
  <sheetData>
    <row r="1" spans="1:3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224</v>
      </c>
      <c r="Y1" s="4" t="s">
        <v>225</v>
      </c>
      <c r="Z1" s="4" t="s">
        <v>226</v>
      </c>
      <c r="AA1" s="4" t="s">
        <v>227</v>
      </c>
      <c r="AB1" s="4" t="s">
        <v>228</v>
      </c>
      <c r="AC1" s="4" t="s">
        <v>229</v>
      </c>
      <c r="AD1" s="4" t="s">
        <v>230</v>
      </c>
      <c r="AE1" s="4" t="s">
        <v>231</v>
      </c>
      <c r="AF1" s="4" t="s">
        <v>232</v>
      </c>
      <c r="AG1" s="4" t="s">
        <v>233</v>
      </c>
      <c r="AH1" s="4" t="s">
        <v>234</v>
      </c>
      <c r="AI1" s="4" t="s">
        <v>235</v>
      </c>
      <c r="AJ1" s="4" t="s">
        <v>236</v>
      </c>
      <c r="AK1" s="4" t="s">
        <v>237</v>
      </c>
      <c r="AL1" s="2"/>
      <c r="AM1" s="4" t="s">
        <v>238</v>
      </c>
    </row>
    <row r="2" spans="1:39" x14ac:dyDescent="0.25">
      <c r="A2" s="1">
        <v>1</v>
      </c>
      <c r="B2" s="5" t="s">
        <v>23</v>
      </c>
      <c r="C2" s="5" t="s">
        <v>24</v>
      </c>
      <c r="D2" s="5" t="s">
        <v>25</v>
      </c>
      <c r="E2" s="5" t="s">
        <v>26</v>
      </c>
      <c r="F2" s="5"/>
      <c r="G2" s="5" t="s">
        <v>26</v>
      </c>
      <c r="H2" s="5"/>
      <c r="I2" s="5" t="s">
        <v>27</v>
      </c>
      <c r="J2" s="5" t="s">
        <v>28</v>
      </c>
      <c r="K2" s="5">
        <v>8</v>
      </c>
      <c r="L2" s="5" t="s">
        <v>29</v>
      </c>
      <c r="M2" s="5" t="s">
        <v>30</v>
      </c>
      <c r="N2" s="5">
        <v>0.8</v>
      </c>
      <c r="O2" s="5" t="s">
        <v>31</v>
      </c>
      <c r="P2" s="5">
        <v>1</v>
      </c>
      <c r="Q2" s="5" t="s">
        <v>32</v>
      </c>
      <c r="R2" s="5"/>
      <c r="S2" s="5">
        <v>1</v>
      </c>
      <c r="T2" s="5">
        <v>1</v>
      </c>
      <c r="U2" s="5">
        <v>0.9</v>
      </c>
      <c r="V2" s="5">
        <v>0.9</v>
      </c>
      <c r="W2" s="5">
        <v>0.91999999999999993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M2" t="str">
        <f>CONCATENATE(TEXT("SA.query(",0),TEXT("""SA8_BC_Homolog"",""insert into bc_inventario_procesos values (",0),A2,TEXT(",'",0),B2,TEXT("','",0),C2,TEXT("','",0),D2,TEXT("','",0),E2,TEXT("','",0),F2,TEXT("','",0),G2,TEXT("','",0),H2,TEXT("','",0),I2,TEXT("','",0),J2,TEXT("','",0),K2,TEXT("','",0),M2,TEXT("',",0),N2,TEXT(",'",0),O2,TEXT("',",0),P2,TEXT(",'",0),Q2,TEXT("',",0),R2,TEXT(",",0),S2,TEXT(",",0),T2,TEXT(",",0),U2,TEXT(",",0),V2,TEXT(",",0),W2,TEXT(",",0),X2,TEXT(",",0),Y2,TEXT(",",0),Z2,TEXT(",",0),AA2,TEXT(",",0),AB2,TEXT(",",0),AC2,TEXT(",",0),AD2,TEXT(",",0),AE2,TEXT(",",0),AF2,TEXT(",",0),AG2,TEXT(",",0),AH2,TEXT(",",0),AI2,TEXT(",",0),AJ2,TEXT(",",0),AK2,TEXT(")"").execute();",0))</f>
        <v>SA.query("SA8_BC_Homolog","insert into bc_inventario_procesos values (1,'Adquisición de activos inmobiliarios','Gestión de inversiones del portafolio','Gestión del portafolio inmobiliario','NA','','NA','','Inversiones','Riesgos
Seguros
Backoffice
Gestión de activos
Brigard urrutia
Corficolombiana
Contratación y compras','8','Si',0.8,'O1-P1',1,'MD1-MD2-MD4-SF3-OT1-OT3-OT5-OT9-OT10',,1,1,0.9,0.9,0.92,,,,,,,,,,,,,,)").execute();</v>
      </c>
    </row>
    <row r="3" spans="1:39" x14ac:dyDescent="0.25">
      <c r="A3" s="1">
        <v>2</v>
      </c>
      <c r="B3" s="5" t="s">
        <v>33</v>
      </c>
      <c r="C3" s="5" t="s">
        <v>24</v>
      </c>
      <c r="D3" s="5" t="s">
        <v>25</v>
      </c>
      <c r="E3" s="5" t="s">
        <v>26</v>
      </c>
      <c r="F3" s="5"/>
      <c r="G3" s="5" t="s">
        <v>26</v>
      </c>
      <c r="H3" s="5"/>
      <c r="I3" s="5" t="s">
        <v>27</v>
      </c>
      <c r="J3" s="5"/>
      <c r="K3" s="5"/>
      <c r="L3" s="5" t="s">
        <v>29</v>
      </c>
      <c r="M3" s="5" t="s">
        <v>34</v>
      </c>
      <c r="N3" s="5">
        <v>0.8</v>
      </c>
      <c r="O3" s="5" t="s">
        <v>35</v>
      </c>
      <c r="P3" s="5">
        <v>1</v>
      </c>
      <c r="Q3" s="5" t="s">
        <v>32</v>
      </c>
      <c r="R3" s="5"/>
      <c r="S3" s="5">
        <v>1</v>
      </c>
      <c r="T3" s="5">
        <v>1</v>
      </c>
      <c r="U3" s="5">
        <v>1</v>
      </c>
      <c r="V3" s="5">
        <v>0</v>
      </c>
      <c r="W3" s="5">
        <v>0.84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M3" t="str">
        <f t="shared" ref="AM3:AM66" si="0">CONCATENATE(TEXT("SA.query(",0),TEXT("""SA8_BC_Homolog"",""insert into bc_inventario_procesos values (",0),A3,TEXT(",'",0),B3,TEXT("','",0),C3,TEXT("','",0),D3,TEXT("','",0),E3,TEXT("','",0),F3,TEXT("','",0),G3,TEXT("','",0),H3,TEXT("','",0),I3,TEXT("','",0),J3,TEXT("','",0),K3,TEXT("','",0),M3,TEXT("',",0),N3,TEXT(",'",0),O3,TEXT("',",0),P3,TEXT(",'",0),Q3,TEXT("',",0),R3,TEXT(",",0),S3,TEXT(",",0),T3,TEXT(",",0),U3,TEXT(",",0),V3,TEXT(",",0),W3,TEXT(",",0),X3,TEXT(",",0),Y3,TEXT(",",0),Z3,TEXT(",",0),AA3,TEXT(",",0),AB3,TEXT(",",0),AC3,TEXT(",",0),AD3,TEXT(",",0),AE3,TEXT(",",0),AF3,TEXT(",",0),AG3,TEXT(",",0),AH3,TEXT(",",0),AI3,TEXT(",",0),AJ3,TEXT(",",0),AK3,TEXT(")"").execute();",0))</f>
        <v>SA.query("SA8_BC_Homolog","insert into bc_inventario_procesos values (2,'Redeserrollo de activos inmobiliarios','Gestión de inversiones del portafolio','Gestión del portafolio inmobiliario','NA','','NA','','Inversiones','','','No',0.8,'O2-P1',1,'MD1-MD2-MD4-SF3-OT1-OT3-OT5-OT9-OT10',,1,1,1,0,0.84,,,,,,,,,,,,,,)").execute();</v>
      </c>
    </row>
    <row r="4" spans="1:39" x14ac:dyDescent="0.25">
      <c r="A4" s="1">
        <v>3</v>
      </c>
      <c r="B4" s="5" t="s">
        <v>36</v>
      </c>
      <c r="C4" s="5" t="s">
        <v>24</v>
      </c>
      <c r="D4" s="5" t="s">
        <v>25</v>
      </c>
      <c r="E4" s="5" t="s">
        <v>26</v>
      </c>
      <c r="F4" s="5"/>
      <c r="G4" s="5" t="s">
        <v>26</v>
      </c>
      <c r="H4" s="5"/>
      <c r="I4" s="5" t="s">
        <v>27</v>
      </c>
      <c r="J4" s="5"/>
      <c r="K4" s="5"/>
      <c r="L4" s="5" t="s">
        <v>29</v>
      </c>
      <c r="M4" s="5" t="s">
        <v>34</v>
      </c>
      <c r="N4" s="5">
        <v>0.8</v>
      </c>
      <c r="O4" s="5" t="s">
        <v>35</v>
      </c>
      <c r="P4" s="5">
        <v>1</v>
      </c>
      <c r="Q4" s="5" t="s">
        <v>32</v>
      </c>
      <c r="R4" s="5"/>
      <c r="S4" s="5">
        <v>1</v>
      </c>
      <c r="T4" s="5">
        <v>1</v>
      </c>
      <c r="U4" s="5">
        <v>1</v>
      </c>
      <c r="V4" s="5">
        <v>0</v>
      </c>
      <c r="W4" s="5">
        <v>0.84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M4" t="str">
        <f t="shared" si="0"/>
        <v>SA.query("SA8_BC_Homolog","insert into bc_inventario_procesos values (3,'Reconversión de activos inmobiliarios','Gestión de inversiones del portafolio','Gestión del portafolio inmobiliario','NA','','NA','','Inversiones','','','No',0.8,'O2-P1',1,'MD1-MD2-MD4-SF3-OT1-OT3-OT5-OT9-OT10',,1,1,1,0,0.84,,,,,,,,,,,,,,)").execute();</v>
      </c>
    </row>
    <row r="5" spans="1:39" x14ac:dyDescent="0.25">
      <c r="A5" s="1">
        <v>4</v>
      </c>
      <c r="B5" s="5" t="s">
        <v>37</v>
      </c>
      <c r="C5" s="5" t="s">
        <v>24</v>
      </c>
      <c r="D5" s="5" t="s">
        <v>25</v>
      </c>
      <c r="E5" s="5" t="s">
        <v>26</v>
      </c>
      <c r="F5" s="5"/>
      <c r="G5" s="5" t="s">
        <v>26</v>
      </c>
      <c r="H5" s="5"/>
      <c r="I5" s="5" t="s">
        <v>27</v>
      </c>
      <c r="J5" s="5"/>
      <c r="K5" s="5"/>
      <c r="L5" s="5" t="s">
        <v>29</v>
      </c>
      <c r="M5" s="5" t="s">
        <v>34</v>
      </c>
      <c r="N5" s="5">
        <v>0.8</v>
      </c>
      <c r="O5" s="5" t="s">
        <v>35</v>
      </c>
      <c r="P5" s="5">
        <v>1</v>
      </c>
      <c r="Q5" s="5" t="s">
        <v>32</v>
      </c>
      <c r="R5" s="5"/>
      <c r="S5" s="5">
        <v>1</v>
      </c>
      <c r="T5" s="5">
        <v>1</v>
      </c>
      <c r="U5" s="5">
        <v>1</v>
      </c>
      <c r="V5" s="5">
        <v>0</v>
      </c>
      <c r="W5" s="5">
        <v>0.84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M5" t="str">
        <f t="shared" si="0"/>
        <v>SA.query("SA8_BC_Homolog","insert into bc_inventario_procesos values (4,'Desinversión de activos inmobiliarios','Gestión de inversiones del portafolio','Gestión del portafolio inmobiliario','NA','','NA','','Inversiones','','','No',0.8,'O2-P1',1,'MD1-MD2-MD4-SF3-OT1-OT3-OT5-OT9-OT10',,1,1,1,0,0.84,,,,,,,,,,,,,,)").execute();</v>
      </c>
    </row>
    <row r="6" spans="1:39" x14ac:dyDescent="0.25">
      <c r="A6" s="1">
        <v>5</v>
      </c>
      <c r="B6" s="5" t="s">
        <v>38</v>
      </c>
      <c r="C6" s="5" t="s">
        <v>39</v>
      </c>
      <c r="D6" s="5" t="s">
        <v>25</v>
      </c>
      <c r="E6" s="5" t="s">
        <v>40</v>
      </c>
      <c r="F6" s="5"/>
      <c r="G6" s="5" t="s">
        <v>41</v>
      </c>
      <c r="H6" s="5"/>
      <c r="I6" s="5" t="s">
        <v>42</v>
      </c>
      <c r="J6" s="5" t="s">
        <v>43</v>
      </c>
      <c r="K6" s="5">
        <v>8</v>
      </c>
      <c r="L6" s="5" t="s">
        <v>29</v>
      </c>
      <c r="M6" s="5" t="s">
        <v>30</v>
      </c>
      <c r="N6" s="5">
        <v>1</v>
      </c>
      <c r="O6" s="5" t="s">
        <v>44</v>
      </c>
      <c r="P6" s="5">
        <v>1</v>
      </c>
      <c r="Q6" s="5" t="s">
        <v>45</v>
      </c>
      <c r="R6" s="5"/>
      <c r="S6" s="5">
        <v>1</v>
      </c>
      <c r="T6" s="5">
        <v>1</v>
      </c>
      <c r="U6" s="5">
        <v>0.9</v>
      </c>
      <c r="V6" s="5">
        <v>0.9</v>
      </c>
      <c r="W6" s="5">
        <v>0.98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M6" t="str">
        <f t="shared" si="0"/>
        <v>SA.query("SA8_BC_Homolog","insert into bc_inventario_procesos values (5,'Arrendamiento de espacios vacantes','Gestión del área vacante','Gestión del portafolio inmobiliario','TO BE - Actualizado','','Socialización','','Comercial','Riesgos
Seguros
Brigard urrutia
Backoffice
Gestión de activos
Corficolombiana
Contratación y compras','8','Si',1,'R1-R2-P1-P2',1,'MD1-MD2-OT1-OT4-OT5-OT9-OT10',,1,1,0.9,0.9,0.98,,,,,,,,,,,,,,)").execute();</v>
      </c>
    </row>
    <row r="7" spans="1:39" x14ac:dyDescent="0.25">
      <c r="A7" s="1">
        <v>6</v>
      </c>
      <c r="B7" s="5" t="s">
        <v>46</v>
      </c>
      <c r="C7" s="5" t="s">
        <v>39</v>
      </c>
      <c r="D7" s="5" t="s">
        <v>25</v>
      </c>
      <c r="E7" s="5" t="s">
        <v>40</v>
      </c>
      <c r="F7" s="5"/>
      <c r="G7" s="5" t="s">
        <v>41</v>
      </c>
      <c r="H7" s="5"/>
      <c r="I7" s="5" t="s">
        <v>42</v>
      </c>
      <c r="J7" s="5"/>
      <c r="K7" s="5">
        <v>1</v>
      </c>
      <c r="L7" s="5" t="s">
        <v>47</v>
      </c>
      <c r="M7" s="5"/>
      <c r="N7" s="5">
        <v>1</v>
      </c>
      <c r="O7" s="5" t="s">
        <v>44</v>
      </c>
      <c r="P7" s="5">
        <v>1</v>
      </c>
      <c r="Q7" s="5" t="s">
        <v>48</v>
      </c>
      <c r="R7" s="5"/>
      <c r="S7" s="5">
        <v>1</v>
      </c>
      <c r="T7" s="5">
        <v>0.9</v>
      </c>
      <c r="U7" s="5">
        <v>1</v>
      </c>
      <c r="V7" s="5">
        <v>1</v>
      </c>
      <c r="W7" s="5">
        <v>0.97499999999999998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M7" t="str">
        <f t="shared" si="0"/>
        <v>SA.query("SA8_BC_Homolog","insert into bc_inventario_procesos values (6,'Elaboración de Termsheet/ LOI en arrendatarios nuevos','Gestión del área vacante','Gestión del portafolio inmobiliario','TO BE - Actualizado','','Socialización','','Comercial','','1','',1,'R1-R2-P1-P2',1,'OT9',,1,0.9,1,1,0.975,,,,,,,,,,,,,,)").execute();</v>
      </c>
    </row>
    <row r="8" spans="1:39" x14ac:dyDescent="0.25">
      <c r="A8" s="1">
        <v>7</v>
      </c>
      <c r="B8" s="5" t="s">
        <v>49</v>
      </c>
      <c r="C8" s="5" t="s">
        <v>39</v>
      </c>
      <c r="D8" s="5" t="s">
        <v>25</v>
      </c>
      <c r="E8" s="5" t="s">
        <v>40</v>
      </c>
      <c r="F8" s="5"/>
      <c r="G8" s="5" t="s">
        <v>41</v>
      </c>
      <c r="H8" s="5"/>
      <c r="I8" s="5" t="s">
        <v>42</v>
      </c>
      <c r="J8" s="5" t="s">
        <v>50</v>
      </c>
      <c r="K8" s="5">
        <v>2</v>
      </c>
      <c r="L8" s="5" t="s">
        <v>47</v>
      </c>
      <c r="M8" s="5"/>
      <c r="N8" s="5">
        <v>0.9</v>
      </c>
      <c r="O8" s="5" t="s">
        <v>51</v>
      </c>
      <c r="P8" s="5">
        <v>0</v>
      </c>
      <c r="Q8" s="5"/>
      <c r="R8" s="5"/>
      <c r="S8" s="5">
        <v>1</v>
      </c>
      <c r="T8" s="5">
        <v>0.9</v>
      </c>
      <c r="U8" s="5">
        <v>1</v>
      </c>
      <c r="V8" s="5">
        <v>1</v>
      </c>
      <c r="W8" s="5">
        <v>0.94499999999999995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M8" t="str">
        <f t="shared" si="0"/>
        <v>SA.query("SA8_BC_Homolog","insert into bc_inventario_procesos values (7,'Solicitud de documentos vinculantes a arrendatarios','Gestión del área vacante','Gestión del portafolio inmobiliario','TO BE - Actualizado','','Socialización','','Comercial','Backoffice','2','',0.9,'R1-R2-P1',0,'',,1,0.9,1,1,0.945,,,,,,,,,,,,,,)").execute();</v>
      </c>
    </row>
    <row r="9" spans="1:39" x14ac:dyDescent="0.25">
      <c r="A9" s="1">
        <v>8</v>
      </c>
      <c r="B9" s="5" t="s">
        <v>52</v>
      </c>
      <c r="C9" s="5" t="s">
        <v>39</v>
      </c>
      <c r="D9" s="5" t="s">
        <v>25</v>
      </c>
      <c r="E9" s="5" t="s">
        <v>40</v>
      </c>
      <c r="F9" s="5"/>
      <c r="G9" s="5" t="s">
        <v>41</v>
      </c>
      <c r="H9" s="5"/>
      <c r="I9" s="5" t="s">
        <v>42</v>
      </c>
      <c r="J9" s="5" t="s">
        <v>53</v>
      </c>
      <c r="K9" s="5">
        <v>3</v>
      </c>
      <c r="L9" s="5" t="s">
        <v>47</v>
      </c>
      <c r="M9" s="5"/>
      <c r="N9" s="5">
        <v>0.8</v>
      </c>
      <c r="O9" s="5" t="s">
        <v>54</v>
      </c>
      <c r="P9" s="5">
        <v>0</v>
      </c>
      <c r="Q9" s="5"/>
      <c r="R9" s="5"/>
      <c r="S9" s="5">
        <v>1</v>
      </c>
      <c r="T9" s="5">
        <v>0.9</v>
      </c>
      <c r="U9" s="5">
        <v>1</v>
      </c>
      <c r="V9" s="5">
        <v>1</v>
      </c>
      <c r="W9" s="5">
        <v>0.91499999999999992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M9" t="str">
        <f t="shared" si="0"/>
        <v>SA.query("SA8_BC_Homolog","insert into bc_inventario_procesos values (8,'Proceso de sarlaft para vincular un arrendatario','Gestión del área vacante','Gestión del portafolio inmobiliario','TO BE - Actualizado','','Socialización','','Comercial','Backoffice
Corficolombiana','3','',0.8,'R1-R2',0,'',,1,0.9,1,1,0.915,,,,,,,,,,,,,,)").execute();</v>
      </c>
    </row>
    <row r="10" spans="1:39" x14ac:dyDescent="0.25">
      <c r="A10" s="1">
        <v>9</v>
      </c>
      <c r="B10" s="5" t="s">
        <v>55</v>
      </c>
      <c r="C10" s="5" t="s">
        <v>39</v>
      </c>
      <c r="D10" s="5" t="s">
        <v>25</v>
      </c>
      <c r="E10" s="5" t="s">
        <v>40</v>
      </c>
      <c r="F10" s="5"/>
      <c r="G10" s="5" t="s">
        <v>41</v>
      </c>
      <c r="H10" s="5"/>
      <c r="I10" s="5" t="s">
        <v>42</v>
      </c>
      <c r="J10" s="5" t="s">
        <v>56</v>
      </c>
      <c r="K10" s="5">
        <v>5</v>
      </c>
      <c r="L10" s="5" t="s">
        <v>47</v>
      </c>
      <c r="M10" s="5"/>
      <c r="N10" s="5">
        <v>0.9</v>
      </c>
      <c r="O10" s="5" t="s">
        <v>51</v>
      </c>
      <c r="P10" s="5">
        <v>1</v>
      </c>
      <c r="Q10" s="5" t="s">
        <v>57</v>
      </c>
      <c r="R10" s="5"/>
      <c r="S10" s="5">
        <v>1</v>
      </c>
      <c r="T10" s="5">
        <v>0.9</v>
      </c>
      <c r="U10" s="5">
        <v>1</v>
      </c>
      <c r="V10" s="5">
        <v>1</v>
      </c>
      <c r="W10" s="5">
        <v>0.94499999999999995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M10" t="str">
        <f t="shared" si="0"/>
        <v>SA.query("SA8_BC_Homolog","insert into bc_inventario_procesos values (9,'Gestión del riesgo para vinculación de un arrendatario','Gestión del área vacante','Gestión del portafolio inmobiliario','TO BE - Actualizado','','Socialización','','Comercial','Riesgos
Seguros
Backoffice
Comité de riesgo-seguro','5','',0.9,'R1-R2-P1',1,'MD2',,1,0.9,1,1,0.945,,,,,,,,,,,,,,)").execute();</v>
      </c>
    </row>
    <row r="11" spans="1:39" x14ac:dyDescent="0.25">
      <c r="A11" s="1">
        <v>10</v>
      </c>
      <c r="B11" s="5" t="s">
        <v>58</v>
      </c>
      <c r="C11" s="5" t="s">
        <v>39</v>
      </c>
      <c r="D11" s="5" t="s">
        <v>25</v>
      </c>
      <c r="E11" s="5" t="s">
        <v>40</v>
      </c>
      <c r="F11" s="5"/>
      <c r="G11" s="5" t="s">
        <v>41</v>
      </c>
      <c r="H11" s="5"/>
      <c r="I11" s="5" t="s">
        <v>42</v>
      </c>
      <c r="J11" s="5" t="s">
        <v>59</v>
      </c>
      <c r="K11" s="5">
        <v>7</v>
      </c>
      <c r="L11" s="5" t="s">
        <v>47</v>
      </c>
      <c r="M11" s="5"/>
      <c r="N11" s="5">
        <v>1</v>
      </c>
      <c r="O11" s="5" t="s">
        <v>44</v>
      </c>
      <c r="P11" s="5">
        <v>1</v>
      </c>
      <c r="Q11" s="5" t="s">
        <v>60</v>
      </c>
      <c r="R11" s="5"/>
      <c r="S11" s="5">
        <v>1</v>
      </c>
      <c r="T11" s="5">
        <v>0.9</v>
      </c>
      <c r="U11" s="5">
        <v>1</v>
      </c>
      <c r="V11" s="5">
        <v>1</v>
      </c>
      <c r="W11" s="5">
        <v>0.97499999999999998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M11" t="str">
        <f t="shared" si="0"/>
        <v>SA.query("SA8_BC_Homolog","insert into bc_inventario_procesos values (10,'Elaboración y firma de nuevos contratos de arrendamiento de espacios','Gestión del área vacante','Gestión del portafolio inmobiliario','TO BE - Actualizado','','Socialización','','Comercial','Riesgos
Seguros
Brigard Urrutia
Backoffice
Gestión de activos
Corficolombiana','7','',1,'R1-R2-P1-P2',1,'OT9-OT10',,1,0.9,1,1,0.975,,,,,,,,,,,,,,)").execute();</v>
      </c>
    </row>
    <row r="12" spans="1:39" x14ac:dyDescent="0.25">
      <c r="A12" s="1">
        <v>11</v>
      </c>
      <c r="B12" s="5" t="s">
        <v>61</v>
      </c>
      <c r="C12" s="5" t="s">
        <v>39</v>
      </c>
      <c r="D12" s="5" t="s">
        <v>25</v>
      </c>
      <c r="E12" s="5" t="s">
        <v>26</v>
      </c>
      <c r="F12" s="5"/>
      <c r="G12" s="5" t="s">
        <v>26</v>
      </c>
      <c r="H12" s="5"/>
      <c r="I12" s="5" t="s">
        <v>42</v>
      </c>
      <c r="J12" s="5" t="s">
        <v>62</v>
      </c>
      <c r="K12" s="5">
        <v>6</v>
      </c>
      <c r="L12" s="5" t="s">
        <v>29</v>
      </c>
      <c r="M12" s="5" t="s">
        <v>34</v>
      </c>
      <c r="N12" s="5">
        <v>0.9</v>
      </c>
      <c r="O12" s="5" t="s">
        <v>51</v>
      </c>
      <c r="P12" s="5">
        <v>1</v>
      </c>
      <c r="Q12" s="5" t="s">
        <v>63</v>
      </c>
      <c r="R12" s="5"/>
      <c r="S12" s="5">
        <v>1</v>
      </c>
      <c r="T12" s="5">
        <v>1</v>
      </c>
      <c r="U12" s="5">
        <v>0.9</v>
      </c>
      <c r="V12" s="5">
        <v>0.9</v>
      </c>
      <c r="W12" s="5">
        <v>0.95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M12" t="str">
        <f t="shared" si="0"/>
        <v>SA.query("SA8_BC_Homolog","insert into bc_inventario_procesos values (11,'Entrega y/o adecuación de espacios contratados','Gestión del área vacante','Gestión del portafolio inmobiliario','NA','','NA','','Comercial','Riesgos
Seguros
Backoffice
Gestión de activos
Contratación y compras','6','No',0.9,'R1-R2-P1',1,'MD2-OT4-OT5-OT9-OT10',,1,1,0.9,0.9,0.95,,,,,,,,,,,,,,)").execute();</v>
      </c>
    </row>
    <row r="13" spans="1:39" x14ac:dyDescent="0.25">
      <c r="A13" s="1">
        <v>12</v>
      </c>
      <c r="B13" s="5" t="s">
        <v>64</v>
      </c>
      <c r="C13" s="5" t="s">
        <v>65</v>
      </c>
      <c r="D13" s="5" t="s">
        <v>25</v>
      </c>
      <c r="E13" s="5" t="s">
        <v>26</v>
      </c>
      <c r="F13" s="5"/>
      <c r="G13" s="5" t="s">
        <v>26</v>
      </c>
      <c r="H13" s="5"/>
      <c r="I13" s="5" t="s">
        <v>42</v>
      </c>
      <c r="J13" s="5" t="s">
        <v>66</v>
      </c>
      <c r="K13" s="5">
        <v>10</v>
      </c>
      <c r="L13" s="5" t="s">
        <v>29</v>
      </c>
      <c r="M13" s="5" t="s">
        <v>34</v>
      </c>
      <c r="N13" s="5">
        <v>1</v>
      </c>
      <c r="O13" s="5" t="s">
        <v>44</v>
      </c>
      <c r="P13" s="5">
        <v>1</v>
      </c>
      <c r="Q13" s="5" t="s">
        <v>67</v>
      </c>
      <c r="R13" s="5"/>
      <c r="S13" s="5">
        <v>1</v>
      </c>
      <c r="T13" s="5">
        <v>1</v>
      </c>
      <c r="U13" s="5">
        <v>0</v>
      </c>
      <c r="V13" s="5">
        <v>0</v>
      </c>
      <c r="W13" s="5">
        <v>0.8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M13" t="str">
        <f t="shared" si="0"/>
        <v>SA.query("SA8_BC_Homolog","insert into bc_inventario_procesos values (12,'Seguimiento y control al ciclo comercial y de servicio al arrendatario por parte de operadores especializados','Gestión comercial y de servicio con el operador espacializado','Gestión del portafolio inmobiliario','NA','','NA','','Comercial','Riesgos
Seguros
Backoffice
Comité de riesgo/seguro
Corficolombiana
Brigar urrutia
Operador especializado
Gestión de activos
Contratación y compras','10','No',1,'R1-R2-P1-P2',1,'MD1-MD2-MD3-SF1-SF2-SF3-OT4-OT5-OT8-OT9-OT10',,1,1,0,0,0.8,,,,,,,,,,,,,,)").execute();</v>
      </c>
    </row>
    <row r="14" spans="1:39" x14ac:dyDescent="0.25">
      <c r="A14" s="1">
        <v>13</v>
      </c>
      <c r="B14" s="5" t="s">
        <v>68</v>
      </c>
      <c r="C14" s="5" t="s">
        <v>69</v>
      </c>
      <c r="D14" s="5" t="s">
        <v>25</v>
      </c>
      <c r="E14" s="5" t="s">
        <v>40</v>
      </c>
      <c r="F14" s="5"/>
      <c r="G14" s="5" t="s">
        <v>41</v>
      </c>
      <c r="H14" s="5"/>
      <c r="I14" s="5" t="s">
        <v>70</v>
      </c>
      <c r="J14" s="5" t="s">
        <v>71</v>
      </c>
      <c r="K14" s="5">
        <v>10</v>
      </c>
      <c r="L14" s="5" t="s">
        <v>29</v>
      </c>
      <c r="M14" s="5" t="s">
        <v>34</v>
      </c>
      <c r="N14" s="5">
        <v>0.7</v>
      </c>
      <c r="O14" s="5" t="s">
        <v>72</v>
      </c>
      <c r="P14" s="5">
        <v>0</v>
      </c>
      <c r="Q14" s="5"/>
      <c r="R14" s="5"/>
      <c r="S14" s="5">
        <v>1</v>
      </c>
      <c r="T14" s="5">
        <v>1</v>
      </c>
      <c r="U14" s="5">
        <v>1</v>
      </c>
      <c r="V14" s="5">
        <v>1</v>
      </c>
      <c r="W14" s="5">
        <v>0.90999999999999992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M14" t="str">
        <f t="shared" si="0"/>
        <v>SA.query("SA8_BC_Homolog","insert into bc_inventario_procesos values (13,'Atención a solicitudes de arrendatarios vinculados','Modelo de servicio','Gestión del portafolio inmobiliario','TO BE - Actualizado','','Socialización','','Comercial
Gestión de activos','Pei AM','10','No',0.7,'R2',0,'',,1,1,1,1,0.91,,,,,,,,,,,,,,)").execute();</v>
      </c>
    </row>
    <row r="15" spans="1:39" x14ac:dyDescent="0.25">
      <c r="A15" s="1">
        <v>14</v>
      </c>
      <c r="B15" s="5" t="s">
        <v>73</v>
      </c>
      <c r="C15" s="5" t="s">
        <v>69</v>
      </c>
      <c r="D15" s="5" t="s">
        <v>25</v>
      </c>
      <c r="E15" s="5" t="s">
        <v>26</v>
      </c>
      <c r="F15" s="5"/>
      <c r="G15" s="5" t="s">
        <v>26</v>
      </c>
      <c r="H15" s="5"/>
      <c r="I15" s="5" t="s">
        <v>70</v>
      </c>
      <c r="J15" s="5" t="s">
        <v>71</v>
      </c>
      <c r="K15" s="5"/>
      <c r="L15" s="5" t="s">
        <v>29</v>
      </c>
      <c r="M15" s="5"/>
      <c r="N15" s="5">
        <v>0.7</v>
      </c>
      <c r="O15" s="5" t="s">
        <v>72</v>
      </c>
      <c r="P15" s="5">
        <v>0</v>
      </c>
      <c r="Q15" s="5"/>
      <c r="R15" s="5"/>
      <c r="S15" s="5">
        <v>1</v>
      </c>
      <c r="T15" s="5">
        <v>1</v>
      </c>
      <c r="U15" s="5">
        <v>0.8</v>
      </c>
      <c r="V15" s="5">
        <v>0.8</v>
      </c>
      <c r="W15" s="5">
        <v>0.87000000000000011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M15" t="str">
        <f t="shared" si="0"/>
        <v>SA.query("SA8_BC_Homolog","insert into bc_inventario_procesos values (14,'Fidelización de arrendatarios','Modelo de servicio','Gestión del portafolio inmobiliario','NA','','NA','','Comercial
Gestión de activos','Pei AM','','',0.7,'R2',0,'',,1,1,0.8,0.8,0.87,,,,,,,,,,,,,,)").execute();</v>
      </c>
    </row>
    <row r="16" spans="1:39" x14ac:dyDescent="0.25">
      <c r="A16" s="1">
        <v>15</v>
      </c>
      <c r="B16" s="5" t="s">
        <v>74</v>
      </c>
      <c r="C16" s="5" t="s">
        <v>75</v>
      </c>
      <c r="D16" s="5" t="s">
        <v>25</v>
      </c>
      <c r="E16" s="5" t="s">
        <v>26</v>
      </c>
      <c r="F16" s="5"/>
      <c r="G16" s="5" t="s">
        <v>26</v>
      </c>
      <c r="H16" s="5"/>
      <c r="I16" s="5" t="s">
        <v>42</v>
      </c>
      <c r="J16" s="5"/>
      <c r="K16" s="5"/>
      <c r="L16" s="5" t="s">
        <v>47</v>
      </c>
      <c r="M16" s="5"/>
      <c r="N16" s="5">
        <v>0.8</v>
      </c>
      <c r="O16" s="5" t="s">
        <v>76</v>
      </c>
      <c r="P16" s="5">
        <v>1</v>
      </c>
      <c r="Q16" s="5" t="s">
        <v>45</v>
      </c>
      <c r="R16" s="5"/>
      <c r="S16" s="5">
        <v>1</v>
      </c>
      <c r="T16" s="5">
        <v>1</v>
      </c>
      <c r="U16" s="5">
        <v>0.5</v>
      </c>
      <c r="V16" s="5">
        <v>0.5</v>
      </c>
      <c r="W16" s="5">
        <v>0.84000000000000008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M16" t="str">
        <f t="shared" si="0"/>
        <v>SA.query("SA8_BC_Homolog","insert into bc_inventario_procesos values (15,'Gestión de otro síes de contratos de arrendamiento','Procesos recurrentes','Gestión del portafolio inmobiliario','NA','','NA','','Comercial','','','',0.8,'R2-P1',1,'MD1-MD2-OT1-OT4-OT5-OT9-OT10',,1,1,0.5,0.5,0.84,,,,,,,,,,,,,,)").execute();</v>
      </c>
    </row>
    <row r="17" spans="1:39" x14ac:dyDescent="0.25">
      <c r="A17" s="1">
        <v>16</v>
      </c>
      <c r="B17" s="5" t="s">
        <v>77</v>
      </c>
      <c r="C17" s="5" t="s">
        <v>75</v>
      </c>
      <c r="D17" s="5" t="s">
        <v>25</v>
      </c>
      <c r="E17" s="5" t="s">
        <v>26</v>
      </c>
      <c r="F17" s="5"/>
      <c r="G17" s="5" t="s">
        <v>26</v>
      </c>
      <c r="H17" s="5"/>
      <c r="I17" s="5" t="s">
        <v>42</v>
      </c>
      <c r="J17" s="5"/>
      <c r="K17" s="5"/>
      <c r="L17" s="5" t="s">
        <v>47</v>
      </c>
      <c r="M17" s="5"/>
      <c r="N17" s="5">
        <v>0.8</v>
      </c>
      <c r="O17" s="5" t="s">
        <v>76</v>
      </c>
      <c r="P17" s="5">
        <v>1</v>
      </c>
      <c r="Q17" s="5" t="s">
        <v>45</v>
      </c>
      <c r="R17" s="5"/>
      <c r="S17" s="5">
        <v>1</v>
      </c>
      <c r="T17" s="5">
        <v>1</v>
      </c>
      <c r="U17" s="5">
        <v>0.5</v>
      </c>
      <c r="V17" s="5">
        <v>0.5</v>
      </c>
      <c r="W17" s="5">
        <v>0.84000000000000008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M17" t="str">
        <f t="shared" si="0"/>
        <v>SA.query("SA8_BC_Homolog","insert into bc_inventario_procesos values (16,'Retención y renovación de contratos','Procesos recurrentes','Gestión del portafolio inmobiliario','NA','','NA','','Comercial','','','',0.8,'R2-P1',1,'MD1-MD2-OT1-OT4-OT5-OT9-OT10',,1,1,0.5,0.5,0.84,,,,,,,,,,,,,,)").execute();</v>
      </c>
    </row>
    <row r="18" spans="1:39" x14ac:dyDescent="0.25">
      <c r="A18" s="1">
        <v>17</v>
      </c>
      <c r="B18" s="5" t="s">
        <v>78</v>
      </c>
      <c r="C18" s="5" t="s">
        <v>75</v>
      </c>
      <c r="D18" s="5" t="s">
        <v>25</v>
      </c>
      <c r="E18" s="5" t="s">
        <v>26</v>
      </c>
      <c r="F18" s="5"/>
      <c r="G18" s="5" t="s">
        <v>26</v>
      </c>
      <c r="H18" s="5"/>
      <c r="I18" s="5" t="s">
        <v>79</v>
      </c>
      <c r="J18" s="5"/>
      <c r="K18" s="5"/>
      <c r="L18" s="5" t="s">
        <v>47</v>
      </c>
      <c r="M18" s="5"/>
      <c r="N18" s="5">
        <v>0.7</v>
      </c>
      <c r="O18" s="5" t="s">
        <v>72</v>
      </c>
      <c r="P18" s="5">
        <v>1</v>
      </c>
      <c r="Q18" s="5" t="s">
        <v>57</v>
      </c>
      <c r="R18" s="5"/>
      <c r="S18" s="5">
        <v>1</v>
      </c>
      <c r="T18" s="5">
        <v>1</v>
      </c>
      <c r="U18" s="5">
        <v>0.5</v>
      </c>
      <c r="V18" s="5">
        <v>0.5</v>
      </c>
      <c r="W18" s="5">
        <v>0.81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M18" t="str">
        <f t="shared" si="0"/>
        <v>SA.query("SA8_BC_Homolog","insert into bc_inventario_procesos values (17,'Renovación de pólizas','Procesos recurrentes','Gestión del portafolio inmobiliario','NA','','NA','','Seguros','','','',0.7,'R2',1,'MD2',,1,1,0.5,0.5,0.81,,,,,,,,,,,,,,)").execute();</v>
      </c>
    </row>
    <row r="19" spans="1:39" x14ac:dyDescent="0.25">
      <c r="A19" s="1">
        <v>18</v>
      </c>
      <c r="B19" s="5" t="s">
        <v>80</v>
      </c>
      <c r="C19" s="5" t="s">
        <v>75</v>
      </c>
      <c r="D19" s="5" t="s">
        <v>25</v>
      </c>
      <c r="E19" s="5" t="s">
        <v>26</v>
      </c>
      <c r="F19" s="5"/>
      <c r="G19" s="5" t="s">
        <v>26</v>
      </c>
      <c r="H19" s="5"/>
      <c r="I19" s="5" t="s">
        <v>81</v>
      </c>
      <c r="J19" s="5"/>
      <c r="K19" s="5"/>
      <c r="L19" s="5" t="s">
        <v>47</v>
      </c>
      <c r="M19" s="5"/>
      <c r="N19" s="5">
        <v>0.8</v>
      </c>
      <c r="O19" s="5" t="s">
        <v>76</v>
      </c>
      <c r="P19" s="5">
        <v>1</v>
      </c>
      <c r="Q19" s="5" t="s">
        <v>57</v>
      </c>
      <c r="R19" s="5"/>
      <c r="S19" s="5">
        <v>1</v>
      </c>
      <c r="T19" s="5">
        <v>1</v>
      </c>
      <c r="U19" s="5">
        <v>0.4</v>
      </c>
      <c r="V19" s="5">
        <v>0.4</v>
      </c>
      <c r="W19" s="5">
        <v>0.82000000000000006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M19" t="str">
        <f t="shared" si="0"/>
        <v>SA.query("SA8_BC_Homolog","insert into bc_inventario_procesos values (18,'Renovación de alternativas Pei AM','Procesos recurrentes','Gestión del portafolio inmobiliario','NA','','NA','','Riesgos
Seguros','','','',0.8,'R2-P1',1,'MD2',,1,1,0.4,0.4,0.82,,,,,,,,,,,,,,)").execute();</v>
      </c>
    </row>
    <row r="20" spans="1:39" x14ac:dyDescent="0.25">
      <c r="A20" s="1">
        <v>19</v>
      </c>
      <c r="B20" s="5" t="s">
        <v>82</v>
      </c>
      <c r="C20" s="5" t="s">
        <v>75</v>
      </c>
      <c r="D20" s="5" t="s">
        <v>25</v>
      </c>
      <c r="E20" s="5" t="s">
        <v>26</v>
      </c>
      <c r="F20" s="5"/>
      <c r="G20" s="5" t="s">
        <v>26</v>
      </c>
      <c r="H20" s="5"/>
      <c r="I20" s="5" t="s">
        <v>83</v>
      </c>
      <c r="J20" s="5"/>
      <c r="K20" s="5"/>
      <c r="L20" s="5" t="s">
        <v>47</v>
      </c>
      <c r="M20" s="5"/>
      <c r="N20" s="5">
        <v>0.7</v>
      </c>
      <c r="O20" s="5" t="s">
        <v>72</v>
      </c>
      <c r="P20" s="5">
        <v>1</v>
      </c>
      <c r="Q20" s="5" t="s">
        <v>84</v>
      </c>
      <c r="R20" s="5"/>
      <c r="S20" s="5">
        <v>1</v>
      </c>
      <c r="T20" s="5">
        <v>1</v>
      </c>
      <c r="U20" s="5">
        <v>0.5</v>
      </c>
      <c r="V20" s="5">
        <v>0.5</v>
      </c>
      <c r="W20" s="5">
        <v>0.81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M20" t="str">
        <f t="shared" si="0"/>
        <v>SA.query("SA8_BC_Homolog","insert into bc_inventario_procesos values (19,'Facturación','Procesos recurrentes','Gestión del portafolio inmobiliario','NA','','NA','','Cobranza','','','',0.7,'R2',1,'MD3-MD5-OT9-OT10',,1,1,0.5,0.5,0.81,,,,,,,,,,,,,,)").execute();</v>
      </c>
    </row>
    <row r="21" spans="1:39" x14ac:dyDescent="0.25">
      <c r="A21" s="1">
        <v>20</v>
      </c>
      <c r="B21" s="5" t="s">
        <v>85</v>
      </c>
      <c r="C21" s="5" t="s">
        <v>75</v>
      </c>
      <c r="D21" s="5" t="s">
        <v>25</v>
      </c>
      <c r="E21" s="5" t="s">
        <v>26</v>
      </c>
      <c r="F21" s="5"/>
      <c r="G21" s="5" t="s">
        <v>26</v>
      </c>
      <c r="H21" s="5"/>
      <c r="I21" s="5" t="s">
        <v>42</v>
      </c>
      <c r="J21" s="5"/>
      <c r="K21" s="5"/>
      <c r="L21" s="5" t="s">
        <v>47</v>
      </c>
      <c r="M21" s="5"/>
      <c r="N21" s="5">
        <v>0.7</v>
      </c>
      <c r="O21" s="5" t="s">
        <v>72</v>
      </c>
      <c r="P21" s="5">
        <v>1</v>
      </c>
      <c r="Q21" s="5" t="s">
        <v>84</v>
      </c>
      <c r="R21" s="5"/>
      <c r="S21" s="5">
        <v>1</v>
      </c>
      <c r="T21" s="5">
        <v>1</v>
      </c>
      <c r="U21" s="5">
        <v>0.5</v>
      </c>
      <c r="V21" s="5">
        <v>0.5</v>
      </c>
      <c r="W21" s="5">
        <v>0.81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M21" t="str">
        <f t="shared" si="0"/>
        <v>SA.query("SA8_BC_Homolog","insert into bc_inventario_procesos values (20,'Comité de cartera','Procesos recurrentes','Gestión del portafolio inmobiliario','NA','','NA','','Comercial','','','',0.7,'R2',1,'MD3-MD5-OT9-OT10',,1,1,0.5,0.5,0.81,,,,,,,,,,,,,,)").execute();</v>
      </c>
    </row>
    <row r="22" spans="1:39" x14ac:dyDescent="0.25">
      <c r="A22" s="1">
        <v>21</v>
      </c>
      <c r="B22" s="5" t="s">
        <v>86</v>
      </c>
      <c r="C22" s="5" t="s">
        <v>75</v>
      </c>
      <c r="D22" s="5" t="s">
        <v>25</v>
      </c>
      <c r="E22" s="5" t="s">
        <v>26</v>
      </c>
      <c r="F22" s="5"/>
      <c r="G22" s="5" t="s">
        <v>26</v>
      </c>
      <c r="H22" s="5"/>
      <c r="I22" s="5" t="s">
        <v>83</v>
      </c>
      <c r="J22" s="5"/>
      <c r="K22" s="5"/>
      <c r="L22" s="5" t="s">
        <v>47</v>
      </c>
      <c r="M22" s="5"/>
      <c r="N22" s="5">
        <v>0.7</v>
      </c>
      <c r="O22" s="5" t="s">
        <v>72</v>
      </c>
      <c r="P22" s="5">
        <v>1</v>
      </c>
      <c r="Q22" s="5" t="s">
        <v>84</v>
      </c>
      <c r="R22" s="5"/>
      <c r="S22" s="5">
        <v>1</v>
      </c>
      <c r="T22" s="5">
        <v>1</v>
      </c>
      <c r="U22" s="5">
        <v>0.5</v>
      </c>
      <c r="V22" s="5">
        <v>0.5</v>
      </c>
      <c r="W22" s="5">
        <v>0.81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M22" t="str">
        <f t="shared" si="0"/>
        <v>SA.query("SA8_BC_Homolog","insert into bc_inventario_procesos values (21,'Recaudo','Procesos recurrentes','Gestión del portafolio inmobiliario','NA','','NA','','Cobranza','','','',0.7,'R2',1,'MD3-MD5-OT9-OT10',,1,1,0.5,0.5,0.81,,,,,,,,,,,,,,)").execute();</v>
      </c>
    </row>
    <row r="23" spans="1:39" x14ac:dyDescent="0.25">
      <c r="A23" s="1">
        <v>22</v>
      </c>
      <c r="B23" s="5" t="s">
        <v>83</v>
      </c>
      <c r="C23" s="5" t="s">
        <v>75</v>
      </c>
      <c r="D23" s="5" t="s">
        <v>25</v>
      </c>
      <c r="E23" s="5" t="s">
        <v>26</v>
      </c>
      <c r="F23" s="5"/>
      <c r="G23" s="5" t="s">
        <v>26</v>
      </c>
      <c r="H23" s="5"/>
      <c r="I23" s="5" t="s">
        <v>83</v>
      </c>
      <c r="J23" s="5"/>
      <c r="K23" s="5"/>
      <c r="L23" s="5" t="s">
        <v>47</v>
      </c>
      <c r="M23" s="5"/>
      <c r="N23" s="5">
        <v>0.8</v>
      </c>
      <c r="O23" s="5" t="s">
        <v>76</v>
      </c>
      <c r="P23" s="5">
        <v>1</v>
      </c>
      <c r="Q23" s="5" t="s">
        <v>84</v>
      </c>
      <c r="R23" s="5"/>
      <c r="S23" s="5">
        <v>1</v>
      </c>
      <c r="T23" s="5">
        <v>1</v>
      </c>
      <c r="U23" s="5">
        <v>0.5</v>
      </c>
      <c r="V23" s="5">
        <v>0.5</v>
      </c>
      <c r="W23" s="5">
        <v>0.84000000000000008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M23" t="str">
        <f t="shared" si="0"/>
        <v>SA.query("SA8_BC_Homolog","insert into bc_inventario_procesos values (22,'Cobranza','Procesos recurrentes','Gestión del portafolio inmobiliario','NA','','NA','','Cobranza','','','',0.8,'R2-P1',1,'MD3-MD5-OT9-OT10',,1,1,0.5,0.5,0.84,,,,,,,,,,,,,,)").execute();</v>
      </c>
    </row>
    <row r="24" spans="1:39" x14ac:dyDescent="0.25">
      <c r="A24" s="1">
        <v>23</v>
      </c>
      <c r="B24" s="5" t="s">
        <v>87</v>
      </c>
      <c r="C24" s="5" t="s">
        <v>75</v>
      </c>
      <c r="D24" s="5" t="s">
        <v>25</v>
      </c>
      <c r="E24" s="5" t="s">
        <v>88</v>
      </c>
      <c r="F24" s="5"/>
      <c r="G24" s="5" t="s">
        <v>89</v>
      </c>
      <c r="H24" s="5"/>
      <c r="I24" s="5" t="s">
        <v>90</v>
      </c>
      <c r="J24" s="5"/>
      <c r="K24" s="5"/>
      <c r="L24" s="5" t="s">
        <v>47</v>
      </c>
      <c r="M24" s="5" t="s">
        <v>34</v>
      </c>
      <c r="N24" s="5">
        <v>0.8</v>
      </c>
      <c r="O24" s="5" t="s">
        <v>76</v>
      </c>
      <c r="P24" s="5">
        <v>1</v>
      </c>
      <c r="Q24" s="5" t="s">
        <v>91</v>
      </c>
      <c r="R24" s="5"/>
      <c r="S24" s="5">
        <v>1</v>
      </c>
      <c r="T24" s="5">
        <v>1</v>
      </c>
      <c r="U24" s="5">
        <v>0.8</v>
      </c>
      <c r="V24" s="5">
        <v>0.8</v>
      </c>
      <c r="W24" s="5">
        <v>0.90000000000000013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M24" t="str">
        <f t="shared" si="0"/>
        <v>SA.query("SA8_BC_Homolog","insert into bc_inventario_procesos values (23,'Insolvencia','Procesos recurrentes','Gestión del portafolio inmobiliario','AS IS','','TO BE - Preliminar','','Legal','','','No',0.8,'R2-P1',1,'MD2-MD3-MD5-OT9-OT10',,1,1,0.8,0.8,0.9,,,,,,,,,,,,,,)").execute();</v>
      </c>
    </row>
    <row r="25" spans="1:39" x14ac:dyDescent="0.25">
      <c r="A25" s="1">
        <v>24</v>
      </c>
      <c r="B25" s="5" t="s">
        <v>92</v>
      </c>
      <c r="C25" s="5" t="s">
        <v>75</v>
      </c>
      <c r="D25" s="5" t="s">
        <v>25</v>
      </c>
      <c r="E25" s="5" t="s">
        <v>26</v>
      </c>
      <c r="F25" s="5"/>
      <c r="G25" s="5" t="s">
        <v>26</v>
      </c>
      <c r="H25" s="5"/>
      <c r="I25" s="5" t="s">
        <v>79</v>
      </c>
      <c r="J25" s="5"/>
      <c r="K25" s="5"/>
      <c r="L25" s="5" t="s">
        <v>47</v>
      </c>
      <c r="M25" s="5"/>
      <c r="N25" s="5">
        <v>0.7</v>
      </c>
      <c r="O25" s="5" t="s">
        <v>72</v>
      </c>
      <c r="P25" s="5">
        <v>1</v>
      </c>
      <c r="Q25" s="5" t="s">
        <v>93</v>
      </c>
      <c r="R25" s="5"/>
      <c r="S25" s="5">
        <v>1</v>
      </c>
      <c r="T25" s="5">
        <v>1</v>
      </c>
      <c r="U25" s="5">
        <v>0.5</v>
      </c>
      <c r="V25" s="5">
        <v>0.5</v>
      </c>
      <c r="W25" s="5">
        <v>0.81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M25" t="str">
        <f t="shared" si="0"/>
        <v>SA.query("SA8_BC_Homolog","insert into bc_inventario_procesos values (24,'Aviso de circunstancia, aviso de siniestros a aseguradoras','Procesos recurrentes','Gestión del portafolio inmobiliario','NA','','NA','','Seguros','','','',0.7,'R2',1,'MD2-OT9-OT10',,1,1,0.5,0.5,0.81,,,,,,,,,,,,,,)").execute();</v>
      </c>
    </row>
    <row r="26" spans="1:39" x14ac:dyDescent="0.25">
      <c r="A26" s="1">
        <v>25</v>
      </c>
      <c r="B26" s="5" t="s">
        <v>94</v>
      </c>
      <c r="C26" s="5" t="s">
        <v>75</v>
      </c>
      <c r="D26" s="5" t="s">
        <v>25</v>
      </c>
      <c r="E26" s="5" t="s">
        <v>26</v>
      </c>
      <c r="F26" s="5"/>
      <c r="G26" s="5" t="s">
        <v>26</v>
      </c>
      <c r="H26" s="5"/>
      <c r="I26" s="5" t="s">
        <v>79</v>
      </c>
      <c r="J26" s="5"/>
      <c r="K26" s="5"/>
      <c r="L26" s="5" t="s">
        <v>47</v>
      </c>
      <c r="M26" s="5"/>
      <c r="N26" s="5">
        <v>0.7</v>
      </c>
      <c r="O26" s="5" t="s">
        <v>72</v>
      </c>
      <c r="P26" s="5">
        <v>1</v>
      </c>
      <c r="Q26" s="5" t="s">
        <v>93</v>
      </c>
      <c r="R26" s="5"/>
      <c r="S26" s="5">
        <v>1</v>
      </c>
      <c r="T26" s="5">
        <v>1</v>
      </c>
      <c r="U26" s="5">
        <v>0.5</v>
      </c>
      <c r="V26" s="5">
        <v>0.5</v>
      </c>
      <c r="W26" s="5">
        <v>0.81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M26" t="str">
        <f t="shared" si="0"/>
        <v>SA.query("SA8_BC_Homolog","insert into bc_inventario_procesos values (25,'Recobro de siniestros','Procesos recurrentes','Gestión del portafolio inmobiliario','NA','','NA','','Seguros','','','',0.7,'R2',1,'MD2-OT9-OT10',,1,1,0.5,0.5,0.81,,,,,,,,,,,,,,)").execute();</v>
      </c>
    </row>
    <row r="27" spans="1:39" x14ac:dyDescent="0.25">
      <c r="A27" s="1">
        <v>26</v>
      </c>
      <c r="B27" s="5" t="s">
        <v>95</v>
      </c>
      <c r="C27" s="5" t="s">
        <v>75</v>
      </c>
      <c r="D27" s="5" t="s">
        <v>25</v>
      </c>
      <c r="E27" s="5" t="s">
        <v>26</v>
      </c>
      <c r="F27" s="5"/>
      <c r="G27" s="5" t="s">
        <v>26</v>
      </c>
      <c r="H27" s="5"/>
      <c r="I27" s="5" t="s">
        <v>42</v>
      </c>
      <c r="J27" s="5"/>
      <c r="K27" s="5"/>
      <c r="L27" s="5" t="s">
        <v>47</v>
      </c>
      <c r="M27" s="5"/>
      <c r="N27" s="5">
        <v>0.8</v>
      </c>
      <c r="O27" s="5" t="s">
        <v>76</v>
      </c>
      <c r="P27" s="5">
        <v>1</v>
      </c>
      <c r="Q27" s="5" t="s">
        <v>96</v>
      </c>
      <c r="R27" s="5"/>
      <c r="S27" s="5">
        <v>1</v>
      </c>
      <c r="T27" s="5">
        <v>1</v>
      </c>
      <c r="U27" s="5">
        <v>0.5</v>
      </c>
      <c r="V27" s="5">
        <v>0.5</v>
      </c>
      <c r="W27" s="5">
        <v>0.84000000000000008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M27" t="str">
        <f t="shared" si="0"/>
        <v>SA.query("SA8_BC_Homolog","insert into bc_inventario_procesos values (26,'Terminación de contratos','Procesos recurrentes','Gestión del portafolio inmobiliario','NA','','NA','','Comercial','','','',0.8,'R2-P1',1,'MD1-OT9-OT10',,1,1,0.5,0.5,0.84,,,,,,,,,,,,,,)").execute();</v>
      </c>
    </row>
    <row r="28" spans="1:39" x14ac:dyDescent="0.25">
      <c r="A28" s="1">
        <v>27</v>
      </c>
      <c r="B28" s="5" t="s">
        <v>97</v>
      </c>
      <c r="C28" s="5" t="s">
        <v>75</v>
      </c>
      <c r="D28" s="5" t="s">
        <v>25</v>
      </c>
      <c r="E28" s="5" t="s">
        <v>26</v>
      </c>
      <c r="F28" s="5"/>
      <c r="G28" s="5" t="s">
        <v>26</v>
      </c>
      <c r="H28" s="5"/>
      <c r="I28" s="5" t="s">
        <v>70</v>
      </c>
      <c r="J28" s="5"/>
      <c r="K28" s="5"/>
      <c r="L28" s="5" t="s">
        <v>47</v>
      </c>
      <c r="M28" s="5"/>
      <c r="N28" s="5">
        <v>0.8</v>
      </c>
      <c r="O28" s="5" t="s">
        <v>76</v>
      </c>
      <c r="P28" s="5">
        <v>1</v>
      </c>
      <c r="Q28" s="5" t="s">
        <v>98</v>
      </c>
      <c r="R28" s="5"/>
      <c r="S28" s="5">
        <v>1</v>
      </c>
      <c r="T28" s="5">
        <v>1</v>
      </c>
      <c r="U28" s="5">
        <v>0.5</v>
      </c>
      <c r="V28" s="5">
        <v>0.5</v>
      </c>
      <c r="W28" s="5">
        <v>0.84000000000000008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M28" t="str">
        <f t="shared" si="0"/>
        <v>SA.query("SA8_BC_Homolog","insert into bc_inventario_procesos values (27,'Recepción de espacios','Procesos recurrentes','Gestión del portafolio inmobiliario','NA','','NA','','Comercial
Gestión de activos','','','',0.8,'R2-P1',1,'MD1-SF3-OT4-OT9-OT10',,1,1,0.5,0.5,0.84,,,,,,,,,,,,,,)").execute();</v>
      </c>
    </row>
    <row r="29" spans="1:39" x14ac:dyDescent="0.25">
      <c r="A29" s="1">
        <v>28</v>
      </c>
      <c r="B29" s="5" t="s">
        <v>99</v>
      </c>
      <c r="C29" s="5" t="s">
        <v>100</v>
      </c>
      <c r="D29" s="5" t="s">
        <v>25</v>
      </c>
      <c r="E29" s="5" t="s">
        <v>26</v>
      </c>
      <c r="F29" s="5"/>
      <c r="G29" s="5" t="s">
        <v>26</v>
      </c>
      <c r="H29" s="5"/>
      <c r="I29" s="5" t="s">
        <v>101</v>
      </c>
      <c r="J29" s="5"/>
      <c r="K29" s="5"/>
      <c r="L29" s="5"/>
      <c r="M29" s="5"/>
      <c r="N29" s="5">
        <v>0</v>
      </c>
      <c r="O29" s="5"/>
      <c r="P29" s="5">
        <v>1</v>
      </c>
      <c r="Q29" s="5" t="s">
        <v>102</v>
      </c>
      <c r="R29" s="5"/>
      <c r="S29" s="5">
        <v>1</v>
      </c>
      <c r="T29" s="5">
        <v>1</v>
      </c>
      <c r="U29" s="5">
        <v>0.5</v>
      </c>
      <c r="V29" s="5">
        <v>0.5</v>
      </c>
      <c r="W29" s="5">
        <v>0.60000000000000009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M29" t="str">
        <f t="shared" si="0"/>
        <v>SA.query("SA8_BC_Homolog","insert into bc_inventario_procesos values (28,'Planeación y ejecución de avaluos de recostrucción','Gestión del riesgo en los activos inmobiliarios','Gestión del portafolio inmobiliario','NA','','NA','','Gestión de activos','','','',0,'',1,'SF3-OT10',,1,1,0.5,0.5,0.6,,,,,,,,,,,,,,)").execute();</v>
      </c>
    </row>
    <row r="30" spans="1:39" x14ac:dyDescent="0.25">
      <c r="A30" s="1">
        <v>29</v>
      </c>
      <c r="B30" s="5" t="s">
        <v>103</v>
      </c>
      <c r="C30" s="5" t="s">
        <v>100</v>
      </c>
      <c r="D30" s="5" t="s">
        <v>25</v>
      </c>
      <c r="E30" s="5" t="s">
        <v>26</v>
      </c>
      <c r="F30" s="5"/>
      <c r="G30" s="5" t="s">
        <v>26</v>
      </c>
      <c r="H30" s="5"/>
      <c r="I30" s="5" t="s">
        <v>101</v>
      </c>
      <c r="J30" s="5"/>
      <c r="K30" s="5"/>
      <c r="L30" s="5"/>
      <c r="M30" s="5"/>
      <c r="N30" s="5">
        <v>0</v>
      </c>
      <c r="O30" s="5"/>
      <c r="P30" s="5">
        <v>1</v>
      </c>
      <c r="Q30" s="5" t="s">
        <v>102</v>
      </c>
      <c r="R30" s="5"/>
      <c r="S30" s="5">
        <v>1</v>
      </c>
      <c r="T30" s="5">
        <v>1</v>
      </c>
      <c r="U30" s="5">
        <v>0.5</v>
      </c>
      <c r="V30" s="5">
        <v>0.5</v>
      </c>
      <c r="W30" s="5">
        <v>0.60000000000000009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M30" t="str">
        <f t="shared" si="0"/>
        <v>SA.query("SA8_BC_Homolog","insert into bc_inventario_procesos values (29,'Renovación de pólizas de activos inmobiliarios','Gestión del riesgo en los activos inmobiliarios','Gestión del portafolio inmobiliario','NA','','NA','','Gestión de activos','','','',0,'',1,'SF3-OT10',,1,1,0.5,0.5,0.6,,,,,,,,,,,,,,)").execute();</v>
      </c>
    </row>
    <row r="31" spans="1:39" x14ac:dyDescent="0.25">
      <c r="A31" s="1">
        <v>30</v>
      </c>
      <c r="B31" s="5" t="s">
        <v>104</v>
      </c>
      <c r="C31" s="5" t="s">
        <v>100</v>
      </c>
      <c r="D31" s="5" t="s">
        <v>25</v>
      </c>
      <c r="E31" s="5" t="s">
        <v>26</v>
      </c>
      <c r="F31" s="5"/>
      <c r="G31" s="5" t="s">
        <v>26</v>
      </c>
      <c r="H31" s="5"/>
      <c r="I31" s="5" t="s">
        <v>79</v>
      </c>
      <c r="J31" s="5"/>
      <c r="K31" s="5"/>
      <c r="L31" s="5"/>
      <c r="M31" s="5"/>
      <c r="N31" s="5">
        <v>0</v>
      </c>
      <c r="O31" s="5"/>
      <c r="P31" s="5">
        <v>1</v>
      </c>
      <c r="Q31" s="5" t="s">
        <v>102</v>
      </c>
      <c r="R31" s="5"/>
      <c r="S31" s="5">
        <v>1</v>
      </c>
      <c r="T31" s="5">
        <v>1</v>
      </c>
      <c r="U31" s="5">
        <v>0.5</v>
      </c>
      <c r="V31" s="5">
        <v>0.5</v>
      </c>
      <c r="W31" s="5">
        <v>0.60000000000000009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M31" t="str">
        <f t="shared" si="0"/>
        <v>SA.query("SA8_BC_Homolog","insert into bc_inventario_procesos values (30,'Emisión y pago de pólizas de activos inmobiliarios','Gestión del riesgo en los activos inmobiliarios','Gestión del portafolio inmobiliario','NA','','NA','','Seguros','','','',0,'',1,'SF3-OT10',,1,1,0.5,0.5,0.6,,,,,,,,,,,,,,)").execute();</v>
      </c>
    </row>
    <row r="32" spans="1:39" x14ac:dyDescent="0.25">
      <c r="A32" s="1">
        <v>31</v>
      </c>
      <c r="B32" s="5" t="s">
        <v>105</v>
      </c>
      <c r="C32" s="5" t="s">
        <v>100</v>
      </c>
      <c r="D32" s="5" t="s">
        <v>25</v>
      </c>
      <c r="E32" s="5" t="s">
        <v>26</v>
      </c>
      <c r="F32" s="5"/>
      <c r="G32" s="5" t="s">
        <v>26</v>
      </c>
      <c r="H32" s="5"/>
      <c r="I32" s="5" t="s">
        <v>79</v>
      </c>
      <c r="J32" s="5"/>
      <c r="K32" s="5"/>
      <c r="L32" s="5"/>
      <c r="M32" s="5"/>
      <c r="N32" s="5">
        <v>0</v>
      </c>
      <c r="O32" s="5"/>
      <c r="P32" s="5">
        <v>1</v>
      </c>
      <c r="Q32" s="5" t="s">
        <v>102</v>
      </c>
      <c r="R32" s="5"/>
      <c r="S32" s="5">
        <v>1</v>
      </c>
      <c r="T32" s="5">
        <v>1</v>
      </c>
      <c r="U32" s="5">
        <v>0.5</v>
      </c>
      <c r="V32" s="5">
        <v>0.5</v>
      </c>
      <c r="W32" s="5">
        <v>0.60000000000000009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M32" t="str">
        <f t="shared" si="0"/>
        <v>SA.query("SA8_BC_Homolog","insert into bc_inventario_procesos values (31,'Aviso de circustancias y siniestreos de activos inmobiliarios','Gestión del riesgo en los activos inmobiliarios','Gestión del portafolio inmobiliario','NA','','NA','','Seguros','','','',0,'',1,'SF3-OT10',,1,1,0.5,0.5,0.6,,,,,,,,,,,,,,)").execute();</v>
      </c>
    </row>
    <row r="33" spans="1:39" x14ac:dyDescent="0.25">
      <c r="A33" s="1">
        <v>32</v>
      </c>
      <c r="B33" s="5" t="s">
        <v>106</v>
      </c>
      <c r="C33" s="5" t="s">
        <v>100</v>
      </c>
      <c r="D33" s="5" t="s">
        <v>25</v>
      </c>
      <c r="E33" s="5" t="s">
        <v>26</v>
      </c>
      <c r="F33" s="5"/>
      <c r="G33" s="5" t="s">
        <v>26</v>
      </c>
      <c r="H33" s="5"/>
      <c r="I33" s="5" t="s">
        <v>79</v>
      </c>
      <c r="J33" s="5"/>
      <c r="K33" s="5"/>
      <c r="L33" s="5"/>
      <c r="M33" s="5"/>
      <c r="N33" s="5">
        <v>0</v>
      </c>
      <c r="O33" s="5"/>
      <c r="P33" s="5">
        <v>1</v>
      </c>
      <c r="Q33" s="5" t="s">
        <v>102</v>
      </c>
      <c r="R33" s="5"/>
      <c r="S33" s="5">
        <v>1</v>
      </c>
      <c r="T33" s="5">
        <v>1</v>
      </c>
      <c r="U33" s="5">
        <v>0.5</v>
      </c>
      <c r="V33" s="5">
        <v>0.5</v>
      </c>
      <c r="W33" s="5">
        <v>0.60000000000000009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M33" t="str">
        <f t="shared" si="0"/>
        <v>SA.query("SA8_BC_Homolog","insert into bc_inventario_procesos values (32,'Recobro de siniestros de pólizas de activos inmobiliarios','Gestión del riesgo en los activos inmobiliarios','Gestión del portafolio inmobiliario','NA','','NA','','Seguros','','','',0,'',1,'SF3-OT10',,1,1,0.5,0.5,0.6,,,,,,,,,,,,,,)").execute();</v>
      </c>
    </row>
    <row r="34" spans="1:39" x14ac:dyDescent="0.25">
      <c r="A34" s="1">
        <v>33</v>
      </c>
      <c r="B34" s="5" t="s">
        <v>107</v>
      </c>
      <c r="C34" s="5" t="s">
        <v>108</v>
      </c>
      <c r="D34" s="5" t="s">
        <v>25</v>
      </c>
      <c r="E34" s="5" t="s">
        <v>26</v>
      </c>
      <c r="F34" s="5"/>
      <c r="G34" s="5" t="s">
        <v>26</v>
      </c>
      <c r="H34" s="5"/>
      <c r="I34" s="5" t="s">
        <v>101</v>
      </c>
      <c r="J34" s="5"/>
      <c r="K34" s="5"/>
      <c r="L34" s="5"/>
      <c r="M34" s="5"/>
      <c r="N34" s="5">
        <v>0</v>
      </c>
      <c r="O34" s="5"/>
      <c r="P34" s="5">
        <v>1</v>
      </c>
      <c r="Q34" s="5" t="s">
        <v>109</v>
      </c>
      <c r="R34" s="5"/>
      <c r="S34" s="5">
        <v>1</v>
      </c>
      <c r="T34" s="5">
        <v>1</v>
      </c>
      <c r="U34" s="5">
        <v>0.5</v>
      </c>
      <c r="V34" s="5">
        <v>0.5</v>
      </c>
      <c r="W34" s="5">
        <v>0.60000000000000009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M34" t="str">
        <f t="shared" si="0"/>
        <v>SA.query("SA8_BC_Homolog","insert into bc_inventario_procesos values (33,'Diseño, programación y ejecución de visitas técnicas','Planes Maestros','Gestión del portafolio inmobiliario','NA','','NA','','Gestión de activos','','','',0,'',1,'SF3-OT5-OT10',,1,1,0.5,0.5,0.6,,,,,,,,,,,,,,)").execute();</v>
      </c>
    </row>
    <row r="35" spans="1:39" x14ac:dyDescent="0.25">
      <c r="A35" s="1">
        <v>34</v>
      </c>
      <c r="B35" s="5" t="s">
        <v>110</v>
      </c>
      <c r="C35" s="5" t="s">
        <v>108</v>
      </c>
      <c r="D35" s="5" t="s">
        <v>25</v>
      </c>
      <c r="E35" s="5" t="s">
        <v>26</v>
      </c>
      <c r="F35" s="5"/>
      <c r="G35" s="5" t="s">
        <v>26</v>
      </c>
      <c r="H35" s="5"/>
      <c r="I35" s="5" t="s">
        <v>101</v>
      </c>
      <c r="J35" s="5"/>
      <c r="K35" s="5"/>
      <c r="L35" s="5"/>
      <c r="M35" s="5"/>
      <c r="N35" s="5">
        <v>0</v>
      </c>
      <c r="O35" s="5"/>
      <c r="P35" s="5">
        <v>1</v>
      </c>
      <c r="Q35" s="5" t="s">
        <v>109</v>
      </c>
      <c r="R35" s="5"/>
      <c r="S35" s="5">
        <v>1</v>
      </c>
      <c r="T35" s="5">
        <v>1</v>
      </c>
      <c r="U35" s="5">
        <v>0.5</v>
      </c>
      <c r="V35" s="5">
        <v>0.5</v>
      </c>
      <c r="W35" s="5">
        <v>0.60000000000000009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M35" t="str">
        <f t="shared" si="0"/>
        <v>SA.query("SA8_BC_Homolog","insert into bc_inventario_procesos values (34,'Ejecución de proyectos de: Capex, R&amp;M y TIS','Planes Maestros','Gestión del portafolio inmobiliario','NA','','NA','','Gestión de activos','','','',0,'',1,'SF3-OT5-OT10',,1,1,0.5,0.5,0.6,,,,,,,,,,,,,,)").execute();</v>
      </c>
    </row>
    <row r="36" spans="1:39" x14ac:dyDescent="0.25">
      <c r="A36" s="1">
        <v>35</v>
      </c>
      <c r="B36" s="5" t="s">
        <v>111</v>
      </c>
      <c r="C36" s="5" t="s">
        <v>108</v>
      </c>
      <c r="D36" s="5" t="s">
        <v>25</v>
      </c>
      <c r="E36" s="5" t="s">
        <v>26</v>
      </c>
      <c r="F36" s="5"/>
      <c r="G36" s="5" t="s">
        <v>26</v>
      </c>
      <c r="H36" s="5"/>
      <c r="I36" s="5" t="s">
        <v>112</v>
      </c>
      <c r="J36" s="5"/>
      <c r="K36" s="5"/>
      <c r="L36" s="5"/>
      <c r="M36" s="5"/>
      <c r="N36" s="5">
        <v>0</v>
      </c>
      <c r="O36" s="5"/>
      <c r="P36" s="5">
        <v>1</v>
      </c>
      <c r="Q36" s="5" t="s">
        <v>109</v>
      </c>
      <c r="R36" s="5"/>
      <c r="S36" s="5">
        <v>1</v>
      </c>
      <c r="T36" s="5">
        <v>1</v>
      </c>
      <c r="U36" s="5">
        <v>0.5</v>
      </c>
      <c r="V36" s="5">
        <v>0.5</v>
      </c>
      <c r="W36" s="5">
        <v>0.60000000000000009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M36" t="str">
        <f t="shared" si="0"/>
        <v>SA.query("SA8_BC_Homolog","insert into bc_inventario_procesos values (35,'Actualización y modernización de activos inmobiliarios','Planes Maestros','Gestión del portafolio inmobiliario','NA','','NA','','Gestión de activos
Inversiones','','','',0,'',1,'SF3-OT5-OT10',,1,1,0.5,0.5,0.6,,,,,,,,,,,,,,)").execute();</v>
      </c>
    </row>
    <row r="37" spans="1:39" x14ac:dyDescent="0.25">
      <c r="A37" s="1">
        <v>36</v>
      </c>
      <c r="B37" s="5" t="s">
        <v>113</v>
      </c>
      <c r="C37" s="5" t="s">
        <v>108</v>
      </c>
      <c r="D37" s="5" t="s">
        <v>25</v>
      </c>
      <c r="E37" s="5" t="s">
        <v>26</v>
      </c>
      <c r="F37" s="5"/>
      <c r="G37" s="5" t="s">
        <v>26</v>
      </c>
      <c r="H37" s="5"/>
      <c r="I37" s="5" t="s">
        <v>101</v>
      </c>
      <c r="J37" s="5"/>
      <c r="K37" s="5"/>
      <c r="L37" s="5"/>
      <c r="M37" s="5"/>
      <c r="N37" s="5">
        <v>0</v>
      </c>
      <c r="O37" s="5"/>
      <c r="P37" s="5">
        <v>0</v>
      </c>
      <c r="Q37" s="5"/>
      <c r="R37" s="5"/>
      <c r="S37" s="5"/>
      <c r="T37" s="5"/>
      <c r="U37" s="5"/>
      <c r="V37" s="5"/>
      <c r="W37" s="5">
        <v>0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M37" t="str">
        <f t="shared" si="0"/>
        <v>SA.query("SA8_BC_Homolog","insert into bc_inventario_procesos values (36,'Gestión de copropiedades ','Planes Maestros','Gestión del portafolio inmobiliario','NA','','NA','','Gestión de activos','','','',0,'',0,'',,,,,,0,,,,,,,,,,,,,,)").execute();</v>
      </c>
    </row>
    <row r="38" spans="1:39" x14ac:dyDescent="0.25">
      <c r="A38" s="1">
        <v>37</v>
      </c>
      <c r="B38" s="5" t="s">
        <v>114</v>
      </c>
      <c r="C38" s="5" t="s">
        <v>115</v>
      </c>
      <c r="D38" s="5" t="s">
        <v>25</v>
      </c>
      <c r="E38" s="5" t="s">
        <v>26</v>
      </c>
      <c r="F38" s="5"/>
      <c r="G38" s="5" t="s">
        <v>26</v>
      </c>
      <c r="H38" s="5"/>
      <c r="I38" s="5" t="s">
        <v>116</v>
      </c>
      <c r="J38" s="5"/>
      <c r="K38" s="5"/>
      <c r="L38" s="5"/>
      <c r="M38" s="5"/>
      <c r="N38" s="5">
        <v>0</v>
      </c>
      <c r="O38" s="5"/>
      <c r="P38" s="5">
        <v>1</v>
      </c>
      <c r="Q38" s="5" t="s">
        <v>109</v>
      </c>
      <c r="R38" s="5"/>
      <c r="S38" s="5">
        <v>1</v>
      </c>
      <c r="T38" s="5">
        <v>1</v>
      </c>
      <c r="U38" s="5">
        <v>0.5</v>
      </c>
      <c r="V38" s="5">
        <v>0.5</v>
      </c>
      <c r="W38" s="5">
        <v>0.60000000000000009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M38" t="str">
        <f t="shared" si="0"/>
        <v>SA.query("SA8_BC_Homolog","insert into bc_inventario_procesos values (37,'Elaboración de presupuesto para activos inmobiliarios','Gestión financiera de activos inmobiliarios','Gestión del portafolio inmobiliario','NA','','NA','','Planeación financiera','','','',0,'',1,'SF3-OT5-OT10',,1,1,0.5,0.5,0.6,,,,,,,,,,,,,,)").execute();</v>
      </c>
    </row>
    <row r="39" spans="1:39" x14ac:dyDescent="0.25">
      <c r="A39" s="1">
        <v>38</v>
      </c>
      <c r="B39" s="5" t="s">
        <v>117</v>
      </c>
      <c r="C39" s="5" t="s">
        <v>115</v>
      </c>
      <c r="D39" s="5" t="s">
        <v>25</v>
      </c>
      <c r="E39" s="5" t="s">
        <v>89</v>
      </c>
      <c r="F39" s="5"/>
      <c r="G39" s="5" t="s">
        <v>118</v>
      </c>
      <c r="H39" s="5"/>
      <c r="I39" s="5" t="s">
        <v>101</v>
      </c>
      <c r="J39" s="5" t="s">
        <v>119</v>
      </c>
      <c r="K39" s="5">
        <v>5</v>
      </c>
      <c r="L39" s="5" t="s">
        <v>47</v>
      </c>
      <c r="M39" s="5" t="s">
        <v>30</v>
      </c>
      <c r="N39" s="5">
        <v>0</v>
      </c>
      <c r="O39" s="5"/>
      <c r="P39" s="5">
        <v>1</v>
      </c>
      <c r="Q39" s="5" t="s">
        <v>120</v>
      </c>
      <c r="R39" s="5"/>
      <c r="S39" s="5">
        <v>1</v>
      </c>
      <c r="T39" s="5">
        <v>1</v>
      </c>
      <c r="U39" s="5">
        <v>0.5</v>
      </c>
      <c r="V39" s="5">
        <v>0.5</v>
      </c>
      <c r="W39" s="5">
        <v>0.60000000000000009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M39" t="str">
        <f t="shared" si="0"/>
        <v>SA.query("SA8_BC_Homolog","insert into bc_inventario_procesos values (38,'Gestión de impuestos para activos inmobiliarios','Gestión financiera de activos inmobiliarios','Gestión del portafolio inmobiliario','TO BE - Preliminar','','Implementación','','Gestión de activos','impuestos
Backofice
Planeación financiera','5','Si',0,'',1,'MD4-OT10',,1,1,0.5,0.5,0.6,,,,,,,,,,,,,,)").execute();</v>
      </c>
    </row>
    <row r="40" spans="1:39" x14ac:dyDescent="0.25">
      <c r="A40" s="1">
        <v>39</v>
      </c>
      <c r="B40" s="5" t="s">
        <v>121</v>
      </c>
      <c r="C40" s="5" t="s">
        <v>115</v>
      </c>
      <c r="D40" s="5" t="s">
        <v>25</v>
      </c>
      <c r="E40" s="5" t="s">
        <v>26</v>
      </c>
      <c r="F40" s="5"/>
      <c r="G40" s="5" t="s">
        <v>26</v>
      </c>
      <c r="H40" s="5"/>
      <c r="I40" s="5" t="s">
        <v>116</v>
      </c>
      <c r="J40" s="5"/>
      <c r="K40" s="5"/>
      <c r="L40" s="5"/>
      <c r="M40" s="5"/>
      <c r="N40" s="5">
        <v>0</v>
      </c>
      <c r="O40" s="5"/>
      <c r="P40" s="5">
        <v>1</v>
      </c>
      <c r="Q40" s="5" t="s">
        <v>122</v>
      </c>
      <c r="R40" s="5"/>
      <c r="S40" s="5">
        <v>1</v>
      </c>
      <c r="T40" s="5">
        <v>0.5</v>
      </c>
      <c r="U40" s="5">
        <v>0.5</v>
      </c>
      <c r="V40" s="5">
        <v>0.5</v>
      </c>
      <c r="W40" s="5">
        <v>0.47499999999999998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M40" t="str">
        <f t="shared" si="0"/>
        <v>SA.query("SA8_BC_Homolog","insert into bc_inventario_procesos values (39,'Planeación y gestión de avaluos comerciales para activos inmobiales','Gestión financiera de activos inmobiliarios','Gestión del portafolio inmobiliario','NA','','NA','','Planeación financiera','','','',0,'',1,'OT5-OT9-OT10',,1,0.5,0.5,0.5,0.475,,,,,,,,,,,,,,)").execute();</v>
      </c>
    </row>
    <row r="41" spans="1:39" x14ac:dyDescent="0.25">
      <c r="A41" s="1">
        <v>40</v>
      </c>
      <c r="B41" s="5" t="s">
        <v>123</v>
      </c>
      <c r="C41" s="5" t="s">
        <v>124</v>
      </c>
      <c r="D41" s="5" t="s">
        <v>25</v>
      </c>
      <c r="E41" s="5" t="s">
        <v>26</v>
      </c>
      <c r="F41" s="5"/>
      <c r="G41" s="5" t="s">
        <v>26</v>
      </c>
      <c r="H41" s="5"/>
      <c r="I41" s="5" t="s">
        <v>125</v>
      </c>
      <c r="J41" s="5"/>
      <c r="K41" s="5"/>
      <c r="L41" s="5"/>
      <c r="M41" s="5"/>
      <c r="N41" s="5">
        <v>0</v>
      </c>
      <c r="O41" s="5"/>
      <c r="P41" s="5">
        <v>1</v>
      </c>
      <c r="Q41" s="5"/>
      <c r="R41" s="5"/>
      <c r="S41" s="5">
        <v>1</v>
      </c>
      <c r="T41" s="5">
        <v>1</v>
      </c>
      <c r="U41" s="5">
        <v>1</v>
      </c>
      <c r="V41" s="5">
        <v>1</v>
      </c>
      <c r="W41" s="5">
        <v>0.7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M41" t="str">
        <f t="shared" si="0"/>
        <v>SA.query("SA8_BC_Homolog","insert into bc_inventario_procesos values (40,'Comité de seguimiento inmobiliario','Gestión inmobiliaria del portafolio','Gestión del portafolio inmobiliario','NA','','NA','','Comercial
Gestión de activos
Planeación financiera','','','',0,'',1,'',,1,1,1,1,0.7,,,,,,,,,,,,,,)").execute();</v>
      </c>
    </row>
    <row r="42" spans="1:39" x14ac:dyDescent="0.25">
      <c r="A42" s="1">
        <v>41</v>
      </c>
      <c r="B42" s="5" t="s">
        <v>126</v>
      </c>
      <c r="C42" s="5" t="s">
        <v>127</v>
      </c>
      <c r="D42" s="5" t="s">
        <v>128</v>
      </c>
      <c r="E42" s="5" t="s">
        <v>26</v>
      </c>
      <c r="F42" s="5"/>
      <c r="G42" s="5" t="s">
        <v>26</v>
      </c>
      <c r="H42" s="5"/>
      <c r="I42" s="5" t="s">
        <v>116</v>
      </c>
      <c r="J42" s="5"/>
      <c r="K42" s="5"/>
      <c r="L42" s="5"/>
      <c r="M42" s="5"/>
      <c r="N42" s="5">
        <v>0.8</v>
      </c>
      <c r="O42" s="5" t="s">
        <v>129</v>
      </c>
      <c r="P42" s="5">
        <v>0</v>
      </c>
      <c r="Q42" s="5"/>
      <c r="R42" s="5"/>
      <c r="S42" s="5">
        <v>1</v>
      </c>
      <c r="T42" s="5">
        <v>1</v>
      </c>
      <c r="U42" s="5">
        <v>0.2</v>
      </c>
      <c r="V42" s="5">
        <v>0.2</v>
      </c>
      <c r="W42" s="5">
        <v>0.78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M42" t="str">
        <f t="shared" si="0"/>
        <v>SA.query("SA8_BC_Homolog","insert into bc_inventario_procesos values (41,'Emisiones de capital privado','Gestión de emisiones','Gestión de estructura de capital de los vehículos','NA','','NA','','Planeación financiera','','','',0.8,'R3-P1',0,'',,1,1,0.2,0.2,0.78,,,,,,,,,,,,,,)").execute();</v>
      </c>
    </row>
    <row r="43" spans="1:39" x14ac:dyDescent="0.25">
      <c r="A43" s="1">
        <v>42</v>
      </c>
      <c r="B43" s="5" t="s">
        <v>130</v>
      </c>
      <c r="C43" s="5" t="s">
        <v>127</v>
      </c>
      <c r="D43" s="5" t="s">
        <v>128</v>
      </c>
      <c r="E43" s="5" t="s">
        <v>26</v>
      </c>
      <c r="F43" s="5"/>
      <c r="G43" s="5" t="s">
        <v>26</v>
      </c>
      <c r="H43" s="5"/>
      <c r="I43" s="5" t="s">
        <v>116</v>
      </c>
      <c r="J43" s="5"/>
      <c r="K43" s="5"/>
      <c r="L43" s="5"/>
      <c r="M43" s="5"/>
      <c r="N43" s="5">
        <v>0.8</v>
      </c>
      <c r="O43" s="5" t="s">
        <v>129</v>
      </c>
      <c r="P43" s="5">
        <v>0</v>
      </c>
      <c r="Q43" s="5"/>
      <c r="R43" s="5"/>
      <c r="S43" s="5">
        <v>1</v>
      </c>
      <c r="T43" s="5">
        <v>1</v>
      </c>
      <c r="U43" s="5">
        <v>0.5</v>
      </c>
      <c r="V43" s="5">
        <v>0.5</v>
      </c>
      <c r="W43" s="5">
        <v>0.84000000000000008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M43" t="str">
        <f t="shared" si="0"/>
        <v>SA.query("SA8_BC_Homolog","insert into bc_inventario_procesos values (42,'Emisiones de capital público','Gestión de emisiones','Gestión de estructura de capital de los vehículos','NA','','NA','','Planeación financiera','','','',0.8,'R3-P1',0,'',,1,1,0.5,0.5,0.84,,,,,,,,,,,,,,)").execute();</v>
      </c>
    </row>
    <row r="44" spans="1:39" x14ac:dyDescent="0.25">
      <c r="A44" s="1">
        <v>43</v>
      </c>
      <c r="B44" s="5" t="s">
        <v>131</v>
      </c>
      <c r="C44" s="5" t="s">
        <v>127</v>
      </c>
      <c r="D44" s="5" t="s">
        <v>128</v>
      </c>
      <c r="E44" s="5" t="s">
        <v>26</v>
      </c>
      <c r="F44" s="5"/>
      <c r="G44" s="5" t="s">
        <v>26</v>
      </c>
      <c r="H44" s="5"/>
      <c r="I44" s="5" t="s">
        <v>116</v>
      </c>
      <c r="J44" s="5"/>
      <c r="K44" s="5"/>
      <c r="L44" s="5"/>
      <c r="M44" s="5"/>
      <c r="N44" s="5">
        <v>0.7</v>
      </c>
      <c r="O44" s="5" t="s">
        <v>132</v>
      </c>
      <c r="P44" s="5">
        <v>0</v>
      </c>
      <c r="Q44" s="5"/>
      <c r="R44" s="5"/>
      <c r="S44" s="5">
        <v>1</v>
      </c>
      <c r="T44" s="5">
        <v>1</v>
      </c>
      <c r="U44" s="5">
        <v>0.5</v>
      </c>
      <c r="V44" s="5">
        <v>0.5</v>
      </c>
      <c r="W44" s="5">
        <v>0.81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M44" t="str">
        <f t="shared" si="0"/>
        <v>SA.query("SA8_BC_Homolog","insert into bc_inventario_procesos values (43,'Seguimiento y control a emisiones realizadas','Gestión de emisiones','Gestión de estructura de capital de los vehículos','NA','','NA','','Planeación financiera','','','',0.7,'R3',0,'',,1,1,0.5,0.5,0.81,,,,,,,,,,,,,,)").execute();</v>
      </c>
    </row>
    <row r="45" spans="1:39" x14ac:dyDescent="0.25">
      <c r="A45" s="1">
        <v>44</v>
      </c>
      <c r="B45" s="5" t="s">
        <v>133</v>
      </c>
      <c r="C45" s="5" t="s">
        <v>134</v>
      </c>
      <c r="D45" s="5" t="s">
        <v>128</v>
      </c>
      <c r="E45" s="5" t="s">
        <v>89</v>
      </c>
      <c r="F45" s="5"/>
      <c r="G45" s="5" t="s">
        <v>40</v>
      </c>
      <c r="H45" s="5"/>
      <c r="I45" s="5" t="s">
        <v>135</v>
      </c>
      <c r="J45" s="5" t="s">
        <v>136</v>
      </c>
      <c r="K45" s="5">
        <v>2</v>
      </c>
      <c r="L45" s="5" t="s">
        <v>29</v>
      </c>
      <c r="M45" s="5" t="s">
        <v>34</v>
      </c>
      <c r="N45" s="5">
        <v>0.7</v>
      </c>
      <c r="O45" s="5" t="s">
        <v>132</v>
      </c>
      <c r="P45" s="5">
        <v>0</v>
      </c>
      <c r="Q45" s="5"/>
      <c r="R45" s="5"/>
      <c r="S45" s="5">
        <v>1</v>
      </c>
      <c r="T45" s="5">
        <v>1</v>
      </c>
      <c r="U45" s="5">
        <v>1</v>
      </c>
      <c r="V45" s="5">
        <v>1</v>
      </c>
      <c r="W45" s="5">
        <v>0.90999999999999992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M45" t="str">
        <f t="shared" si="0"/>
        <v>SA.query("SA8_BC_Homolog","insert into bc_inventario_procesos values (44,'Prospección de inversionistas','Gestión de relación con el inversionista','Gestión de estructura de capital de los vehículos','TO BE - Preliminar','','TO BE - Actualizado','','Inversionistas','Comunicaciones','2','No',0.7,'R3',0,'',,1,1,1,1,0.91,,,,,,,,,,,,,,)").execute();</v>
      </c>
    </row>
    <row r="46" spans="1:39" x14ac:dyDescent="0.25">
      <c r="A46" s="1">
        <v>45</v>
      </c>
      <c r="B46" s="5" t="s">
        <v>137</v>
      </c>
      <c r="C46" s="5" t="s">
        <v>134</v>
      </c>
      <c r="D46" s="5" t="s">
        <v>128</v>
      </c>
      <c r="E46" s="5" t="s">
        <v>89</v>
      </c>
      <c r="F46" s="5"/>
      <c r="G46" s="5" t="s">
        <v>40</v>
      </c>
      <c r="H46" s="5"/>
      <c r="I46" s="5" t="s">
        <v>135</v>
      </c>
      <c r="J46" s="5" t="s">
        <v>138</v>
      </c>
      <c r="K46" s="5">
        <v>8</v>
      </c>
      <c r="L46" s="5" t="s">
        <v>29</v>
      </c>
      <c r="M46" s="5" t="s">
        <v>34</v>
      </c>
      <c r="N46" s="5">
        <v>0.7</v>
      </c>
      <c r="O46" s="5" t="s">
        <v>132</v>
      </c>
      <c r="P46" s="5">
        <v>0</v>
      </c>
      <c r="Q46" s="5"/>
      <c r="R46" s="5"/>
      <c r="S46" s="5">
        <v>1</v>
      </c>
      <c r="T46" s="5">
        <v>1</v>
      </c>
      <c r="U46" s="5">
        <v>1</v>
      </c>
      <c r="V46" s="5">
        <v>1</v>
      </c>
      <c r="W46" s="5">
        <v>0.90999999999999992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M46" t="str">
        <f t="shared" si="0"/>
        <v>SA.query("SA8_BC_Homolog","insert into bc_inventario_procesos values (45,'Atención de solicitudes de inversionistas','Gestión de relación con el inversionista','Gestión de estructura de capital de los vehículos','TO BE - Preliminar','','TO BE - Actualizado','','Inversionistas','Pei AM, Fiducoldex','8','No',0.7,'R3',0,'',,1,1,1,1,0.91,,,,,,,,,,,,,,)").execute();</v>
      </c>
    </row>
    <row r="47" spans="1:39" x14ac:dyDescent="0.25">
      <c r="A47" s="1">
        <v>46</v>
      </c>
      <c r="B47" s="5" t="s">
        <v>139</v>
      </c>
      <c r="C47" s="5" t="s">
        <v>134</v>
      </c>
      <c r="D47" s="5" t="s">
        <v>128</v>
      </c>
      <c r="E47" s="5" t="s">
        <v>26</v>
      </c>
      <c r="F47" s="5"/>
      <c r="G47" s="5" t="s">
        <v>26</v>
      </c>
      <c r="H47" s="5"/>
      <c r="I47" s="5" t="s">
        <v>135</v>
      </c>
      <c r="J47" s="5"/>
      <c r="K47" s="5"/>
      <c r="L47" s="5"/>
      <c r="M47" s="5"/>
      <c r="N47" s="5">
        <v>0.7</v>
      </c>
      <c r="O47" s="5" t="s">
        <v>132</v>
      </c>
      <c r="P47" s="5">
        <v>0</v>
      </c>
      <c r="Q47" s="5"/>
      <c r="R47" s="5"/>
      <c r="S47" s="5">
        <v>1</v>
      </c>
      <c r="T47" s="5">
        <v>0.8</v>
      </c>
      <c r="U47" s="5">
        <v>0.9</v>
      </c>
      <c r="V47" s="5">
        <v>0.9</v>
      </c>
      <c r="W47" s="5">
        <v>0.83999999999999986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M47" t="str">
        <f t="shared" si="0"/>
        <v>SA.query("SA8_BC_Homolog","insert into bc_inventario_procesos values (46,'Fidelización de inversionistas','Gestión de relación con el inversionista','Gestión de estructura de capital de los vehículos','NA','','NA','','Inversionistas','','','',0.7,'R3',0,'',,1,0.8,0.9,0.9,0.84,,,,,,,,,,,,,,)").execute();</v>
      </c>
    </row>
    <row r="48" spans="1:39" x14ac:dyDescent="0.25">
      <c r="A48" s="1">
        <v>47</v>
      </c>
      <c r="B48" s="5" t="s">
        <v>140</v>
      </c>
      <c r="C48" s="5" t="s">
        <v>141</v>
      </c>
      <c r="D48" s="5" t="s">
        <v>128</v>
      </c>
      <c r="E48" s="5" t="s">
        <v>26</v>
      </c>
      <c r="F48" s="5"/>
      <c r="G48" s="5" t="s">
        <v>26</v>
      </c>
      <c r="H48" s="5"/>
      <c r="I48" s="5" t="s">
        <v>116</v>
      </c>
      <c r="J48" s="5"/>
      <c r="K48" s="5"/>
      <c r="L48" s="5"/>
      <c r="M48" s="5"/>
      <c r="N48" s="5">
        <v>0</v>
      </c>
      <c r="O48" s="5"/>
      <c r="P48" s="5">
        <v>0</v>
      </c>
      <c r="Q48" s="5"/>
      <c r="R48" s="5"/>
      <c r="S48" s="5">
        <v>1</v>
      </c>
      <c r="T48" s="5">
        <v>1</v>
      </c>
      <c r="U48" s="5">
        <v>0.5</v>
      </c>
      <c r="V48" s="5">
        <v>0.5</v>
      </c>
      <c r="W48" s="5">
        <v>0.60000000000000009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M48" t="str">
        <f t="shared" si="0"/>
        <v>SA.query("SA8_BC_Homolog","insert into bc_inventario_procesos values (47,'Cupos de crédito','Gestión de endeudamiento financiero','Gestión de estructura de capital de los vehículos','NA','','NA','','Planeación financiera','','','',0,'',0,'',,1,1,0.5,0.5,0.6,,,,,,,,,,,,,,)").execute();</v>
      </c>
    </row>
    <row r="49" spans="1:39" x14ac:dyDescent="0.25">
      <c r="A49" s="1">
        <v>48</v>
      </c>
      <c r="B49" s="5" t="s">
        <v>142</v>
      </c>
      <c r="C49" s="5" t="s">
        <v>143</v>
      </c>
      <c r="D49" s="5" t="s">
        <v>144</v>
      </c>
      <c r="E49" s="5" t="s">
        <v>26</v>
      </c>
      <c r="F49" s="5"/>
      <c r="G49" s="5" t="s">
        <v>26</v>
      </c>
      <c r="H49" s="5"/>
      <c r="I49" s="5" t="s">
        <v>90</v>
      </c>
      <c r="J49" s="5"/>
      <c r="K49" s="5"/>
      <c r="L49" s="5"/>
      <c r="M49" s="5"/>
      <c r="N49" s="5">
        <v>0.7</v>
      </c>
      <c r="O49" s="5" t="s">
        <v>145</v>
      </c>
      <c r="P49" s="5">
        <v>0</v>
      </c>
      <c r="Q49" s="5"/>
      <c r="R49" s="5"/>
      <c r="S49" s="5">
        <v>1</v>
      </c>
      <c r="T49" s="5">
        <v>1</v>
      </c>
      <c r="U49" s="5">
        <v>0.5</v>
      </c>
      <c r="V49" s="5">
        <v>0.5</v>
      </c>
      <c r="W49" s="5">
        <v>0.81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M49" t="str">
        <f t="shared" si="0"/>
        <v>SA.query("SA8_BC_Homolog","insert into bc_inventario_procesos values (48,'Formulación y planeación de iniciativas de sostenibilidad','Gestión de asuntos materiales','Gestión del modelo corporativo de sostenibilidad','NA','','NA','','Legal','','','',0.7,'S1',0,'',,1,1,0.5,0.5,0.81,,,,,,,,,,,,,,)").execute();</v>
      </c>
    </row>
    <row r="50" spans="1:39" x14ac:dyDescent="0.25">
      <c r="A50" s="1">
        <v>49</v>
      </c>
      <c r="B50" s="5" t="s">
        <v>146</v>
      </c>
      <c r="C50" s="5" t="s">
        <v>143</v>
      </c>
      <c r="D50" s="5" t="s">
        <v>144</v>
      </c>
      <c r="E50" s="5" t="s">
        <v>26</v>
      </c>
      <c r="F50" s="5"/>
      <c r="G50" s="5" t="s">
        <v>26</v>
      </c>
      <c r="H50" s="5"/>
      <c r="I50" s="5" t="s">
        <v>90</v>
      </c>
      <c r="J50" s="5"/>
      <c r="K50" s="5"/>
      <c r="L50" s="5"/>
      <c r="M50" s="5"/>
      <c r="N50" s="5">
        <v>0.7</v>
      </c>
      <c r="O50" s="5" t="s">
        <v>145</v>
      </c>
      <c r="P50" s="5">
        <v>0</v>
      </c>
      <c r="Q50" s="5"/>
      <c r="R50" s="5"/>
      <c r="S50" s="5">
        <v>1</v>
      </c>
      <c r="T50" s="5">
        <v>1</v>
      </c>
      <c r="U50" s="5">
        <v>0.5</v>
      </c>
      <c r="V50" s="5">
        <v>0.5</v>
      </c>
      <c r="W50" s="5">
        <v>0.81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M50" t="str">
        <f t="shared" si="0"/>
        <v>SA.query("SA8_BC_Homolog","insert into bc_inventario_procesos values (49,'Gestión y seguimiento de iniciativas de sostenibilidad','Gestión de asuntos materiales','Gestión del modelo corporativo de sostenibilidad','NA','','NA','','Legal','','','',0.7,'S1',0,'',,1,1,0.5,0.5,0.81,,,,,,,,,,,,,,)").execute();</v>
      </c>
    </row>
    <row r="51" spans="1:39" x14ac:dyDescent="0.25">
      <c r="A51" s="1">
        <v>61</v>
      </c>
      <c r="B51" s="5" t="s">
        <v>147</v>
      </c>
      <c r="C51" s="5" t="s">
        <v>143</v>
      </c>
      <c r="D51" s="5" t="s">
        <v>144</v>
      </c>
      <c r="E51" s="5" t="s">
        <v>26</v>
      </c>
      <c r="F51" s="5"/>
      <c r="G51" s="5" t="s">
        <v>26</v>
      </c>
      <c r="H51" s="5"/>
      <c r="I51" s="5" t="s">
        <v>90</v>
      </c>
      <c r="J51" s="5"/>
      <c r="K51" s="5"/>
      <c r="L51" s="5"/>
      <c r="M51" s="5"/>
      <c r="N51" s="5">
        <v>0.7</v>
      </c>
      <c r="O51" s="5" t="s">
        <v>145</v>
      </c>
      <c r="P51" s="5">
        <v>0</v>
      </c>
      <c r="Q51" s="5"/>
      <c r="R51" s="5"/>
      <c r="S51" s="5">
        <v>1</v>
      </c>
      <c r="T51" s="5">
        <v>1</v>
      </c>
      <c r="U51" s="5">
        <v>0.5</v>
      </c>
      <c r="V51" s="5">
        <v>0.5</v>
      </c>
      <c r="W51" s="5">
        <v>0.81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M51" t="str">
        <f t="shared" si="0"/>
        <v>SA.query("SA8_BC_Homolog","insert into bc_inventario_procesos values (61,'Cierre y materialización operativa de las iniciativas','Gestión de asuntos materiales','Gestión del modelo corporativo de sostenibilidad','NA','','NA','','Legal','','','',0.7,'S1',0,'',,1,1,0.5,0.5,0.81,,,,,,,,,,,,,,)").execute();</v>
      </c>
    </row>
    <row r="52" spans="1:39" x14ac:dyDescent="0.25">
      <c r="A52" s="1">
        <v>62</v>
      </c>
      <c r="B52" s="5" t="s">
        <v>148</v>
      </c>
      <c r="C52" s="5" t="s">
        <v>149</v>
      </c>
      <c r="D52" s="5" t="s">
        <v>144</v>
      </c>
      <c r="E52" s="5" t="s">
        <v>26</v>
      </c>
      <c r="F52" s="5"/>
      <c r="G52" s="5" t="s">
        <v>26</v>
      </c>
      <c r="H52" s="5"/>
      <c r="I52" s="5" t="s">
        <v>90</v>
      </c>
      <c r="J52" s="5"/>
      <c r="K52" s="5"/>
      <c r="L52" s="5"/>
      <c r="M52" s="5"/>
      <c r="N52" s="5">
        <v>0.8</v>
      </c>
      <c r="O52" s="5" t="s">
        <v>150</v>
      </c>
      <c r="P52" s="5">
        <v>0</v>
      </c>
      <c r="Q52" s="5"/>
      <c r="R52" s="5"/>
      <c r="S52" s="5">
        <v>1</v>
      </c>
      <c r="T52" s="5">
        <v>1</v>
      </c>
      <c r="U52" s="5">
        <v>0.4</v>
      </c>
      <c r="V52" s="5">
        <v>0.4</v>
      </c>
      <c r="W52" s="5">
        <v>0.82000000000000006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M52" t="str">
        <f t="shared" si="0"/>
        <v>SA.query("SA8_BC_Homolog","insert into bc_inventario_procesos values (62,'Gestión regalutoria','Gestión de asuntos corporativos','Gestión del modelo corporativo de sostenibilidad','NA','','NA','','Legal','','','',0.8,'S1-P1',0,'',,1,1,0.4,0.4,0.82,,,,,,,,,,,,,,)").execute();</v>
      </c>
    </row>
    <row r="53" spans="1:39" x14ac:dyDescent="0.25">
      <c r="A53" s="1">
        <v>63</v>
      </c>
      <c r="B53" s="5" t="s">
        <v>151</v>
      </c>
      <c r="C53" s="5" t="s">
        <v>149</v>
      </c>
      <c r="D53" s="5" t="s">
        <v>144</v>
      </c>
      <c r="E53" s="5" t="s">
        <v>26</v>
      </c>
      <c r="F53" s="5"/>
      <c r="G53" s="5" t="s">
        <v>26</v>
      </c>
      <c r="H53" s="5"/>
      <c r="I53" s="5" t="s">
        <v>90</v>
      </c>
      <c r="J53" s="5"/>
      <c r="K53" s="5"/>
      <c r="L53" s="5"/>
      <c r="M53" s="5"/>
      <c r="N53" s="5">
        <v>0.8</v>
      </c>
      <c r="O53" s="5" t="s">
        <v>150</v>
      </c>
      <c r="P53" s="5">
        <v>0</v>
      </c>
      <c r="Q53" s="5"/>
      <c r="R53" s="5"/>
      <c r="S53" s="5">
        <v>1</v>
      </c>
      <c r="T53" s="5">
        <v>1</v>
      </c>
      <c r="U53" s="5">
        <v>0.4</v>
      </c>
      <c r="V53" s="5">
        <v>0.4</v>
      </c>
      <c r="W53" s="5">
        <v>0.82000000000000006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M53" t="str">
        <f t="shared" si="0"/>
        <v>SA.query("SA8_BC_Homolog","insert into bc_inventario_procesos values (63,'Gestión legal','Gestión de asuntos corporativos','Gestión del modelo corporativo de sostenibilidad','NA','','NA','','Legal','','','',0.8,'S1-P1',0,'',,1,1,0.4,0.4,0.82,,,,,,,,,,,,,,)").execute();</v>
      </c>
    </row>
    <row r="54" spans="1:39" x14ac:dyDescent="0.25">
      <c r="A54" s="1">
        <v>64</v>
      </c>
      <c r="B54" s="5" t="s">
        <v>152</v>
      </c>
      <c r="C54" s="5" t="s">
        <v>153</v>
      </c>
      <c r="D54" s="5" t="s">
        <v>144</v>
      </c>
      <c r="E54" s="5" t="s">
        <v>26</v>
      </c>
      <c r="F54" s="5"/>
      <c r="G54" s="5" t="s">
        <v>26</v>
      </c>
      <c r="H54" s="5"/>
      <c r="I54" s="5" t="s">
        <v>154</v>
      </c>
      <c r="J54" s="5"/>
      <c r="K54" s="5"/>
      <c r="L54" s="5"/>
      <c r="M54" s="5"/>
      <c r="N54" s="5">
        <v>0.7</v>
      </c>
      <c r="O54" s="5" t="s">
        <v>145</v>
      </c>
      <c r="P54" s="5">
        <v>0</v>
      </c>
      <c r="Q54" s="5"/>
      <c r="R54" s="5"/>
      <c r="S54" s="5">
        <v>1</v>
      </c>
      <c r="T54" s="5">
        <v>1</v>
      </c>
      <c r="U54" s="5">
        <v>0.3</v>
      </c>
      <c r="V54" s="5">
        <v>0.3</v>
      </c>
      <c r="W54" s="5">
        <v>0.77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M54" t="str">
        <f t="shared" si="0"/>
        <v>SA.query("SA8_BC_Homolog","insert into bc_inventario_procesos values (64,'Gestión de riesgos estratégicos','Gestión de riesgos','Gestión del modelo corporativo de sostenibilidad','NA','','NA','','Riesgos','','','',0.7,'S1',0,'',,1,1,0.3,0.3,0.77,,,,,,,,,,,,,,)").execute();</v>
      </c>
    </row>
    <row r="55" spans="1:39" x14ac:dyDescent="0.25">
      <c r="A55" s="1">
        <v>65</v>
      </c>
      <c r="B55" s="5" t="s">
        <v>155</v>
      </c>
      <c r="C55" s="5" t="s">
        <v>153</v>
      </c>
      <c r="D55" s="5" t="s">
        <v>144</v>
      </c>
      <c r="E55" s="5" t="s">
        <v>26</v>
      </c>
      <c r="F55" s="5"/>
      <c r="G55" s="5" t="s">
        <v>26</v>
      </c>
      <c r="H55" s="5"/>
      <c r="I55" s="5" t="s">
        <v>154</v>
      </c>
      <c r="J55" s="5"/>
      <c r="K55" s="5"/>
      <c r="L55" s="5"/>
      <c r="M55" s="5"/>
      <c r="N55" s="5">
        <v>0.7</v>
      </c>
      <c r="O55" s="5" t="s">
        <v>145</v>
      </c>
      <c r="P55" s="5">
        <v>0</v>
      </c>
      <c r="Q55" s="5"/>
      <c r="R55" s="5"/>
      <c r="S55" s="5">
        <v>1</v>
      </c>
      <c r="T55" s="5">
        <v>1</v>
      </c>
      <c r="U55" s="5">
        <v>0.3</v>
      </c>
      <c r="V55" s="5">
        <v>0.3</v>
      </c>
      <c r="W55" s="5">
        <v>0.77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M55" t="str">
        <f t="shared" si="0"/>
        <v>SA.query("SA8_BC_Homolog","insert into bc_inventario_procesos values (65,'Gestión de riesgos operativos','Gestión de riesgos','Gestión del modelo corporativo de sostenibilidad','NA','','NA','','Riesgos','','','',0.7,'S1',0,'',,1,1,0.3,0.3,0.77,,,,,,,,,,,,,,)").execute();</v>
      </c>
    </row>
    <row r="56" spans="1:39" x14ac:dyDescent="0.25">
      <c r="A56" s="1">
        <v>66</v>
      </c>
      <c r="B56" s="5" t="s">
        <v>156</v>
      </c>
      <c r="C56" s="5" t="s">
        <v>157</v>
      </c>
      <c r="D56" s="5" t="s">
        <v>144</v>
      </c>
      <c r="E56" s="5" t="s">
        <v>26</v>
      </c>
      <c r="F56" s="5"/>
      <c r="G56" s="5" t="s">
        <v>26</v>
      </c>
      <c r="H56" s="5"/>
      <c r="I56" s="5" t="s">
        <v>90</v>
      </c>
      <c r="J56" s="5"/>
      <c r="K56" s="5"/>
      <c r="L56" s="5"/>
      <c r="M56" s="5"/>
      <c r="N56" s="5">
        <v>0.8</v>
      </c>
      <c r="O56" s="5" t="s">
        <v>150</v>
      </c>
      <c r="P56" s="5">
        <v>0</v>
      </c>
      <c r="Q56" s="5"/>
      <c r="R56" s="5"/>
      <c r="S56" s="5">
        <v>1</v>
      </c>
      <c r="T56" s="5">
        <v>1</v>
      </c>
      <c r="U56" s="5">
        <v>0.2</v>
      </c>
      <c r="V56" s="5">
        <v>0.2</v>
      </c>
      <c r="W56" s="5">
        <v>0.78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M56" t="str">
        <f t="shared" si="0"/>
        <v>SA.query("SA8_BC_Homolog","insert into bc_inventario_procesos values (66,'Modelo de relacionamiento con aliados estratégicos','Buen gobierno y ética empresarial','Gestión del modelo corporativo de sostenibilidad','NA','','NA','','Legal','','','',0.8,'S1-P1',0,'',,1,1,0.2,0.2,0.78,,,,,,,,,,,,,,)").execute();</v>
      </c>
    </row>
    <row r="57" spans="1:39" x14ac:dyDescent="0.25">
      <c r="A57" s="1">
        <v>67</v>
      </c>
      <c r="B57" s="5" t="s">
        <v>158</v>
      </c>
      <c r="C57" s="5" t="s">
        <v>159</v>
      </c>
      <c r="D57" s="5" t="s">
        <v>144</v>
      </c>
      <c r="E57" s="5" t="s">
        <v>26</v>
      </c>
      <c r="F57" s="5"/>
      <c r="G57" s="5" t="s">
        <v>26</v>
      </c>
      <c r="H57" s="5"/>
      <c r="I57" s="5" t="s">
        <v>90</v>
      </c>
      <c r="J57" s="5"/>
      <c r="K57" s="5"/>
      <c r="L57" s="5"/>
      <c r="M57" s="5"/>
      <c r="N57" s="5">
        <v>0.8</v>
      </c>
      <c r="O57" s="5" t="s">
        <v>150</v>
      </c>
      <c r="P57" s="5">
        <v>0</v>
      </c>
      <c r="Q57" s="5"/>
      <c r="R57" s="5"/>
      <c r="S57" s="5">
        <v>1</v>
      </c>
      <c r="T57" s="5">
        <v>1</v>
      </c>
      <c r="U57" s="5">
        <v>0.4</v>
      </c>
      <c r="V57" s="5">
        <v>0.4</v>
      </c>
      <c r="W57" s="5">
        <v>0.82000000000000006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M57" t="str">
        <f t="shared" si="0"/>
        <v>SA.query("SA8_BC_Homolog","insert into bc_inventario_procesos values (67,'SAGRILAFT','Gestión de cumplimiento','Gestión del modelo corporativo de sostenibilidad','NA','','NA','','Legal','','','',0.8,'S1-P1',0,'',,1,1,0.4,0.4,0.82,,,,,,,,,,,,,,)").execute();</v>
      </c>
    </row>
    <row r="58" spans="1:39" x14ac:dyDescent="0.25">
      <c r="A58" s="1">
        <v>68</v>
      </c>
      <c r="B58" s="5" t="s">
        <v>160</v>
      </c>
      <c r="C58" s="5" t="s">
        <v>159</v>
      </c>
      <c r="D58" s="5" t="s">
        <v>144</v>
      </c>
      <c r="E58" s="5" t="s">
        <v>26</v>
      </c>
      <c r="F58" s="5"/>
      <c r="G58" s="5" t="s">
        <v>26</v>
      </c>
      <c r="H58" s="5"/>
      <c r="I58" s="5" t="s">
        <v>90</v>
      </c>
      <c r="J58" s="5"/>
      <c r="K58" s="5"/>
      <c r="L58" s="5"/>
      <c r="M58" s="5"/>
      <c r="N58" s="5">
        <v>0.8</v>
      </c>
      <c r="O58" s="5" t="s">
        <v>150</v>
      </c>
      <c r="P58" s="5">
        <v>0</v>
      </c>
      <c r="Q58" s="5"/>
      <c r="R58" s="5"/>
      <c r="S58" s="5">
        <v>1</v>
      </c>
      <c r="T58" s="5">
        <v>1</v>
      </c>
      <c r="U58" s="5">
        <v>0.4</v>
      </c>
      <c r="V58" s="5">
        <v>0.4</v>
      </c>
      <c r="W58" s="5">
        <v>0.82000000000000006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M58" t="str">
        <f t="shared" si="0"/>
        <v>SA.query("SA8_BC_Homolog","insert into bc_inventario_procesos values (68,'Programa de Transparencia y Ética empresarial','Gestión de cumplimiento','Gestión del modelo corporativo de sostenibilidad','NA','','NA','','Legal','','','',0.8,'S1-P1',0,'',,1,1,0.4,0.4,0.82,,,,,,,,,,,,,,)").execute();</v>
      </c>
    </row>
    <row r="59" spans="1:39" x14ac:dyDescent="0.25">
      <c r="A59" s="1">
        <v>69</v>
      </c>
      <c r="B59" s="5" t="s">
        <v>161</v>
      </c>
      <c r="C59" s="5" t="s">
        <v>162</v>
      </c>
      <c r="D59" s="5" t="s">
        <v>144</v>
      </c>
      <c r="E59" s="5" t="s">
        <v>26</v>
      </c>
      <c r="F59" s="5"/>
      <c r="G59" s="5" t="s">
        <v>26</v>
      </c>
      <c r="H59" s="5"/>
      <c r="I59" s="5" t="s">
        <v>163</v>
      </c>
      <c r="J59" s="5"/>
      <c r="K59" s="5"/>
      <c r="L59" s="5"/>
      <c r="M59" s="5"/>
      <c r="N59" s="5">
        <v>0.7</v>
      </c>
      <c r="O59" s="5" t="s">
        <v>145</v>
      </c>
      <c r="P59" s="5">
        <v>0</v>
      </c>
      <c r="Q59" s="5"/>
      <c r="R59" s="5"/>
      <c r="S59" s="5">
        <v>1</v>
      </c>
      <c r="T59" s="5">
        <v>1</v>
      </c>
      <c r="U59" s="5">
        <v>0.3</v>
      </c>
      <c r="V59" s="5">
        <v>0.3</v>
      </c>
      <c r="W59" s="5">
        <v>0.77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M59" t="str">
        <f t="shared" si="0"/>
        <v>SA.query("SA8_BC_Homolog","insert into bc_inventario_procesos values (69,'Aditoría de procesos','Gestión de auditoria','Gestión del modelo corporativo de sostenibilidad','NA','','NA','','Auditoria','','','',0.7,'S1',0,'',,1,1,0.3,0.3,0.77,,,,,,,,,,,,,,)").execute();</v>
      </c>
    </row>
    <row r="60" spans="1:39" x14ac:dyDescent="0.25">
      <c r="A60" s="1">
        <v>70</v>
      </c>
      <c r="B60" s="5" t="s">
        <v>164</v>
      </c>
      <c r="C60" s="5" t="s">
        <v>162</v>
      </c>
      <c r="D60" s="5" t="s">
        <v>144</v>
      </c>
      <c r="E60" s="5" t="s">
        <v>26</v>
      </c>
      <c r="F60" s="5"/>
      <c r="G60" s="5" t="s">
        <v>26</v>
      </c>
      <c r="H60" s="5"/>
      <c r="I60" s="5" t="s">
        <v>163</v>
      </c>
      <c r="J60" s="5"/>
      <c r="K60" s="5"/>
      <c r="L60" s="5"/>
      <c r="M60" s="5"/>
      <c r="N60" s="5">
        <v>0.7</v>
      </c>
      <c r="O60" s="5" t="s">
        <v>145</v>
      </c>
      <c r="P60" s="5">
        <v>0</v>
      </c>
      <c r="Q60" s="5"/>
      <c r="R60" s="5"/>
      <c r="S60" s="5">
        <v>1</v>
      </c>
      <c r="T60" s="5">
        <v>1</v>
      </c>
      <c r="U60" s="5">
        <v>0.5</v>
      </c>
      <c r="V60" s="5">
        <v>0.5</v>
      </c>
      <c r="W60" s="5">
        <v>0.81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M60" t="str">
        <f t="shared" si="0"/>
        <v>SA.query("SA8_BC_Homolog","insert into bc_inventario_procesos values (70,'Aditoría de Operadores Especializados y Administradores','Gestión de auditoria','Gestión del modelo corporativo de sostenibilidad','NA','','NA','','Auditoria','','','',0.7,'S1',0,'',,1,1,0.5,0.5,0.81,,,,,,,,,,,,,,)").execute();</v>
      </c>
    </row>
    <row r="61" spans="1:39" x14ac:dyDescent="0.25">
      <c r="A61" s="1">
        <v>71</v>
      </c>
      <c r="B61" s="5" t="s">
        <v>165</v>
      </c>
      <c r="C61" s="5" t="s">
        <v>162</v>
      </c>
      <c r="D61" s="5" t="s">
        <v>144</v>
      </c>
      <c r="E61" s="5" t="s">
        <v>26</v>
      </c>
      <c r="F61" s="5"/>
      <c r="G61" s="5" t="s">
        <v>26</v>
      </c>
      <c r="H61" s="5"/>
      <c r="I61" s="5" t="s">
        <v>163</v>
      </c>
      <c r="J61" s="5"/>
      <c r="K61" s="5"/>
      <c r="L61" s="5"/>
      <c r="M61" s="5"/>
      <c r="N61" s="5">
        <v>0.7</v>
      </c>
      <c r="O61" s="5" t="s">
        <v>145</v>
      </c>
      <c r="P61" s="5">
        <v>0</v>
      </c>
      <c r="Q61" s="5"/>
      <c r="R61" s="5"/>
      <c r="S61" s="5">
        <v>1</v>
      </c>
      <c r="T61" s="5">
        <v>1</v>
      </c>
      <c r="U61" s="5">
        <v>0.5</v>
      </c>
      <c r="V61" s="5">
        <v>0.5</v>
      </c>
      <c r="W61" s="5">
        <v>0.81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M61" t="str">
        <f t="shared" si="0"/>
        <v>SA.query("SA8_BC_Homolog","insert into bc_inventario_procesos values (71,'Auditoría de gestión de cumplimiento','Gestión de auditoria','Gestión del modelo corporativo de sostenibilidad','NA','','NA','','Auditoria','','','',0.7,'S1',0,'',,1,1,0.5,0.5,0.81,,,,,,,,,,,,,,)").execute();</v>
      </c>
    </row>
    <row r="62" spans="1:39" x14ac:dyDescent="0.25">
      <c r="A62" s="1">
        <v>72</v>
      </c>
      <c r="B62" s="5" t="s">
        <v>166</v>
      </c>
      <c r="C62" s="5" t="s">
        <v>167</v>
      </c>
      <c r="D62" s="5" t="s">
        <v>144</v>
      </c>
      <c r="E62" s="5" t="s">
        <v>26</v>
      </c>
      <c r="F62" s="5"/>
      <c r="G62" s="5" t="s">
        <v>26</v>
      </c>
      <c r="H62" s="5"/>
      <c r="I62" s="5" t="s">
        <v>168</v>
      </c>
      <c r="J62" s="5"/>
      <c r="K62" s="5"/>
      <c r="L62" s="5"/>
      <c r="M62" s="5"/>
      <c r="N62" s="5">
        <v>0.8</v>
      </c>
      <c r="O62" s="5" t="s">
        <v>150</v>
      </c>
      <c r="P62" s="5">
        <v>0</v>
      </c>
      <c r="Q62" s="5"/>
      <c r="R62" s="5"/>
      <c r="S62" s="5">
        <v>1</v>
      </c>
      <c r="T62" s="5">
        <v>1</v>
      </c>
      <c r="U62" s="5">
        <v>0.2</v>
      </c>
      <c r="V62" s="5">
        <v>0.2</v>
      </c>
      <c r="W62" s="5">
        <v>0.78</v>
      </c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M62" t="str">
        <f t="shared" si="0"/>
        <v>SA.query("SA8_BC_Homolog","insert into bc_inventario_procesos values (72,'Planeación, ejecución y conclusiones de comités de los vehículos administrados','Comítes','Gestión del modelo corporativo de sostenibilidad','NA','','NA','','Presidencia','','','',0.8,'S1-P1',0,'',,1,1,0.2,0.2,0.78,,,,,,,,,,,,,,)").execute();</v>
      </c>
    </row>
    <row r="63" spans="1:39" x14ac:dyDescent="0.25">
      <c r="A63" s="1">
        <v>73</v>
      </c>
      <c r="B63" s="5" t="s">
        <v>169</v>
      </c>
      <c r="C63" s="5" t="s">
        <v>167</v>
      </c>
      <c r="D63" s="5" t="s">
        <v>144</v>
      </c>
      <c r="E63" s="5" t="s">
        <v>26</v>
      </c>
      <c r="F63" s="5"/>
      <c r="G63" s="5" t="s">
        <v>26</v>
      </c>
      <c r="H63" s="5"/>
      <c r="I63" s="5" t="s">
        <v>71</v>
      </c>
      <c r="J63" s="5"/>
      <c r="K63" s="5"/>
      <c r="L63" s="5"/>
      <c r="M63" s="5"/>
      <c r="N63" s="5">
        <v>0.7</v>
      </c>
      <c r="O63" s="5" t="s">
        <v>145</v>
      </c>
      <c r="P63" s="5">
        <v>0</v>
      </c>
      <c r="Q63" s="5"/>
      <c r="R63" s="5"/>
      <c r="S63" s="5">
        <v>1</v>
      </c>
      <c r="T63" s="5">
        <v>1</v>
      </c>
      <c r="U63" s="5">
        <v>0.2</v>
      </c>
      <c r="V63" s="5">
        <v>0.2</v>
      </c>
      <c r="W63" s="5">
        <v>0.75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M63" t="str">
        <f t="shared" si="0"/>
        <v>SA.query("SA8_BC_Homolog","insert into bc_inventario_procesos values (73,'Planeación, ejecución y conclusiones de comités corporativos','Comítes','Gestión del modelo corporativo de sostenibilidad','NA','','NA','','Pei AM','','','',0.7,'S1',0,'',,1,1,0.2,0.2,0.75,,,,,,,,,,,,,,)").execute();</v>
      </c>
    </row>
    <row r="64" spans="1:39" x14ac:dyDescent="0.25">
      <c r="A64" s="1">
        <v>74</v>
      </c>
      <c r="B64" s="5" t="s">
        <v>170</v>
      </c>
      <c r="C64" s="5" t="s">
        <v>157</v>
      </c>
      <c r="D64" s="5" t="s">
        <v>144</v>
      </c>
      <c r="E64" s="5" t="s">
        <v>26</v>
      </c>
      <c r="F64" s="5"/>
      <c r="G64" s="5" t="s">
        <v>26</v>
      </c>
      <c r="H64" s="5"/>
      <c r="I64" s="5" t="s">
        <v>90</v>
      </c>
      <c r="J64" s="5"/>
      <c r="K64" s="5"/>
      <c r="L64" s="5"/>
      <c r="M64" s="5"/>
      <c r="N64" s="5">
        <v>0.8</v>
      </c>
      <c r="O64" s="5" t="s">
        <v>150</v>
      </c>
      <c r="P64" s="5">
        <v>0</v>
      </c>
      <c r="Q64" s="5"/>
      <c r="R64" s="5"/>
      <c r="S64" s="5">
        <v>1</v>
      </c>
      <c r="T64" s="5">
        <v>1</v>
      </c>
      <c r="U64" s="5">
        <v>0.2</v>
      </c>
      <c r="V64" s="5">
        <v>0.2</v>
      </c>
      <c r="W64" s="5">
        <v>0.78</v>
      </c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M64" t="str">
        <f t="shared" si="0"/>
        <v>SA.query("SA8_BC_Homolog","insert into bc_inventario_procesos values (74,'Gestión de políticas y normas corporativas','Buen gobierno y ética empresarial','Gestión del modelo corporativo de sostenibilidad','NA','','NA','','Legal','','','',0.8,'S1-P1',0,'',,1,1,0.2,0.2,0.78,,,,,,,,,,,,,,)").execute();</v>
      </c>
    </row>
    <row r="65" spans="1:39" x14ac:dyDescent="0.25">
      <c r="A65" s="1">
        <v>75</v>
      </c>
      <c r="B65" s="5" t="s">
        <v>171</v>
      </c>
      <c r="C65" s="5" t="s">
        <v>172</v>
      </c>
      <c r="D65" s="5" t="s">
        <v>173</v>
      </c>
      <c r="E65" s="5" t="s">
        <v>26</v>
      </c>
      <c r="F65" s="5"/>
      <c r="G65" s="5" t="s">
        <v>26</v>
      </c>
      <c r="H65" s="5"/>
      <c r="I65" s="5" t="s">
        <v>174</v>
      </c>
      <c r="J65" s="5"/>
      <c r="K65" s="5"/>
      <c r="L65" s="5"/>
      <c r="M65" s="5"/>
      <c r="N65" s="5">
        <v>0</v>
      </c>
      <c r="O65" s="5"/>
      <c r="P65" s="5">
        <v>0</v>
      </c>
      <c r="Q65" s="5"/>
      <c r="R65" s="5"/>
      <c r="S65" s="5">
        <v>0.5</v>
      </c>
      <c r="T65" s="5">
        <v>1</v>
      </c>
      <c r="U65" s="5">
        <v>0.5</v>
      </c>
      <c r="V65" s="5">
        <v>0.5</v>
      </c>
      <c r="W65" s="5">
        <v>0.47499999999999998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M65" t="str">
        <f t="shared" si="0"/>
        <v>SA.query("SA8_BC_Homolog","insert into bc_inventario_procesos values (75,'Formulacion y planeación de iniciativas estratégicas','Horizonte estratégico','Gestión corporativa','NA','','NA','','Estrategia y nuevos negocios','','','',0,'',0,'',,0.5,1,0.5,0.5,0.475,,,,,,,,,,,,,,)").execute();</v>
      </c>
    </row>
    <row r="66" spans="1:39" x14ac:dyDescent="0.25">
      <c r="A66" s="1">
        <v>76</v>
      </c>
      <c r="B66" s="5" t="s">
        <v>175</v>
      </c>
      <c r="C66" s="5" t="s">
        <v>172</v>
      </c>
      <c r="D66" s="5" t="s">
        <v>173</v>
      </c>
      <c r="E66" s="5" t="s">
        <v>26</v>
      </c>
      <c r="F66" s="5"/>
      <c r="G66" s="5" t="s">
        <v>26</v>
      </c>
      <c r="H66" s="5"/>
      <c r="I66" s="5" t="s">
        <v>174</v>
      </c>
      <c r="J66" s="5"/>
      <c r="K66" s="5"/>
      <c r="L66" s="5"/>
      <c r="M66" s="5"/>
      <c r="N66" s="5">
        <v>0</v>
      </c>
      <c r="O66" s="5"/>
      <c r="P66" s="5">
        <v>0</v>
      </c>
      <c r="Q66" s="5"/>
      <c r="R66" s="5"/>
      <c r="S66" s="5">
        <v>0.5</v>
      </c>
      <c r="T66" s="5">
        <v>1</v>
      </c>
      <c r="U66" s="5">
        <v>0.5</v>
      </c>
      <c r="V66" s="5">
        <v>0.5</v>
      </c>
      <c r="W66" s="5">
        <v>0.47499999999999998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M66" t="str">
        <f t="shared" si="0"/>
        <v>SA.query("SA8_BC_Homolog","insert into bc_inventario_procesos values (76,'Ejecución y seguimiento de iniciativas estratégicas','Horizonte estratégico','Gestión corporativa','NA','','NA','','Estrategia y nuevos negocios','','','',0,'',0,'',,0.5,1,0.5,0.5,0.475,,,,,,,,,,,,,,)").execute();</v>
      </c>
    </row>
    <row r="67" spans="1:39" x14ac:dyDescent="0.25">
      <c r="A67" s="1">
        <v>77</v>
      </c>
      <c r="B67" s="5" t="s">
        <v>176</v>
      </c>
      <c r="C67" s="5" t="s">
        <v>172</v>
      </c>
      <c r="D67" s="5" t="s">
        <v>173</v>
      </c>
      <c r="E67" s="5" t="s">
        <v>26</v>
      </c>
      <c r="F67" s="5"/>
      <c r="G67" s="5" t="s">
        <v>26</v>
      </c>
      <c r="H67" s="5"/>
      <c r="I67" s="5" t="s">
        <v>174</v>
      </c>
      <c r="J67" s="5"/>
      <c r="K67" s="5"/>
      <c r="L67" s="5"/>
      <c r="M67" s="5"/>
      <c r="N67" s="5">
        <v>0</v>
      </c>
      <c r="O67" s="5"/>
      <c r="P67" s="5">
        <v>0</v>
      </c>
      <c r="Q67" s="5"/>
      <c r="R67" s="5"/>
      <c r="S67" s="5">
        <v>0.5</v>
      </c>
      <c r="T67" s="5">
        <v>1</v>
      </c>
      <c r="U67" s="5">
        <v>0.5</v>
      </c>
      <c r="V67" s="5">
        <v>0.5</v>
      </c>
      <c r="W67" s="5">
        <v>0.47499999999999998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M67" t="str">
        <f t="shared" ref="AM67:AM97" si="1">CONCATENATE(TEXT("SA.query(",0),TEXT("""SA8_BC_Homolog"",""insert into bc_inventario_procesos values (",0),A67,TEXT(",'",0),B67,TEXT("','",0),C67,TEXT("','",0),D67,TEXT("','",0),E67,TEXT("','",0),F67,TEXT("','",0),G67,TEXT("','",0),H67,TEXT("','",0),I67,TEXT("','",0),J67,TEXT("','",0),K67,TEXT("','",0),M67,TEXT("',",0),N67,TEXT(",'",0),O67,TEXT("',",0),P67,TEXT(",'",0),Q67,TEXT("',",0),R67,TEXT(",",0),S67,TEXT(",",0),T67,TEXT(",",0),U67,TEXT(",",0),V67,TEXT(",",0),W67,TEXT(",",0),X67,TEXT(",",0),Y67,TEXT(",",0),Z67,TEXT(",",0),AA67,TEXT(",",0),AB67,TEXT(",",0),AC67,TEXT(",",0),AD67,TEXT(",",0),AE67,TEXT(",",0),AF67,TEXT(",",0),AG67,TEXT(",",0),AH67,TEXT(",",0),AI67,TEXT(",",0),AJ67,TEXT(",",0),AK67,TEXT(")"").execute();",0))</f>
        <v>SA.query("SA8_BC_Homolog","insert into bc_inventario_procesos values (77,'Evaluación y cierre de iniciativas estratégicas','Horizonte estratégico','Gestión corporativa','NA','','NA','','Estrategia y nuevos negocios','','','',0,'',0,'',,0.5,1,0.5,0.5,0.475,,,,,,,,,,,,,,)").execute();</v>
      </c>
    </row>
    <row r="68" spans="1:39" x14ac:dyDescent="0.25">
      <c r="A68" s="1">
        <v>78</v>
      </c>
      <c r="B68" s="5" t="s">
        <v>177</v>
      </c>
      <c r="C68" s="5" t="s">
        <v>178</v>
      </c>
      <c r="D68" s="5" t="s">
        <v>173</v>
      </c>
      <c r="E68" s="5" t="s">
        <v>26</v>
      </c>
      <c r="F68" s="5"/>
      <c r="G68" s="5" t="s">
        <v>26</v>
      </c>
      <c r="H68" s="5"/>
      <c r="I68" s="5" t="s">
        <v>179</v>
      </c>
      <c r="J68" s="5"/>
      <c r="K68" s="5"/>
      <c r="L68" s="5"/>
      <c r="M68" s="5"/>
      <c r="N68" s="5">
        <v>0</v>
      </c>
      <c r="O68" s="5"/>
      <c r="P68" s="5">
        <v>0</v>
      </c>
      <c r="Q68" s="5"/>
      <c r="R68" s="5"/>
      <c r="S68" s="5">
        <v>0.5</v>
      </c>
      <c r="T68" s="5">
        <v>1</v>
      </c>
      <c r="U68" s="5">
        <v>0.5</v>
      </c>
      <c r="V68" s="5">
        <v>0.5</v>
      </c>
      <c r="W68" s="5">
        <v>0.47499999999999998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M68" t="str">
        <f t="shared" si="1"/>
        <v>SA.query("SA8_BC_Homolog","insert into bc_inventario_procesos values (78,'Planeación, programación y ejecución de capacitaciones a trabajadores de Pei AM','Gestión del talento','Gestión corporativa','NA','','NA','','Talento Humano','','','',0,'',0,'',,0.5,1,0.5,0.5,0.475,,,,,,,,,,,,,,)").execute();</v>
      </c>
    </row>
    <row r="69" spans="1:39" x14ac:dyDescent="0.25">
      <c r="A69" s="1">
        <v>79</v>
      </c>
      <c r="B69" s="5" t="s">
        <v>180</v>
      </c>
      <c r="C69" s="5" t="s">
        <v>178</v>
      </c>
      <c r="D69" s="5" t="s">
        <v>173</v>
      </c>
      <c r="E69" s="5" t="s">
        <v>26</v>
      </c>
      <c r="F69" s="5"/>
      <c r="G69" s="5" t="s">
        <v>26</v>
      </c>
      <c r="H69" s="5"/>
      <c r="I69" s="5" t="s">
        <v>179</v>
      </c>
      <c r="J69" s="5"/>
      <c r="K69" s="5"/>
      <c r="L69" s="5"/>
      <c r="M69" s="5"/>
      <c r="N69" s="5">
        <v>0</v>
      </c>
      <c r="O69" s="5"/>
      <c r="P69" s="5">
        <v>0</v>
      </c>
      <c r="Q69" s="5"/>
      <c r="R69" s="5"/>
      <c r="S69" s="5">
        <v>1</v>
      </c>
      <c r="T69" s="5">
        <v>1</v>
      </c>
      <c r="U69" s="5">
        <v>0.2</v>
      </c>
      <c r="V69" s="5">
        <v>0.2</v>
      </c>
      <c r="W69" s="5">
        <v>0.54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M69" t="str">
        <f t="shared" si="1"/>
        <v>SA.query("SA8_BC_Homolog","insert into bc_inventario_procesos values (79,'Diseño, publicación, ejecución y ajustes al Programa de bienestar','Gestión del talento','Gestión corporativa','NA','','NA','','Talento Humano','','','',0,'',0,'',,1,1,0.2,0.2,0.54,,,,,,,,,,,,,,)").execute();</v>
      </c>
    </row>
    <row r="70" spans="1:39" x14ac:dyDescent="0.25">
      <c r="A70" s="1">
        <v>80</v>
      </c>
      <c r="B70" s="5" t="s">
        <v>181</v>
      </c>
      <c r="C70" s="5" t="s">
        <v>178</v>
      </c>
      <c r="D70" s="5" t="s">
        <v>173</v>
      </c>
      <c r="E70" s="5" t="s">
        <v>88</v>
      </c>
      <c r="F70" s="5"/>
      <c r="G70" s="5" t="s">
        <v>89</v>
      </c>
      <c r="H70" s="5"/>
      <c r="I70" s="5" t="s">
        <v>179</v>
      </c>
      <c r="J70" s="5" t="s">
        <v>71</v>
      </c>
      <c r="K70" s="5"/>
      <c r="L70" s="5" t="s">
        <v>47</v>
      </c>
      <c r="M70" s="5" t="s">
        <v>34</v>
      </c>
      <c r="N70" s="5">
        <v>0.9</v>
      </c>
      <c r="O70" s="5" t="s">
        <v>182</v>
      </c>
      <c r="P70" s="5">
        <v>0</v>
      </c>
      <c r="Q70" s="5"/>
      <c r="R70" s="5"/>
      <c r="S70" s="5">
        <v>1</v>
      </c>
      <c r="T70" s="5">
        <v>1</v>
      </c>
      <c r="U70" s="5">
        <v>0.8</v>
      </c>
      <c r="V70" s="5">
        <v>0.8</v>
      </c>
      <c r="W70" s="5">
        <v>0.93000000000000016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M70" t="str">
        <f t="shared" si="1"/>
        <v>SA.query("SA8_BC_Homolog","insert into bc_inventario_procesos values (80,'Reclutamiento, selección, contratación e inducción a trabajadores Pei AM','Gestión del talento','Gestión corporativa','AS IS','','TO BE - Preliminar','','Talento Humano','Pei AM','','No',0.9,'P1-G1-G2',0,'',,1,1,0.8,0.8,0.93,,,,,,,,,,,,,,)").execute();</v>
      </c>
    </row>
    <row r="71" spans="1:39" x14ac:dyDescent="0.25">
      <c r="A71" s="1">
        <v>81</v>
      </c>
      <c r="B71" s="5" t="s">
        <v>183</v>
      </c>
      <c r="C71" s="5" t="s">
        <v>178</v>
      </c>
      <c r="D71" s="5" t="s">
        <v>173</v>
      </c>
      <c r="E71" s="5" t="s">
        <v>26</v>
      </c>
      <c r="F71" s="5"/>
      <c r="G71" s="5" t="s">
        <v>26</v>
      </c>
      <c r="H71" s="5"/>
      <c r="I71" s="5" t="s">
        <v>179</v>
      </c>
      <c r="J71" s="5"/>
      <c r="K71" s="5"/>
      <c r="L71" s="5"/>
      <c r="M71" s="5"/>
      <c r="N71" s="5">
        <v>0.7</v>
      </c>
      <c r="O71" s="5" t="s">
        <v>184</v>
      </c>
      <c r="P71" s="5">
        <v>0</v>
      </c>
      <c r="Q71" s="5"/>
      <c r="R71" s="5"/>
      <c r="S71" s="5">
        <v>1</v>
      </c>
      <c r="T71" s="5">
        <v>0.3</v>
      </c>
      <c r="U71" s="5">
        <v>0.5</v>
      </c>
      <c r="V71" s="5">
        <v>0.5</v>
      </c>
      <c r="W71" s="5">
        <v>0.63500000000000001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M71" t="str">
        <f t="shared" si="1"/>
        <v>SA.query("SA8_BC_Homolog","insert into bc_inventario_procesos values (81,'Desvinculación de trabajadores de Pei AM','Gestión del talento','Gestión corporativa','NA','','NA','','Talento Humano','','','',0.7,'P1',0,'',,1,0.3,0.5,0.5,0.635,,,,,,,,,,,,,,)").execute();</v>
      </c>
    </row>
    <row r="72" spans="1:39" x14ac:dyDescent="0.25">
      <c r="A72" s="1">
        <v>82</v>
      </c>
      <c r="B72" s="5" t="s">
        <v>185</v>
      </c>
      <c r="C72" s="5" t="s">
        <v>178</v>
      </c>
      <c r="D72" s="5" t="s">
        <v>173</v>
      </c>
      <c r="E72" s="5" t="s">
        <v>26</v>
      </c>
      <c r="F72" s="5"/>
      <c r="G72" s="5" t="s">
        <v>26</v>
      </c>
      <c r="H72" s="5"/>
      <c r="I72" s="5" t="s">
        <v>179</v>
      </c>
      <c r="J72" s="5"/>
      <c r="K72" s="5"/>
      <c r="L72" s="5"/>
      <c r="M72" s="5"/>
      <c r="N72" s="5">
        <v>0.9</v>
      </c>
      <c r="O72" s="5" t="s">
        <v>182</v>
      </c>
      <c r="P72" s="5">
        <v>0</v>
      </c>
      <c r="Q72" s="5"/>
      <c r="R72" s="5"/>
      <c r="S72" s="5">
        <v>1</v>
      </c>
      <c r="T72" s="5">
        <v>1</v>
      </c>
      <c r="U72" s="5">
        <v>0.6</v>
      </c>
      <c r="V72" s="5">
        <v>0.6</v>
      </c>
      <c r="W72" s="5">
        <v>0.89000000000000012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M72" t="str">
        <f t="shared" si="1"/>
        <v>SA.query("SA8_BC_Homolog","insert into bc_inventario_procesos values (82,'Gestión de la compensación a trabajadores de Pei AM ','Gestión del talento','Gestión corporativa','NA','','NA','','Talento Humano','','','',0.9,'P1-G1-G2',0,'',,1,1,0.6,0.6,0.89,,,,,,,,,,,,,,)").execute();</v>
      </c>
    </row>
    <row r="73" spans="1:39" x14ac:dyDescent="0.25">
      <c r="A73" s="1">
        <v>83</v>
      </c>
      <c r="B73" s="5" t="s">
        <v>186</v>
      </c>
      <c r="C73" s="5" t="s">
        <v>178</v>
      </c>
      <c r="D73" s="5" t="s">
        <v>173</v>
      </c>
      <c r="E73" s="5" t="s">
        <v>26</v>
      </c>
      <c r="F73" s="5"/>
      <c r="G73" s="5" t="s">
        <v>26</v>
      </c>
      <c r="H73" s="5"/>
      <c r="I73" s="5" t="s">
        <v>179</v>
      </c>
      <c r="J73" s="5"/>
      <c r="K73" s="5"/>
      <c r="L73" s="5"/>
      <c r="M73" s="5"/>
      <c r="N73" s="5">
        <v>0.8</v>
      </c>
      <c r="O73" s="5" t="s">
        <v>187</v>
      </c>
      <c r="P73" s="5">
        <v>0</v>
      </c>
      <c r="Q73" s="5"/>
      <c r="R73" s="5"/>
      <c r="S73" s="5">
        <v>1</v>
      </c>
      <c r="T73" s="5">
        <v>1</v>
      </c>
      <c r="U73" s="5">
        <v>0.5</v>
      </c>
      <c r="V73" s="5">
        <v>0.5</v>
      </c>
      <c r="W73" s="5">
        <v>0.84000000000000008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M73" t="str">
        <f t="shared" si="1"/>
        <v>SA.query("SA8_BC_Homolog","insert into bc_inventario_procesos values (83,'Liquidación y pago de nómina a trabajadores de Pei AM','Gestión del talento','Gestión corporativa','NA','','NA','','Talento Humano','','','',0.8,'G1-G2',0,'',,1,1,0.5,0.5,0.84,,,,,,,,,,,,,,)").execute();</v>
      </c>
    </row>
    <row r="74" spans="1:39" x14ac:dyDescent="0.25">
      <c r="A74" s="1">
        <v>84</v>
      </c>
      <c r="B74" s="5" t="s">
        <v>188</v>
      </c>
      <c r="C74" s="5" t="s">
        <v>178</v>
      </c>
      <c r="D74" s="5" t="s">
        <v>173</v>
      </c>
      <c r="E74" s="5" t="s">
        <v>26</v>
      </c>
      <c r="F74" s="5"/>
      <c r="G74" s="5" t="s">
        <v>26</v>
      </c>
      <c r="H74" s="5"/>
      <c r="I74" s="5" t="s">
        <v>179</v>
      </c>
      <c r="J74" s="5"/>
      <c r="K74" s="5"/>
      <c r="L74" s="5"/>
      <c r="M74" s="5"/>
      <c r="N74" s="5">
        <v>0.7</v>
      </c>
      <c r="O74" s="5" t="s">
        <v>189</v>
      </c>
      <c r="P74" s="5">
        <v>0</v>
      </c>
      <c r="Q74" s="5"/>
      <c r="R74" s="5"/>
      <c r="S74" s="5">
        <v>1</v>
      </c>
      <c r="T74" s="5">
        <v>1</v>
      </c>
      <c r="U74" s="5">
        <v>0.3</v>
      </c>
      <c r="V74" s="5">
        <v>0.3</v>
      </c>
      <c r="W74" s="5">
        <v>0.77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M74" t="str">
        <f t="shared" si="1"/>
        <v>SA.query("SA8_BC_Homolog","insert into bc_inventario_procesos values (84,'Evalución de desempeño a trabajadores de Pei AM','Gestión del talento','Gestión corporativa','NA','','NA','','Talento Humano','','','',0.7,'G1',0,'',,1,1,0.3,0.3,0.77,,,,,,,,,,,,,,)").execute();</v>
      </c>
    </row>
    <row r="75" spans="1:39" x14ac:dyDescent="0.25">
      <c r="A75" s="1">
        <v>85</v>
      </c>
      <c r="B75" s="5" t="s">
        <v>190</v>
      </c>
      <c r="C75" s="5" t="s">
        <v>178</v>
      </c>
      <c r="D75" s="5" t="s">
        <v>173</v>
      </c>
      <c r="E75" s="5" t="s">
        <v>26</v>
      </c>
      <c r="F75" s="5"/>
      <c r="G75" s="5" t="s">
        <v>26</v>
      </c>
      <c r="H75" s="5"/>
      <c r="I75" s="5" t="s">
        <v>179</v>
      </c>
      <c r="J75" s="5"/>
      <c r="K75" s="5"/>
      <c r="L75" s="5"/>
      <c r="M75" s="5"/>
      <c r="N75" s="5">
        <v>0.7</v>
      </c>
      <c r="O75" s="5" t="s">
        <v>189</v>
      </c>
      <c r="P75" s="5">
        <v>0</v>
      </c>
      <c r="Q75" s="5"/>
      <c r="R75" s="5"/>
      <c r="S75" s="5">
        <v>1</v>
      </c>
      <c r="T75" s="5">
        <v>1</v>
      </c>
      <c r="U75" s="5">
        <v>0.1</v>
      </c>
      <c r="V75" s="5">
        <v>0.1</v>
      </c>
      <c r="W75" s="5">
        <v>0.73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M75" t="str">
        <f t="shared" si="1"/>
        <v>SA.query("SA8_BC_Homolog","insert into bc_inventario_procesos values (85,'Diseño, publicación, ejecución y ajustes al Plan carrera','Gestión del talento','Gestión corporativa','NA','','NA','','Talento Humano','','','',0.7,'G1',0,'',,1,1,0.1,0.1,0.73,,,,,,,,,,,,,,)").execute();</v>
      </c>
    </row>
    <row r="76" spans="1:39" x14ac:dyDescent="0.25">
      <c r="A76" s="1">
        <v>86</v>
      </c>
      <c r="B76" s="5" t="s">
        <v>191</v>
      </c>
      <c r="C76" s="5" t="s">
        <v>178</v>
      </c>
      <c r="D76" s="5" t="s">
        <v>173</v>
      </c>
      <c r="E76" s="5" t="s">
        <v>26</v>
      </c>
      <c r="F76" s="5"/>
      <c r="G76" s="5" t="s">
        <v>26</v>
      </c>
      <c r="H76" s="5"/>
      <c r="I76" s="5" t="s">
        <v>179</v>
      </c>
      <c r="J76" s="5"/>
      <c r="K76" s="5"/>
      <c r="L76" s="5"/>
      <c r="M76" s="5"/>
      <c r="N76" s="5">
        <v>0.7</v>
      </c>
      <c r="O76" s="5" t="s">
        <v>192</v>
      </c>
      <c r="P76" s="5">
        <v>0</v>
      </c>
      <c r="Q76" s="5"/>
      <c r="R76" s="5"/>
      <c r="S76" s="5">
        <v>1</v>
      </c>
      <c r="T76" s="5">
        <v>1</v>
      </c>
      <c r="U76" s="5">
        <v>0.1</v>
      </c>
      <c r="V76" s="5">
        <v>0.1</v>
      </c>
      <c r="W76" s="5">
        <v>0.73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M76" t="str">
        <f t="shared" si="1"/>
        <v>SA.query("SA8_BC_Homolog","insert into bc_inventario_procesos values (86,'Diseño, publicación, ejecuión y ajustes al programa de sucección y altos potenciales','Gestión del talento','Gestión corporativa','NA','','NA','','Talento Humano','','','',0.7,'G2',0,'',,1,1,0.1,0.1,0.73,,,,,,,,,,,,,,)").execute();</v>
      </c>
    </row>
    <row r="77" spans="1:39" x14ac:dyDescent="0.25">
      <c r="A77" s="1">
        <v>87</v>
      </c>
      <c r="B77" s="5" t="s">
        <v>193</v>
      </c>
      <c r="C77" s="5" t="s">
        <v>178</v>
      </c>
      <c r="D77" s="5" t="s">
        <v>173</v>
      </c>
      <c r="E77" s="5" t="s">
        <v>26</v>
      </c>
      <c r="F77" s="5"/>
      <c r="G77" s="5" t="s">
        <v>26</v>
      </c>
      <c r="H77" s="5"/>
      <c r="I77" s="5" t="s">
        <v>179</v>
      </c>
      <c r="J77" s="5"/>
      <c r="K77" s="5"/>
      <c r="L77" s="5"/>
      <c r="M77" s="5"/>
      <c r="N77" s="5">
        <v>0</v>
      </c>
      <c r="O77" s="5"/>
      <c r="P77" s="5">
        <v>0</v>
      </c>
      <c r="Q77" s="5"/>
      <c r="R77" s="5"/>
      <c r="S77" s="5">
        <v>0.5</v>
      </c>
      <c r="T77" s="5">
        <v>0.5</v>
      </c>
      <c r="U77" s="5">
        <v>0.3</v>
      </c>
      <c r="V77" s="5">
        <v>0.3</v>
      </c>
      <c r="W77" s="5">
        <v>0.31000000000000005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M77" t="str">
        <f t="shared" si="1"/>
        <v>SA.query("SA8_BC_Homolog","insert into bc_inventario_procesos values (87,'Planeación, ejecución y cierre de procesos de Seguridad y Salud en el Trabajo','Gestión del talento','Gestión corporativa','NA','','NA','','Talento Humano','','','',0,'',0,'',,0.5,0.5,0.3,0.3,0.31,,,,,,,,,,,,,,)").execute();</v>
      </c>
    </row>
    <row r="78" spans="1:39" x14ac:dyDescent="0.25">
      <c r="A78" s="1">
        <v>88</v>
      </c>
      <c r="B78" s="5" t="s">
        <v>194</v>
      </c>
      <c r="C78" s="5" t="s">
        <v>195</v>
      </c>
      <c r="D78" s="5" t="s">
        <v>173</v>
      </c>
      <c r="E78" s="5" t="s">
        <v>26</v>
      </c>
      <c r="F78" s="5"/>
      <c r="G78" s="5" t="s">
        <v>26</v>
      </c>
      <c r="H78" s="5"/>
      <c r="I78" s="5" t="s">
        <v>179</v>
      </c>
      <c r="J78" s="5"/>
      <c r="K78" s="5"/>
      <c r="L78" s="5"/>
      <c r="M78" s="5"/>
      <c r="N78" s="5">
        <v>0</v>
      </c>
      <c r="O78" s="5"/>
      <c r="P78" s="5">
        <v>0</v>
      </c>
      <c r="Q78" s="5"/>
      <c r="R78" s="5"/>
      <c r="S78" s="5">
        <v>0.5</v>
      </c>
      <c r="T78" s="5">
        <v>1</v>
      </c>
      <c r="U78" s="5">
        <v>0.5</v>
      </c>
      <c r="V78" s="5">
        <v>0.5</v>
      </c>
      <c r="W78" s="5">
        <v>0.47499999999999998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M78" t="str">
        <f t="shared" si="1"/>
        <v>SA.query("SA8_BC_Homolog","insert into bc_inventario_procesos values (88,'Preparación, recolección, analisis y presentación de resultados de cultura organizacional','Cultura Organizacional','Gestión corporativa','NA','','NA','','Talento Humano','','','',0,'',0,'',,0.5,1,0.5,0.5,0.475,,,,,,,,,,,,,,)").execute();</v>
      </c>
    </row>
    <row r="79" spans="1:39" x14ac:dyDescent="0.25">
      <c r="A79" s="1">
        <v>89</v>
      </c>
      <c r="B79" s="5" t="s">
        <v>196</v>
      </c>
      <c r="C79" s="5" t="s">
        <v>195</v>
      </c>
      <c r="D79" s="5" t="s">
        <v>173</v>
      </c>
      <c r="E79" s="5" t="s">
        <v>26</v>
      </c>
      <c r="F79" s="5"/>
      <c r="G79" s="5" t="s">
        <v>26</v>
      </c>
      <c r="H79" s="5"/>
      <c r="I79" s="5" t="s">
        <v>179</v>
      </c>
      <c r="J79" s="5"/>
      <c r="K79" s="5"/>
      <c r="L79" s="5"/>
      <c r="M79" s="5"/>
      <c r="N79" s="5">
        <v>0</v>
      </c>
      <c r="O79" s="5"/>
      <c r="P79" s="5">
        <v>0</v>
      </c>
      <c r="Q79" s="5"/>
      <c r="R79" s="5"/>
      <c r="S79" s="5">
        <v>0.5</v>
      </c>
      <c r="T79" s="5">
        <v>1</v>
      </c>
      <c r="U79" s="5">
        <v>0.5</v>
      </c>
      <c r="V79" s="5">
        <v>0.5</v>
      </c>
      <c r="W79" s="5">
        <v>0.47499999999999998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M79" t="str">
        <f t="shared" si="1"/>
        <v>SA.query("SA8_BC_Homolog","insert into bc_inventario_procesos values (89,'Planeación, ejecución y cierre de iniciativas de cultura organizacional','Cultura Organizacional','Gestión corporativa','NA','','NA','','Talento Humano','','','',0,'',0,'',,0.5,1,0.5,0.5,0.475,,,,,,,,,,,,,,)").execute();</v>
      </c>
    </row>
    <row r="80" spans="1:39" x14ac:dyDescent="0.25">
      <c r="A80" s="1">
        <v>90</v>
      </c>
      <c r="B80" s="5" t="s">
        <v>197</v>
      </c>
      <c r="C80" s="5" t="s">
        <v>198</v>
      </c>
      <c r="D80" s="5" t="s">
        <v>173</v>
      </c>
      <c r="E80" s="5" t="s">
        <v>26</v>
      </c>
      <c r="F80" s="5"/>
      <c r="G80" s="5" t="s">
        <v>26</v>
      </c>
      <c r="H80" s="5"/>
      <c r="I80" s="5" t="s">
        <v>198</v>
      </c>
      <c r="J80" s="5"/>
      <c r="K80" s="5"/>
      <c r="L80" s="5"/>
      <c r="M80" s="5"/>
      <c r="N80" s="5">
        <v>0</v>
      </c>
      <c r="O80" s="5"/>
      <c r="P80" s="5">
        <v>0</v>
      </c>
      <c r="Q80" s="5"/>
      <c r="R80" s="5"/>
      <c r="S80" s="5"/>
      <c r="T80" s="5"/>
      <c r="U80" s="5"/>
      <c r="V80" s="5"/>
      <c r="W80" s="5">
        <v>0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M80" t="str">
        <f t="shared" si="1"/>
        <v>SA.query("SA8_BC_Homolog","insert into bc_inventario_procesos values (90,'Infraestrcutura tecnológica','Innovación Digital','Gestión corporativa','NA','','NA','','Innovación Digital','','','',0,'',0,'',,,,,,0,,,,,,,,,,,,,,)").execute();</v>
      </c>
    </row>
    <row r="81" spans="1:39" x14ac:dyDescent="0.25">
      <c r="A81" s="1">
        <v>91</v>
      </c>
      <c r="B81" s="5" t="s">
        <v>199</v>
      </c>
      <c r="C81" s="5" t="s">
        <v>198</v>
      </c>
      <c r="D81" s="5" t="s">
        <v>173</v>
      </c>
      <c r="E81" s="5" t="s">
        <v>26</v>
      </c>
      <c r="F81" s="5"/>
      <c r="G81" s="5" t="s">
        <v>26</v>
      </c>
      <c r="H81" s="5"/>
      <c r="I81" s="5" t="s">
        <v>198</v>
      </c>
      <c r="J81" s="5"/>
      <c r="K81" s="5"/>
      <c r="L81" s="5"/>
      <c r="M81" s="5"/>
      <c r="N81" s="5">
        <v>0</v>
      </c>
      <c r="O81" s="5"/>
      <c r="P81" s="5">
        <v>0</v>
      </c>
      <c r="Q81" s="5"/>
      <c r="R81" s="5"/>
      <c r="S81" s="5"/>
      <c r="T81" s="5"/>
      <c r="U81" s="5"/>
      <c r="V81" s="5"/>
      <c r="W81" s="5">
        <v>0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M81" t="str">
        <f t="shared" si="1"/>
        <v>SA.query("SA8_BC_Homolog","insert into bc_inventario_procesos values (91,'Gestión de datos','Innovación Digital','Gestión corporativa','NA','','NA','','Innovación Digital','','','',0,'',0,'',,,,,,0,,,,,,,,,,,,,,)").execute();</v>
      </c>
    </row>
    <row r="82" spans="1:39" x14ac:dyDescent="0.25">
      <c r="A82" s="1">
        <v>92</v>
      </c>
      <c r="B82" s="5" t="s">
        <v>200</v>
      </c>
      <c r="C82" s="5" t="s">
        <v>198</v>
      </c>
      <c r="D82" s="5" t="s">
        <v>173</v>
      </c>
      <c r="E82" s="5" t="s">
        <v>26</v>
      </c>
      <c r="F82" s="5"/>
      <c r="G82" s="5" t="s">
        <v>26</v>
      </c>
      <c r="H82" s="5"/>
      <c r="I82" s="5" t="s">
        <v>198</v>
      </c>
      <c r="J82" s="5"/>
      <c r="K82" s="5"/>
      <c r="L82" s="5"/>
      <c r="M82" s="5"/>
      <c r="N82" s="5">
        <v>0</v>
      </c>
      <c r="O82" s="5"/>
      <c r="P82" s="5">
        <v>0</v>
      </c>
      <c r="Q82" s="5"/>
      <c r="R82" s="5"/>
      <c r="S82" s="5"/>
      <c r="T82" s="5"/>
      <c r="U82" s="5"/>
      <c r="V82" s="5"/>
      <c r="W82" s="5">
        <v>0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M82" t="str">
        <f t="shared" si="1"/>
        <v>SA.query("SA8_BC_Homolog","insert into bc_inventario_procesos values (92,'Gestión de aplicaciones','Innovación Digital','Gestión corporativa','NA','','NA','','Innovación Digital','','','',0,'',0,'',,,,,,0,,,,,,,,,,,,,,)").execute();</v>
      </c>
    </row>
    <row r="83" spans="1:39" x14ac:dyDescent="0.25">
      <c r="A83" s="1">
        <v>93</v>
      </c>
      <c r="B83" s="5" t="s">
        <v>201</v>
      </c>
      <c r="C83" s="5" t="s">
        <v>198</v>
      </c>
      <c r="D83" s="5" t="s">
        <v>173</v>
      </c>
      <c r="E83" s="5" t="s">
        <v>26</v>
      </c>
      <c r="F83" s="5"/>
      <c r="G83" s="5" t="s">
        <v>26</v>
      </c>
      <c r="H83" s="5"/>
      <c r="I83" s="5" t="s">
        <v>198</v>
      </c>
      <c r="J83" s="5"/>
      <c r="K83" s="5"/>
      <c r="L83" s="5"/>
      <c r="M83" s="5"/>
      <c r="N83" s="5">
        <v>0</v>
      </c>
      <c r="O83" s="5"/>
      <c r="P83" s="5">
        <v>0</v>
      </c>
      <c r="Q83" s="5"/>
      <c r="R83" s="5"/>
      <c r="S83" s="5">
        <v>1</v>
      </c>
      <c r="T83" s="5">
        <v>1</v>
      </c>
      <c r="U83" s="5">
        <v>0.5</v>
      </c>
      <c r="V83" s="5">
        <v>0.5</v>
      </c>
      <c r="W83" s="5">
        <v>0.60000000000000009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M83" t="str">
        <f t="shared" si="1"/>
        <v>SA.query("SA8_BC_Homolog","insert into bc_inventario_procesos values (93,'Formulación, planeación, ejecución seguimiento y cierre de iniciativas de Transformación Digital','Innovación Digital','Gestión corporativa','NA','','NA','','Innovación Digital','','','',0,'',0,'',,1,1,0.5,0.5,0.6,,,,,,,,,,,,,,)").execute();</v>
      </c>
    </row>
    <row r="84" spans="1:39" x14ac:dyDescent="0.25">
      <c r="A84" s="1">
        <v>94</v>
      </c>
      <c r="B84" s="5" t="s">
        <v>202</v>
      </c>
      <c r="C84" s="5" t="s">
        <v>203</v>
      </c>
      <c r="D84" s="5" t="s">
        <v>173</v>
      </c>
      <c r="E84" s="5" t="s">
        <v>88</v>
      </c>
      <c r="F84" s="5"/>
      <c r="G84" s="5" t="s">
        <v>89</v>
      </c>
      <c r="H84" s="5"/>
      <c r="I84" s="5" t="s">
        <v>136</v>
      </c>
      <c r="J84" s="5"/>
      <c r="K84" s="5"/>
      <c r="L84" s="5"/>
      <c r="M84" s="5"/>
      <c r="N84" s="5">
        <v>0</v>
      </c>
      <c r="O84" s="5"/>
      <c r="P84" s="5">
        <v>0</v>
      </c>
      <c r="Q84" s="5"/>
      <c r="R84" s="5"/>
      <c r="S84" s="5">
        <v>0.5</v>
      </c>
      <c r="T84" s="5">
        <v>0.8</v>
      </c>
      <c r="U84" s="5">
        <v>0.5</v>
      </c>
      <c r="V84" s="5">
        <v>0.5</v>
      </c>
      <c r="W84" s="5">
        <v>0.42499999999999999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M84" t="str">
        <f t="shared" si="1"/>
        <v>SA.query("SA8_BC_Homolog","insert into bc_inventario_procesos values (94,'Comunicaciones a grupos priorizados de Pei AM y Vehículos','Contacto e información a grupos priorizados','Gestión corporativa','AS IS','','TO BE - Preliminar','','Comunicaciones','','','',0,'',0,'',,0.5,0.8,0.5,0.5,0.425,,,,,,,,,,,,,,)").execute();</v>
      </c>
    </row>
    <row r="85" spans="1:39" x14ac:dyDescent="0.25">
      <c r="A85" s="1">
        <v>95</v>
      </c>
      <c r="B85" s="5" t="s">
        <v>204</v>
      </c>
      <c r="C85" s="5" t="s">
        <v>203</v>
      </c>
      <c r="D85" s="5" t="s">
        <v>173</v>
      </c>
      <c r="E85" s="5" t="s">
        <v>88</v>
      </c>
      <c r="F85" s="5"/>
      <c r="G85" s="5" t="s">
        <v>89</v>
      </c>
      <c r="H85" s="5"/>
      <c r="I85" s="5" t="s">
        <v>136</v>
      </c>
      <c r="J85" s="5"/>
      <c r="K85" s="5"/>
      <c r="L85" s="5"/>
      <c r="M85" s="5"/>
      <c r="N85" s="5">
        <v>0</v>
      </c>
      <c r="O85" s="5"/>
      <c r="P85" s="5">
        <v>0</v>
      </c>
      <c r="Q85" s="5"/>
      <c r="R85" s="5"/>
      <c r="S85" s="5">
        <v>0.5</v>
      </c>
      <c r="T85" s="5">
        <v>0.8</v>
      </c>
      <c r="U85" s="5">
        <v>0.5</v>
      </c>
      <c r="V85" s="5">
        <v>0.5</v>
      </c>
      <c r="W85" s="5">
        <v>0.42499999999999999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M85" t="str">
        <f t="shared" si="1"/>
        <v>SA.query("SA8_BC_Homolog","insert into bc_inventario_procesos values (95,'Planeación, ejecución y cierre de eventos a grupos priorizados','Contacto e información a grupos priorizados','Gestión corporativa','AS IS','','TO BE - Preliminar','','Comunicaciones','','','',0,'',0,'',,0.5,0.8,0.5,0.5,0.425,,,,,,,,,,,,,,)").execute();</v>
      </c>
    </row>
    <row r="86" spans="1:39" x14ac:dyDescent="0.25">
      <c r="A86" s="1">
        <v>96</v>
      </c>
      <c r="B86" s="5" t="s">
        <v>205</v>
      </c>
      <c r="C86" s="5" t="s">
        <v>206</v>
      </c>
      <c r="D86" s="5" t="s">
        <v>173</v>
      </c>
      <c r="E86" s="5" t="s">
        <v>88</v>
      </c>
      <c r="F86" s="5"/>
      <c r="G86" s="5" t="s">
        <v>89</v>
      </c>
      <c r="H86" s="5"/>
      <c r="I86" s="5" t="s">
        <v>207</v>
      </c>
      <c r="J86" s="5"/>
      <c r="K86" s="5"/>
      <c r="L86" s="5"/>
      <c r="M86" s="5"/>
      <c r="N86" s="5">
        <v>0</v>
      </c>
      <c r="O86" s="5"/>
      <c r="P86" s="5">
        <v>0</v>
      </c>
      <c r="Q86" s="5"/>
      <c r="R86" s="5"/>
      <c r="S86" s="5">
        <v>0.5</v>
      </c>
      <c r="T86" s="5">
        <v>1</v>
      </c>
      <c r="U86" s="5">
        <v>0.5</v>
      </c>
      <c r="V86" s="5">
        <v>0.5</v>
      </c>
      <c r="W86" s="5">
        <v>0.47499999999999998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M86" t="str">
        <f t="shared" si="1"/>
        <v>SA.query("SA8_BC_Homolog","insert into bc_inventario_procesos values (96,'Creación, actualización o mejora de procesos de Pei AM','Gestión de Procesos','Gestión corporativa','AS IS','','TO BE - Preliminar','','Procesos','','','',0,'',0,'',,0.5,1,0.5,0.5,0.475,,,,,,,,,,,,,,)").execute();</v>
      </c>
    </row>
    <row r="87" spans="1:39" x14ac:dyDescent="0.25">
      <c r="A87" s="1">
        <v>97</v>
      </c>
      <c r="B87" s="5" t="s">
        <v>208</v>
      </c>
      <c r="C87" s="5" t="s">
        <v>206</v>
      </c>
      <c r="D87" s="5" t="s">
        <v>173</v>
      </c>
      <c r="E87" s="5" t="s">
        <v>88</v>
      </c>
      <c r="F87" s="5"/>
      <c r="G87" s="5" t="s">
        <v>89</v>
      </c>
      <c r="H87" s="5"/>
      <c r="I87" s="5" t="s">
        <v>207</v>
      </c>
      <c r="J87" s="5"/>
      <c r="K87" s="5"/>
      <c r="L87" s="5"/>
      <c r="M87" s="5"/>
      <c r="N87" s="5">
        <v>0</v>
      </c>
      <c r="O87" s="5"/>
      <c r="P87" s="5">
        <v>0</v>
      </c>
      <c r="Q87" s="5"/>
      <c r="R87" s="5"/>
      <c r="S87" s="5">
        <v>0.5</v>
      </c>
      <c r="T87" s="5">
        <v>0.5</v>
      </c>
      <c r="U87" s="5">
        <v>0.5</v>
      </c>
      <c r="V87" s="5">
        <v>0.5</v>
      </c>
      <c r="W87" s="5">
        <v>0.35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M87" t="str">
        <f t="shared" si="1"/>
        <v>SA.query("SA8_BC_Homolog","insert into bc_inventario_procesos values (97,'Suspención de procesos de Pei AM','Gestión de Procesos','Gestión corporativa','AS IS','','TO BE - Preliminar','','Procesos','','','',0,'',0,'',,0.5,0.5,0.5,0.5,0.35,,,,,,,,,,,,,,)").execute();</v>
      </c>
    </row>
    <row r="88" spans="1:39" x14ac:dyDescent="0.25">
      <c r="A88" s="1">
        <v>98</v>
      </c>
      <c r="B88" s="5" t="s">
        <v>209</v>
      </c>
      <c r="C88" s="5" t="s">
        <v>206</v>
      </c>
      <c r="D88" s="5" t="s">
        <v>173</v>
      </c>
      <c r="E88" s="5" t="s">
        <v>26</v>
      </c>
      <c r="F88" s="5"/>
      <c r="G88" s="5" t="s">
        <v>26</v>
      </c>
      <c r="H88" s="5"/>
      <c r="I88" s="5" t="s">
        <v>207</v>
      </c>
      <c r="J88" s="5"/>
      <c r="K88" s="5"/>
      <c r="L88" s="5"/>
      <c r="M88" s="5"/>
      <c r="N88" s="5">
        <v>0</v>
      </c>
      <c r="O88" s="5"/>
      <c r="P88" s="5">
        <v>0</v>
      </c>
      <c r="Q88" s="5"/>
      <c r="R88" s="5"/>
      <c r="S88" s="5">
        <v>0.5</v>
      </c>
      <c r="T88" s="5">
        <v>0.7</v>
      </c>
      <c r="U88" s="5">
        <v>0.5</v>
      </c>
      <c r="V88" s="5">
        <v>0.5</v>
      </c>
      <c r="W88" s="5">
        <v>0.39999999999999997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M88" t="str">
        <f t="shared" si="1"/>
        <v>SA.query("SA8_BC_Homolog","insert into bc_inventario_procesos values (98,'Actualización y soporte a la herramienta de BPMs de Pei AM','Gestión de Procesos','Gestión corporativa','NA','','NA','','Procesos','','','',0,'',0,'',,0.5,0.7,0.5,0.5,0.4,,,,,,,,,,,,,,)").execute();</v>
      </c>
    </row>
    <row r="89" spans="1:39" x14ac:dyDescent="0.25">
      <c r="A89" s="1">
        <v>99</v>
      </c>
      <c r="B89" s="5" t="s">
        <v>210</v>
      </c>
      <c r="C89" s="5" t="s">
        <v>211</v>
      </c>
      <c r="D89" s="5" t="s">
        <v>173</v>
      </c>
      <c r="E89" s="5" t="s">
        <v>26</v>
      </c>
      <c r="F89" s="5"/>
      <c r="G89" s="5" t="s">
        <v>26</v>
      </c>
      <c r="H89" s="5"/>
      <c r="I89" s="5" t="s">
        <v>116</v>
      </c>
      <c r="J89" s="5"/>
      <c r="K89" s="5"/>
      <c r="L89" s="5"/>
      <c r="M89" s="5"/>
      <c r="N89" s="5">
        <v>0</v>
      </c>
      <c r="O89" s="5"/>
      <c r="P89" s="5">
        <v>0</v>
      </c>
      <c r="Q89" s="5"/>
      <c r="R89" s="5"/>
      <c r="S89" s="5">
        <v>1</v>
      </c>
      <c r="T89" s="5">
        <v>1</v>
      </c>
      <c r="U89" s="5">
        <v>0.5</v>
      </c>
      <c r="V89" s="5">
        <v>0.5</v>
      </c>
      <c r="W89" s="5">
        <v>0.60000000000000009</v>
      </c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M89" t="str">
        <f t="shared" si="1"/>
        <v>SA.query("SA8_BC_Homolog","insert into bc_inventario_procesos values (99,'Análisis, elaboración y aprobación de preseupuesto para Pei AM','Gestión de la planeación financiera','Gestión corporativa','NA','','NA','','Planeación financiera','','','',0,'',0,'',,1,1,0.5,0.5,0.6,,,,,,,,,,,,,,)").execute();</v>
      </c>
    </row>
    <row r="90" spans="1:39" x14ac:dyDescent="0.25">
      <c r="A90" s="1">
        <v>100</v>
      </c>
      <c r="B90" s="5" t="s">
        <v>210</v>
      </c>
      <c r="C90" s="5" t="s">
        <v>211</v>
      </c>
      <c r="D90" s="5" t="s">
        <v>173</v>
      </c>
      <c r="E90" s="5" t="s">
        <v>26</v>
      </c>
      <c r="F90" s="5"/>
      <c r="G90" s="5" t="s">
        <v>26</v>
      </c>
      <c r="H90" s="5"/>
      <c r="I90" s="5" t="s">
        <v>116</v>
      </c>
      <c r="J90" s="5"/>
      <c r="K90" s="5"/>
      <c r="L90" s="5"/>
      <c r="M90" s="5"/>
      <c r="N90" s="5">
        <v>0</v>
      </c>
      <c r="O90" s="5"/>
      <c r="P90" s="5">
        <v>0</v>
      </c>
      <c r="Q90" s="5"/>
      <c r="R90" s="5"/>
      <c r="S90" s="5">
        <v>1</v>
      </c>
      <c r="T90" s="5">
        <v>1</v>
      </c>
      <c r="U90" s="5">
        <v>0.5</v>
      </c>
      <c r="V90" s="5">
        <v>0.5</v>
      </c>
      <c r="W90" s="5">
        <v>0.60000000000000009</v>
      </c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M90" t="str">
        <f t="shared" si="1"/>
        <v>SA.query("SA8_BC_Homolog","insert into bc_inventario_procesos values (100,'Análisis, elaboración y aprobación de preseupuesto para Pei AM','Gestión de la planeación financiera','Gestión corporativa','NA','','NA','','Planeación financiera','','','',0,'',0,'',,1,1,0.5,0.5,0.6,,,,,,,,,,,,,,)").execute();</v>
      </c>
    </row>
    <row r="91" spans="1:39" x14ac:dyDescent="0.25">
      <c r="A91" s="1">
        <v>101</v>
      </c>
      <c r="B91" s="5" t="s">
        <v>212</v>
      </c>
      <c r="C91" s="5" t="s">
        <v>213</v>
      </c>
      <c r="D91" s="5" t="s">
        <v>173</v>
      </c>
      <c r="E91" s="5" t="s">
        <v>26</v>
      </c>
      <c r="F91" s="5"/>
      <c r="G91" s="5" t="s">
        <v>26</v>
      </c>
      <c r="H91" s="5"/>
      <c r="I91" s="5" t="s">
        <v>213</v>
      </c>
      <c r="J91" s="5"/>
      <c r="K91" s="5"/>
      <c r="L91" s="5"/>
      <c r="M91" s="5"/>
      <c r="N91" s="5">
        <v>0.9</v>
      </c>
      <c r="O91" s="5" t="s">
        <v>214</v>
      </c>
      <c r="P91" s="5">
        <v>0</v>
      </c>
      <c r="Q91" s="5"/>
      <c r="R91" s="5"/>
      <c r="S91" s="5">
        <v>1</v>
      </c>
      <c r="T91" s="5">
        <v>1</v>
      </c>
      <c r="U91" s="5">
        <v>0.5</v>
      </c>
      <c r="V91" s="5">
        <v>0.5</v>
      </c>
      <c r="W91" s="5">
        <v>0.87000000000000011</v>
      </c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M91" t="str">
        <f t="shared" si="1"/>
        <v>SA.query("SA8_BC_Homolog","insert into bc_inventario_procesos values (101,'Gestión de proveedores','Contratación y compras','Gestión corporativa','NA','','NA','','Contratación y compras','','','',0.9,'O1 -O2 - P1',0,'',,1,1,0.5,0.5,0.87,,,,,,,,,,,,,,)").execute();</v>
      </c>
    </row>
    <row r="92" spans="1:39" x14ac:dyDescent="0.25">
      <c r="A92" s="1">
        <v>102</v>
      </c>
      <c r="B92" s="5" t="s">
        <v>215</v>
      </c>
      <c r="C92" s="5" t="s">
        <v>213</v>
      </c>
      <c r="D92" s="5" t="s">
        <v>173</v>
      </c>
      <c r="E92" s="5" t="s">
        <v>26</v>
      </c>
      <c r="F92" s="5"/>
      <c r="G92" s="5" t="s">
        <v>26</v>
      </c>
      <c r="H92" s="5"/>
      <c r="I92" s="5" t="s">
        <v>213</v>
      </c>
      <c r="J92" s="5"/>
      <c r="K92" s="5"/>
      <c r="L92" s="5"/>
      <c r="M92" s="5"/>
      <c r="N92" s="5">
        <v>0.9</v>
      </c>
      <c r="O92" s="5" t="s">
        <v>214</v>
      </c>
      <c r="P92" s="5">
        <v>0</v>
      </c>
      <c r="Q92" s="5"/>
      <c r="R92" s="5"/>
      <c r="S92" s="5">
        <v>1</v>
      </c>
      <c r="T92" s="5">
        <v>1</v>
      </c>
      <c r="U92" s="5">
        <v>0.5</v>
      </c>
      <c r="V92" s="5">
        <v>0.5</v>
      </c>
      <c r="W92" s="5">
        <v>0.87000000000000011</v>
      </c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M92" t="str">
        <f t="shared" si="1"/>
        <v>SA.query("SA8_BC_Homolog","insert into bc_inventario_procesos values (102,'Gestión de contratación y compras','Contratación y compras','Gestión corporativa','NA','','NA','','Contratación y compras','','','',0.9,'O1 -O2 - P1',0,'',,1,1,0.5,0.5,0.87,,,,,,,,,,,,,,)").execute();</v>
      </c>
    </row>
    <row r="93" spans="1:39" x14ac:dyDescent="0.25">
      <c r="A93" s="1">
        <v>103</v>
      </c>
      <c r="B93" s="5" t="s">
        <v>216</v>
      </c>
      <c r="C93" s="5" t="s">
        <v>213</v>
      </c>
      <c r="D93" s="5" t="s">
        <v>173</v>
      </c>
      <c r="E93" s="5" t="s">
        <v>26</v>
      </c>
      <c r="F93" s="5"/>
      <c r="G93" s="5" t="s">
        <v>26</v>
      </c>
      <c r="H93" s="5"/>
      <c r="I93" s="5" t="s">
        <v>213</v>
      </c>
      <c r="J93" s="5"/>
      <c r="K93" s="5"/>
      <c r="L93" s="5"/>
      <c r="M93" s="5"/>
      <c r="N93" s="5">
        <v>0.9</v>
      </c>
      <c r="O93" s="5" t="s">
        <v>214</v>
      </c>
      <c r="P93" s="5">
        <v>0</v>
      </c>
      <c r="Q93" s="5"/>
      <c r="R93" s="5"/>
      <c r="S93" s="5">
        <v>1</v>
      </c>
      <c r="T93" s="5">
        <v>1</v>
      </c>
      <c r="U93" s="5">
        <v>0.5</v>
      </c>
      <c r="V93" s="5">
        <v>0.5</v>
      </c>
      <c r="W93" s="5">
        <v>0.87000000000000011</v>
      </c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M93" t="str">
        <f t="shared" si="1"/>
        <v>SA.query("SA8_BC_Homolog","insert into bc_inventario_procesos values (103,'Actualización y soporte a la herramienta de proveedores de Pei AM','Contratación y compras','Gestión corporativa','NA','','NA','','Contratación y compras','','','',0.9,'O1 -O2 - P1',0,'',,1,1,0.5,0.5,0.87,,,,,,,,,,,,,,)").execute();</v>
      </c>
    </row>
    <row r="94" spans="1:39" x14ac:dyDescent="0.25">
      <c r="A94" s="1">
        <v>104</v>
      </c>
      <c r="B94" s="5" t="s">
        <v>217</v>
      </c>
      <c r="C94" s="5" t="s">
        <v>218</v>
      </c>
      <c r="D94" s="5" t="s">
        <v>173</v>
      </c>
      <c r="E94" s="5" t="s">
        <v>26</v>
      </c>
      <c r="F94" s="5"/>
      <c r="G94" s="5" t="s">
        <v>26</v>
      </c>
      <c r="H94" s="5"/>
      <c r="I94" s="5" t="s">
        <v>219</v>
      </c>
      <c r="J94" s="5"/>
      <c r="K94" s="5"/>
      <c r="L94" s="5"/>
      <c r="M94" s="5"/>
      <c r="N94" s="5">
        <v>0</v>
      </c>
      <c r="O94" s="5"/>
      <c r="P94" s="5">
        <v>0</v>
      </c>
      <c r="Q94" s="5"/>
      <c r="R94" s="5"/>
      <c r="S94" s="5">
        <v>1</v>
      </c>
      <c r="T94" s="5">
        <v>1</v>
      </c>
      <c r="U94" s="5">
        <v>0.5</v>
      </c>
      <c r="V94" s="5">
        <v>0.5</v>
      </c>
      <c r="W94" s="5">
        <v>0.60000000000000009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M94" t="str">
        <f t="shared" si="1"/>
        <v>SA.query("SA8_BC_Homolog","insert into bc_inventario_procesos values (104,'Cierre contable','Gestión contable','Gestión corporativa','NA','','NA','','Contabilidad','','','',0,'',0,'',,1,1,0.5,0.5,0.6,,,,,,,,,,,,,,)").execute();</v>
      </c>
    </row>
    <row r="95" spans="1:39" x14ac:dyDescent="0.25">
      <c r="A95" s="1">
        <v>105</v>
      </c>
      <c r="B95" s="5" t="s">
        <v>220</v>
      </c>
      <c r="C95" s="5" t="s">
        <v>218</v>
      </c>
      <c r="D95" s="5" t="s">
        <v>173</v>
      </c>
      <c r="E95" s="5" t="s">
        <v>26</v>
      </c>
      <c r="F95" s="5"/>
      <c r="G95" s="5" t="s">
        <v>26</v>
      </c>
      <c r="H95" s="5"/>
      <c r="I95" s="5" t="s">
        <v>219</v>
      </c>
      <c r="J95" s="5"/>
      <c r="K95" s="5"/>
      <c r="L95" s="5"/>
      <c r="M95" s="5"/>
      <c r="N95" s="5">
        <v>0</v>
      </c>
      <c r="O95" s="5"/>
      <c r="P95" s="5">
        <v>0</v>
      </c>
      <c r="Q95" s="5"/>
      <c r="R95" s="5"/>
      <c r="S95" s="5">
        <v>1</v>
      </c>
      <c r="T95" s="5">
        <v>1</v>
      </c>
      <c r="U95" s="5">
        <v>0.5</v>
      </c>
      <c r="V95" s="5">
        <v>0.5</v>
      </c>
      <c r="W95" s="5">
        <v>0.60000000000000009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M95" t="str">
        <f t="shared" si="1"/>
        <v>SA.query("SA8_BC_Homolog","insert into bc_inventario_procesos values (105,'Cuentas por cobrar','Gestión contable','Gestión corporativa','NA','','NA','','Contabilidad','','','',0,'',0,'',,1,1,0.5,0.5,0.6,,,,,,,,,,,,,,)").execute();</v>
      </c>
    </row>
    <row r="96" spans="1:39" x14ac:dyDescent="0.25">
      <c r="A96" s="1">
        <v>106</v>
      </c>
      <c r="B96" s="5" t="s">
        <v>221</v>
      </c>
      <c r="C96" s="5" t="s">
        <v>218</v>
      </c>
      <c r="D96" s="5" t="s">
        <v>173</v>
      </c>
      <c r="E96" s="5" t="s">
        <v>26</v>
      </c>
      <c r="F96" s="5"/>
      <c r="G96" s="5" t="s">
        <v>26</v>
      </c>
      <c r="H96" s="5"/>
      <c r="I96" s="5" t="s">
        <v>219</v>
      </c>
      <c r="J96" s="5"/>
      <c r="K96" s="5"/>
      <c r="L96" s="5"/>
      <c r="M96" s="5"/>
      <c r="N96" s="5">
        <v>0</v>
      </c>
      <c r="O96" s="5"/>
      <c r="P96" s="5">
        <v>0</v>
      </c>
      <c r="Q96" s="5"/>
      <c r="R96" s="5"/>
      <c r="S96" s="5">
        <v>1</v>
      </c>
      <c r="T96" s="5">
        <v>1</v>
      </c>
      <c r="U96" s="5">
        <v>0.5</v>
      </c>
      <c r="V96" s="5">
        <v>0.5</v>
      </c>
      <c r="W96" s="5">
        <v>0.60000000000000009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M96" t="str">
        <f t="shared" si="1"/>
        <v>SA.query("SA8_BC_Homolog","insert into bc_inventario_procesos values (106,'Cuentas por pagar','Gestión contable','Gestión corporativa','NA','','NA','','Contabilidad','','','',0,'',0,'',,1,1,0.5,0.5,0.6,,,,,,,,,,,,,,)").execute();</v>
      </c>
    </row>
    <row r="97" spans="1:39" x14ac:dyDescent="0.25">
      <c r="A97" s="1">
        <v>107</v>
      </c>
      <c r="B97" s="5" t="s">
        <v>222</v>
      </c>
      <c r="C97" s="5" t="s">
        <v>223</v>
      </c>
      <c r="D97" s="5" t="s">
        <v>173</v>
      </c>
      <c r="E97" s="5" t="s">
        <v>26</v>
      </c>
      <c r="F97" s="5"/>
      <c r="G97" s="5" t="s">
        <v>26</v>
      </c>
      <c r="H97" s="5"/>
      <c r="I97" s="5" t="s">
        <v>50</v>
      </c>
      <c r="J97" s="5"/>
      <c r="K97" s="5"/>
      <c r="L97" s="5"/>
      <c r="M97" s="5"/>
      <c r="N97" s="5">
        <v>0.7</v>
      </c>
      <c r="O97" s="5" t="s">
        <v>184</v>
      </c>
      <c r="P97" s="5">
        <v>0</v>
      </c>
      <c r="Q97" s="5"/>
      <c r="R97" s="5"/>
      <c r="S97" s="5">
        <v>1</v>
      </c>
      <c r="T97" s="5">
        <v>0.5</v>
      </c>
      <c r="U97" s="5">
        <v>0.2</v>
      </c>
      <c r="V97" s="5">
        <v>0.2</v>
      </c>
      <c r="W97" s="5">
        <v>0.625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M97" t="str">
        <f t="shared" si="1"/>
        <v>SA.query("SA8_BC_Homolog","insert into bc_inventario_procesos values (107,'Crear, actualizar o eliminar documentos del repositorio de Pei AM','Gestión documental','Gestión corporativa','NA','','NA','','Backoffice','','','',0.7,'P1',0,'',,1,0.5,0.2,0.2,0.625,,,,,,,,,,,,,,)").execute();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Eliuth Felipe Triana Castro</dc:creator>
  <cp:lastModifiedBy>ed</cp:lastModifiedBy>
  <dcterms:created xsi:type="dcterms:W3CDTF">2022-06-13T19:07:51Z</dcterms:created>
  <dcterms:modified xsi:type="dcterms:W3CDTF">2022-06-15T21:18:20Z</dcterms:modified>
</cp:coreProperties>
</file>