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7"/>
  <workbookPr/>
  <mc:AlternateContent xmlns:mc="http://schemas.openxmlformats.org/markup-compatibility/2006">
    <mc:Choice Requires="x15">
      <x15ac:absPath xmlns:x15ac="http://schemas.microsoft.com/office/spreadsheetml/2010/11/ac" url="https://d.docs.live.net/cfc74bb699e9f6c9/Documents/GitHub/InteractSolutions/Clientes/Ibermansa/"/>
    </mc:Choice>
  </mc:AlternateContent>
  <xr:revisionPtr revIDLastSave="263" documentId="11_F25DC773A252ABDACC1048BAE91F5A1C5BDE58EF" xr6:coauthVersionLast="47" xr6:coauthVersionMax="47" xr10:uidLastSave="{DDAE4867-25EA-425A-89E4-922694617298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5" i="1"/>
  <c r="F16" i="1" s="1"/>
  <c r="C14" i="1"/>
  <c r="C13" i="1"/>
  <c r="C15" i="1"/>
  <c r="D16" i="1" s="1"/>
  <c r="B16" i="1"/>
  <c r="A15" i="1"/>
  <c r="A14" i="1"/>
  <c r="A13" i="1"/>
</calcChain>
</file>

<file path=xl/sharedStrings.xml><?xml version="1.0" encoding="utf-8"?>
<sst xmlns="http://schemas.openxmlformats.org/spreadsheetml/2006/main" count="12" uniqueCount="8">
  <si>
    <t>Horas de Implementación</t>
  </si>
  <si>
    <t xml:space="preserve">PEI </t>
  </si>
  <si>
    <t>Grupo La Fuente</t>
  </si>
  <si>
    <t>Marzo</t>
  </si>
  <si>
    <t>Abril</t>
  </si>
  <si>
    <t>Mayo</t>
  </si>
  <si>
    <t>Total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</si>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</sst>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D7D31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14" fontId="1" fillId="3" borderId="0" xfId="0" applyNumberFormat="1" applyFont="1" applyFill="1"/>
    <xf numFmtId="14" fontId="1" fillId="4" borderId="0" xfId="0" applyNumberFormat="1" applyFont="1" applyFill="1"/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W1" workbookViewId="0">
      <selection activeCell="AM4" sqref="AM4"/>
    </sheetView>
  </sheetViews>
  <sheetFormatPr defaultColWidth="8.85546875" defaultRowHeight="14.45"/>
  <cols>
    <col min="1" max="1" width="23.5703125" customWidth="1"/>
    <col min="2" max="2" width="13.5703125" customWidth="1"/>
    <col min="3" max="3" width="10.42578125" bestFit="1" customWidth="1"/>
    <col min="4" max="4" width="10.42578125" customWidth="1"/>
    <col min="5" max="7" width="10.42578125" bestFit="1" customWidth="1"/>
    <col min="8" max="11" width="9.28515625" bestFit="1" customWidth="1"/>
    <col min="12" max="20" width="10.42578125" bestFit="1" customWidth="1"/>
    <col min="21" max="25" width="9.28515625" bestFit="1" customWidth="1"/>
    <col min="26" max="28" width="10.42578125" bestFit="1" customWidth="1"/>
    <col min="29" max="30" width="10" customWidth="1"/>
    <col min="31" max="35" width="10.42578125" bestFit="1" customWidth="1"/>
    <col min="36" max="39" width="9.28515625" bestFit="1" customWidth="1"/>
  </cols>
  <sheetData>
    <row r="1" spans="1:40" ht="15">
      <c r="A1" s="3" t="s">
        <v>0</v>
      </c>
      <c r="B1" s="4">
        <v>44613</v>
      </c>
      <c r="C1" s="4">
        <v>44614</v>
      </c>
      <c r="D1" s="4">
        <v>44615</v>
      </c>
      <c r="E1" s="4">
        <v>44615</v>
      </c>
      <c r="F1" s="4">
        <v>44616</v>
      </c>
      <c r="G1" s="4">
        <v>44620</v>
      </c>
      <c r="H1" s="4">
        <v>44622</v>
      </c>
      <c r="I1" s="4">
        <v>44623</v>
      </c>
      <c r="J1" s="4">
        <v>44628</v>
      </c>
      <c r="K1" s="4">
        <v>44629</v>
      </c>
      <c r="L1" s="4">
        <v>44630</v>
      </c>
      <c r="M1" s="4">
        <v>44631</v>
      </c>
      <c r="N1" s="4">
        <v>44635</v>
      </c>
      <c r="O1" s="4">
        <v>44643</v>
      </c>
      <c r="P1" s="4">
        <v>44644</v>
      </c>
      <c r="Q1" s="4">
        <v>44645</v>
      </c>
      <c r="R1" s="10">
        <v>44649</v>
      </c>
      <c r="S1" s="11">
        <v>44650</v>
      </c>
      <c r="T1" s="11">
        <v>44651</v>
      </c>
      <c r="U1" s="11">
        <v>44652</v>
      </c>
      <c r="V1" s="11">
        <v>44656</v>
      </c>
      <c r="W1" s="11">
        <v>44657</v>
      </c>
      <c r="X1" s="11">
        <v>44658</v>
      </c>
      <c r="Y1" s="11">
        <v>44659</v>
      </c>
      <c r="Z1" s="11">
        <v>44663</v>
      </c>
      <c r="AA1" s="11">
        <v>44664</v>
      </c>
      <c r="AB1" s="11">
        <v>44665</v>
      </c>
      <c r="AC1" s="11">
        <v>44670</v>
      </c>
      <c r="AD1" s="11">
        <v>44671</v>
      </c>
      <c r="AE1" s="11">
        <v>44673</v>
      </c>
      <c r="AF1" s="12">
        <v>44677</v>
      </c>
      <c r="AG1" s="12">
        <v>44678</v>
      </c>
      <c r="AH1" s="12">
        <v>44679</v>
      </c>
      <c r="AI1" s="12">
        <v>44680</v>
      </c>
      <c r="AJ1" s="12">
        <v>44684</v>
      </c>
      <c r="AK1" s="12">
        <v>44685</v>
      </c>
      <c r="AL1" s="12">
        <v>44686</v>
      </c>
      <c r="AM1" s="12">
        <v>44687</v>
      </c>
      <c r="AN1" s="12"/>
    </row>
    <row r="2" spans="1:40">
      <c r="A2" s="1" t="s">
        <v>1</v>
      </c>
      <c r="B2">
        <v>2</v>
      </c>
      <c r="C2">
        <v>3</v>
      </c>
      <c r="E2">
        <v>3</v>
      </c>
      <c r="F2">
        <v>1.5</v>
      </c>
      <c r="G2">
        <v>2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P2">
        <v>3</v>
      </c>
      <c r="Q2">
        <v>3</v>
      </c>
      <c r="R2">
        <v>3</v>
      </c>
      <c r="S2">
        <v>3</v>
      </c>
      <c r="T2">
        <v>2</v>
      </c>
      <c r="U2">
        <v>3</v>
      </c>
      <c r="V2">
        <v>3</v>
      </c>
      <c r="W2">
        <v>2</v>
      </c>
      <c r="X2">
        <v>3</v>
      </c>
      <c r="Y2">
        <v>3</v>
      </c>
      <c r="AC2">
        <v>3</v>
      </c>
      <c r="AD2">
        <v>2</v>
      </c>
      <c r="AE2">
        <v>1.5</v>
      </c>
      <c r="AF2">
        <v>3</v>
      </c>
      <c r="AG2">
        <v>2</v>
      </c>
      <c r="AH2">
        <v>0</v>
      </c>
      <c r="AI2">
        <v>2.5</v>
      </c>
      <c r="AJ2">
        <v>3</v>
      </c>
      <c r="AK2">
        <v>2</v>
      </c>
      <c r="AL2">
        <v>2</v>
      </c>
      <c r="AM2">
        <v>2.5</v>
      </c>
    </row>
    <row r="3" spans="1:40">
      <c r="A3" s="2" t="s">
        <v>2</v>
      </c>
      <c r="D3">
        <v>3</v>
      </c>
      <c r="I3">
        <v>3</v>
      </c>
      <c r="L3">
        <v>3</v>
      </c>
      <c r="O3">
        <v>3</v>
      </c>
      <c r="T3">
        <v>2</v>
      </c>
      <c r="V3">
        <v>3</v>
      </c>
      <c r="W3">
        <v>3</v>
      </c>
      <c r="X3">
        <v>3</v>
      </c>
      <c r="Y3">
        <v>3</v>
      </c>
      <c r="Z3">
        <v>4</v>
      </c>
      <c r="AA3">
        <v>4</v>
      </c>
      <c r="AB3">
        <v>4</v>
      </c>
      <c r="AC3">
        <v>3.5</v>
      </c>
      <c r="AD3">
        <v>3</v>
      </c>
      <c r="AE3">
        <v>3</v>
      </c>
      <c r="AF3">
        <v>4</v>
      </c>
      <c r="AG3">
        <v>2</v>
      </c>
      <c r="AH3">
        <v>3</v>
      </c>
      <c r="AJ3">
        <v>3</v>
      </c>
      <c r="AK3">
        <v>4</v>
      </c>
      <c r="AL3">
        <v>3</v>
      </c>
      <c r="AM3">
        <v>1.5</v>
      </c>
    </row>
    <row r="11" spans="1:40" ht="15">
      <c r="A11" t="s">
        <v>3</v>
      </c>
      <c r="C11" t="s">
        <v>4</v>
      </c>
      <c r="E11" t="s">
        <v>5</v>
      </c>
    </row>
    <row r="12" spans="1:40" ht="15">
      <c r="A12" s="3" t="s">
        <v>6</v>
      </c>
      <c r="B12" s="3" t="s">
        <v>7</v>
      </c>
      <c r="C12" s="3" t="s">
        <v>6</v>
      </c>
      <c r="D12" s="3" t="s">
        <v>7</v>
      </c>
      <c r="E12" s="3" t="s">
        <v>6</v>
      </c>
      <c r="F12" s="3" t="s">
        <v>7</v>
      </c>
    </row>
    <row r="13" spans="1:40" ht="15">
      <c r="A13" s="6">
        <f>SUM(B2:Q2)</f>
        <v>38.5</v>
      </c>
      <c r="B13" s="7"/>
      <c r="C13" s="6">
        <f>SUM(R2:AE2)</f>
        <v>28.5</v>
      </c>
      <c r="D13" s="7"/>
      <c r="E13" s="6">
        <f>SUM(AF2:AGR2)</f>
        <v>17</v>
      </c>
      <c r="F13" s="7"/>
    </row>
    <row r="14" spans="1:40" ht="15">
      <c r="A14" s="6">
        <f>SUM(B3:Q3)</f>
        <v>12</v>
      </c>
      <c r="B14" s="7"/>
      <c r="C14" s="6">
        <f>SUM(R3:AE3)</f>
        <v>35.5</v>
      </c>
      <c r="D14" s="7"/>
      <c r="E14" s="6">
        <f>SUM(AF3:AGR3)</f>
        <v>20.5</v>
      </c>
      <c r="F14" s="7"/>
    </row>
    <row r="15" spans="1:40" ht="15">
      <c r="A15" s="9">
        <f>SUM(A13:A14)</f>
        <v>50.5</v>
      </c>
      <c r="B15" s="8">
        <v>40</v>
      </c>
      <c r="C15" s="9">
        <f>SUM(C13:C14)</f>
        <v>64</v>
      </c>
      <c r="D15" s="8">
        <v>65</v>
      </c>
      <c r="E15" s="9">
        <f>SUM(E13:E14)</f>
        <v>37.5</v>
      </c>
      <c r="F15" s="8">
        <v>65</v>
      </c>
    </row>
    <row r="16" spans="1:40" ht="15">
      <c r="B16" s="5">
        <f>A15/B15</f>
        <v>1.2625</v>
      </c>
      <c r="D16" s="5">
        <f>C15/D15</f>
        <v>0.98461538461538467</v>
      </c>
      <c r="F16" s="5">
        <f>E15/F15</f>
        <v>0.57692307692307687</v>
      </c>
    </row>
    <row r="17" ht="15"/>
  </sheetData>
  <conditionalFormatting sqref="B16">
    <cfRule type="cellIs" dxfId="8" priority="9" operator="greaterThan">
      <formula>1</formula>
    </cfRule>
  </conditionalFormatting>
  <conditionalFormatting sqref="B16">
    <cfRule type="cellIs" dxfId="7" priority="8" operator="lessThan">
      <formula>1</formula>
    </cfRule>
  </conditionalFormatting>
  <conditionalFormatting sqref="B16">
    <cfRule type="cellIs" dxfId="6" priority="7" operator="between">
      <formula>0.8</formula>
      <formula>0.99</formula>
    </cfRule>
  </conditionalFormatting>
  <conditionalFormatting sqref="D16">
    <cfRule type="cellIs" dxfId="5" priority="6" operator="greaterThan">
      <formula>1</formula>
    </cfRule>
  </conditionalFormatting>
  <conditionalFormatting sqref="D16">
    <cfRule type="cellIs" dxfId="4" priority="5" operator="lessThan">
      <formula>1</formula>
    </cfRule>
  </conditionalFormatting>
  <conditionalFormatting sqref="D16">
    <cfRule type="cellIs" dxfId="3" priority="4" operator="between">
      <formula>0.8</formula>
      <formula>0.99</formula>
    </cfRule>
  </conditionalFormatting>
  <conditionalFormatting sqref="F16">
    <cfRule type="cellIs" dxfId="2" priority="3" operator="greaterThan">
      <formula>1</formula>
    </cfRule>
  </conditionalFormatting>
  <conditionalFormatting sqref="F16">
    <cfRule type="cellIs" dxfId="1" priority="2" operator="lessThan">
      <formula>1</formula>
    </cfRule>
  </conditionalFormatting>
  <conditionalFormatting sqref="F16">
    <cfRule type="cellIs" dxfId="0" priority="1" operator="between">
      <formula>0.8</formula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Agreda</dc:creator>
  <cp:keywords/>
  <dc:description/>
  <cp:lastModifiedBy>David Agreda</cp:lastModifiedBy>
  <cp:revision/>
  <dcterms:created xsi:type="dcterms:W3CDTF">2015-06-05T18:17:20Z</dcterms:created>
  <dcterms:modified xsi:type="dcterms:W3CDTF">2022-05-06T20:58:36Z</dcterms:modified>
  <cp:category/>
  <cp:contentStatus/>
</cp:coreProperties>
</file>