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master2\proyectos\tarea4_2\"/>
    </mc:Choice>
  </mc:AlternateContent>
  <bookViews>
    <workbookView xWindow="0" yWindow="0" windowWidth="17310" windowHeight="59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/>
  <c r="K4" i="1"/>
  <c r="J4" i="1"/>
  <c r="F6" i="1"/>
  <c r="G6" i="1"/>
  <c r="G5" i="1"/>
  <c r="F5" i="1"/>
  <c r="B18" i="1"/>
  <c r="C18" i="1"/>
  <c r="C17" i="1"/>
  <c r="B17" i="1"/>
</calcChain>
</file>

<file path=xl/sharedStrings.xml><?xml version="1.0" encoding="utf-8"?>
<sst xmlns="http://schemas.openxmlformats.org/spreadsheetml/2006/main" count="32" uniqueCount="25">
  <si>
    <t>Nombre</t>
  </si>
  <si>
    <t>Busqueda de proveedores de máquinas expendedoras</t>
  </si>
  <si>
    <t>Busqueda de proveedores de ordenadores</t>
  </si>
  <si>
    <t>Busqueda de proveedores de muebles</t>
  </si>
  <si>
    <t>Busqueda de proveedores de proyectores</t>
  </si>
  <si>
    <t>Busqueda de empresas de electricidad</t>
  </si>
  <si>
    <t>Busqueda de instaladores de aire acondicionado</t>
  </si>
  <si>
    <t>Busqueda de instaladores de moqueta/sillones</t>
  </si>
  <si>
    <t>Busqueda de cursos .NET</t>
  </si>
  <si>
    <t>Contratación de instaladores eléctricos</t>
  </si>
  <si>
    <t>Contratación de instaladores de AC</t>
  </si>
  <si>
    <t>Contratación de instaladores moqueda/sillones</t>
  </si>
  <si>
    <t>Matriculación en cursos</t>
  </si>
  <si>
    <t>Duración</t>
  </si>
  <si>
    <t>Costo</t>
  </si>
  <si>
    <t>Planificación instalación de máquinas</t>
  </si>
  <si>
    <t>Planificación instalación de salas</t>
  </si>
  <si>
    <t>Planificación portal web</t>
  </si>
  <si>
    <t>Totales</t>
  </si>
  <si>
    <t>Totales (Punto de ruptura)</t>
  </si>
  <si>
    <t>Diseño web (cliente)</t>
  </si>
  <si>
    <t>Diseño web (gráfico)</t>
  </si>
  <si>
    <t>Diseño web (servidor)</t>
  </si>
  <si>
    <t>Pruebas de web (1)</t>
  </si>
  <si>
    <t>Prueba de la instalación de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</si>
</sst>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8" fontId="0" fillId="0" borderId="0" xfId="0" applyNumberFormat="1"/>
    <xf numFmtId="8" fontId="3" fillId="3" borderId="1" xfId="0" applyNumberFormat="1" applyFont="1" applyFill="1" applyBorder="1" applyAlignment="1">
      <alignment horizontal="right" vertical="center" wrapText="1"/>
    </xf>
    <xf numFmtId="8" fontId="3" fillId="4" borderId="1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3" fillId="0" borderId="1" xfId="0" applyFont="1" applyBorder="1" applyAlignment="1">
      <alignment vertical="center"/>
    </xf>
    <xf numFmtId="8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E1" workbookViewId="0">
      <selection activeCell="J6" sqref="J6"/>
    </sheetView>
  </sheetViews>
  <sheetFormatPr baseColWidth="10" defaultRowHeight="15" x14ac:dyDescent="0.25"/>
  <cols>
    <col min="1" max="1" width="34.42578125" customWidth="1"/>
    <col min="5" max="5" width="34.28515625" customWidth="1"/>
    <col min="9" max="9" width="34.140625" customWidth="1"/>
  </cols>
  <sheetData>
    <row r="1" spans="1:11" x14ac:dyDescent="0.25">
      <c r="A1" s="1" t="s">
        <v>0</v>
      </c>
      <c r="B1" s="1" t="s">
        <v>13</v>
      </c>
      <c r="C1" s="1" t="s">
        <v>14</v>
      </c>
      <c r="E1" s="1" t="s">
        <v>0</v>
      </c>
      <c r="F1" s="1" t="s">
        <v>13</v>
      </c>
      <c r="G1" s="1" t="s">
        <v>14</v>
      </c>
    </row>
    <row r="2" spans="1:11" ht="30" x14ac:dyDescent="0.25">
      <c r="A2" s="2" t="s">
        <v>1</v>
      </c>
      <c r="B2" s="2">
        <v>5.63</v>
      </c>
      <c r="C2" s="5">
        <v>101.25</v>
      </c>
      <c r="E2" s="2" t="s">
        <v>20</v>
      </c>
      <c r="F2" s="2">
        <v>6.13</v>
      </c>
      <c r="G2" s="5">
        <v>826.88</v>
      </c>
      <c r="I2" s="8" t="s">
        <v>23</v>
      </c>
      <c r="J2">
        <v>7</v>
      </c>
      <c r="K2" s="9">
        <v>1058.75</v>
      </c>
    </row>
    <row r="3" spans="1:11" ht="30" x14ac:dyDescent="0.25">
      <c r="A3" s="2" t="s">
        <v>2</v>
      </c>
      <c r="B3" s="2">
        <v>1</v>
      </c>
      <c r="C3" s="5">
        <v>13.75</v>
      </c>
      <c r="E3" s="2" t="s">
        <v>21</v>
      </c>
      <c r="F3" s="2">
        <v>6.13</v>
      </c>
      <c r="G3" s="5">
        <v>719.69</v>
      </c>
      <c r="I3" s="8" t="s">
        <v>24</v>
      </c>
      <c r="J3">
        <v>3</v>
      </c>
      <c r="K3" s="9">
        <v>206.25</v>
      </c>
    </row>
    <row r="4" spans="1:11" ht="30" x14ac:dyDescent="0.25">
      <c r="A4" s="2" t="s">
        <v>3</v>
      </c>
      <c r="B4" s="2">
        <v>1.1299999999999999</v>
      </c>
      <c r="C4" s="5">
        <v>15.47</v>
      </c>
      <c r="E4" s="2" t="s">
        <v>22</v>
      </c>
      <c r="F4" s="2">
        <v>6.75</v>
      </c>
      <c r="G4" s="5">
        <v>1290</v>
      </c>
      <c r="I4" s="7" t="s">
        <v>18</v>
      </c>
      <c r="J4">
        <f>SUM(J2:J3)</f>
        <v>10</v>
      </c>
      <c r="K4" s="4">
        <f>SUM(K2:K3)</f>
        <v>1265</v>
      </c>
    </row>
    <row r="5" spans="1:11" ht="30" x14ac:dyDescent="0.25">
      <c r="A5" s="2" t="s">
        <v>4</v>
      </c>
      <c r="B5" s="2">
        <v>1.1299999999999999</v>
      </c>
      <c r="C5" s="5">
        <v>15.47</v>
      </c>
      <c r="E5" s="7" t="s">
        <v>18</v>
      </c>
      <c r="F5">
        <f>SUM(F2:F4)</f>
        <v>19.009999999999998</v>
      </c>
      <c r="G5" s="4">
        <f>SUM(G2:G4)</f>
        <v>2836.57</v>
      </c>
      <c r="I5" s="7" t="s">
        <v>19</v>
      </c>
      <c r="J5">
        <f>J4/3</f>
        <v>3.3333333333333335</v>
      </c>
      <c r="K5" s="4">
        <f>1.5*K4</f>
        <v>1897.5</v>
      </c>
    </row>
    <row r="6" spans="1:11" ht="30" x14ac:dyDescent="0.25">
      <c r="A6" s="2" t="s">
        <v>5</v>
      </c>
      <c r="B6" s="2">
        <v>1.1299999999999999</v>
      </c>
      <c r="C6" s="5">
        <v>15.47</v>
      </c>
      <c r="E6" s="7" t="s">
        <v>19</v>
      </c>
      <c r="F6">
        <f>F5/2</f>
        <v>9.504999999999999</v>
      </c>
      <c r="G6" s="4">
        <f>3*G5</f>
        <v>8509.7100000000009</v>
      </c>
    </row>
    <row r="7" spans="1:11" ht="30" x14ac:dyDescent="0.25">
      <c r="A7" s="3" t="s">
        <v>6</v>
      </c>
      <c r="B7" s="3">
        <v>1.1299999999999999</v>
      </c>
      <c r="C7" s="6">
        <v>15.47</v>
      </c>
    </row>
    <row r="8" spans="1:11" ht="30" x14ac:dyDescent="0.25">
      <c r="A8" s="2" t="s">
        <v>7</v>
      </c>
      <c r="B8" s="2">
        <v>1</v>
      </c>
      <c r="C8" s="5">
        <v>18</v>
      </c>
    </row>
    <row r="9" spans="1:11" x14ac:dyDescent="0.25">
      <c r="A9" s="2" t="s">
        <v>8</v>
      </c>
      <c r="B9" s="2">
        <v>1</v>
      </c>
      <c r="C9" s="5">
        <v>15.75</v>
      </c>
    </row>
    <row r="10" spans="1:11" ht="30" x14ac:dyDescent="0.25">
      <c r="A10" s="2" t="s">
        <v>9</v>
      </c>
      <c r="B10" s="2">
        <v>1</v>
      </c>
      <c r="C10" s="5">
        <v>18</v>
      </c>
    </row>
    <row r="11" spans="1:11" x14ac:dyDescent="0.25">
      <c r="A11" s="2" t="s">
        <v>10</v>
      </c>
      <c r="B11" s="2">
        <v>1</v>
      </c>
      <c r="C11" s="5">
        <v>18</v>
      </c>
    </row>
    <row r="12" spans="1:11" ht="30" x14ac:dyDescent="0.25">
      <c r="A12" s="2" t="s">
        <v>11</v>
      </c>
      <c r="B12" s="2">
        <v>1</v>
      </c>
      <c r="C12" s="5">
        <v>14</v>
      </c>
    </row>
    <row r="13" spans="1:11" x14ac:dyDescent="0.25">
      <c r="A13" s="2" t="s">
        <v>12</v>
      </c>
      <c r="B13" s="2">
        <v>1</v>
      </c>
      <c r="C13" s="5">
        <v>14</v>
      </c>
    </row>
    <row r="14" spans="1:11" ht="30" x14ac:dyDescent="0.25">
      <c r="A14" s="3" t="s">
        <v>15</v>
      </c>
      <c r="B14" s="3">
        <v>1</v>
      </c>
      <c r="C14" s="6">
        <v>11</v>
      </c>
    </row>
    <row r="15" spans="1:11" x14ac:dyDescent="0.25">
      <c r="A15" s="3" t="s">
        <v>16</v>
      </c>
      <c r="B15" s="3">
        <v>1</v>
      </c>
      <c r="C15" s="6">
        <v>11</v>
      </c>
    </row>
    <row r="16" spans="1:11" x14ac:dyDescent="0.25">
      <c r="A16" s="3" t="s">
        <v>17</v>
      </c>
      <c r="B16" s="3">
        <v>1</v>
      </c>
      <c r="C16" s="6">
        <v>11</v>
      </c>
    </row>
    <row r="17" spans="1:3" x14ac:dyDescent="0.25">
      <c r="A17" s="7" t="s">
        <v>18</v>
      </c>
      <c r="B17">
        <f>SUM(B2:B16)</f>
        <v>20.149999999999999</v>
      </c>
      <c r="C17" s="4">
        <f>SUM(C2:C16)</f>
        <v>307.63</v>
      </c>
    </row>
    <row r="18" spans="1:3" x14ac:dyDescent="0.25">
      <c r="A18" s="7" t="s">
        <v>19</v>
      </c>
      <c r="B18">
        <f>(2/3)*B17</f>
        <v>13.433333333333332</v>
      </c>
      <c r="C18" s="4">
        <f>2*C17</f>
        <v>615.26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2015-03-11T09:33:41Z</dcterms:created>
  <dcterms:modified xsi:type="dcterms:W3CDTF">2015-03-11T09:52:55Z</dcterms:modified>
</cp:coreProperties>
</file>