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Categories" sheetId="2" r:id="rId5"/>
    <sheet state="visible" name="FORMAL" sheetId="3" r:id="rId6"/>
    <sheet state="visible" name="Event Calendar" sheetId="4" r:id="rId7"/>
  </sheets>
  <definedNames/>
  <calcPr/>
</workbook>
</file>

<file path=xl/sharedStrings.xml><?xml version="1.0" encoding="utf-8"?>
<sst xmlns="http://schemas.openxmlformats.org/spreadsheetml/2006/main" count="2253" uniqueCount="538">
  <si>
    <t>INFORMAL AND FORMAL LEADERSHIP</t>
  </si>
  <si>
    <t>Champion Name or Host Champion</t>
  </si>
  <si>
    <t>Quarter *I didn't know when quarter 3 started so you will have to adjust quarter data</t>
  </si>
  <si>
    <t>Check-in Date</t>
  </si>
  <si>
    <t>Online or In-person</t>
  </si>
  <si>
    <t>Location Category</t>
  </si>
  <si>
    <t>Location Name or Digital Platform</t>
  </si>
  <si>
    <t>Location Address</t>
  </si>
  <si>
    <t>Location City</t>
  </si>
  <si>
    <t>Location Zipcode</t>
  </si>
  <si>
    <t>Date of Activity</t>
  </si>
  <si>
    <t>Number of women talked to OR Likes or Shares on Social Media</t>
  </si>
  <si>
    <t>Number of women provided materials</t>
  </si>
  <si>
    <t>Number of women referred to screening/Given pink sheet</t>
  </si>
  <si>
    <t>Number of Women Screened (SCREENING EVENTS ONLY)</t>
  </si>
  <si>
    <t>Total Engagement (check what we want engagement to equal)</t>
  </si>
  <si>
    <t>Notes:</t>
  </si>
  <si>
    <t>Or women on the schedule for screening events</t>
  </si>
  <si>
    <t xml:space="preserve">Need to think about awareness category </t>
  </si>
  <si>
    <t>TOTALS</t>
  </si>
  <si>
    <t>BCEA</t>
  </si>
  <si>
    <t>N/A</t>
  </si>
  <si>
    <t>In-person</t>
  </si>
  <si>
    <t>Education Event</t>
  </si>
  <si>
    <t xml:space="preserve">Cristo Rey Jesuit High School COVID Clinic </t>
  </si>
  <si>
    <t>2924 4th Ave S</t>
  </si>
  <si>
    <t>Minneapolis</t>
  </si>
  <si>
    <t>Before Champions techincally started-BCEA EVENT</t>
  </si>
  <si>
    <t>Screening Event</t>
  </si>
  <si>
    <t xml:space="preserve">Native American Community Clinic </t>
  </si>
  <si>
    <t>1213 East Franklin Ave</t>
  </si>
  <si>
    <t>Before Champions technically started- BCEA EVENT</t>
  </si>
  <si>
    <t>1214 East Franklin Ave</t>
  </si>
  <si>
    <t>St Paul's Lutheran Church (Phillips Neighborhood Midsummer Fiesta)</t>
  </si>
  <si>
    <t>2742 15th Ave S</t>
  </si>
  <si>
    <t>Carolyn B</t>
  </si>
  <si>
    <t>Daily Life</t>
  </si>
  <si>
    <t>School Readiness Learning Academy (Daycare)</t>
  </si>
  <si>
    <t>1221 7th N</t>
  </si>
  <si>
    <t>Natasha H</t>
  </si>
  <si>
    <t>Faith-based</t>
  </si>
  <si>
    <t>True Foundation COGIC</t>
  </si>
  <si>
    <t>5840 Lilac Dr. N</t>
  </si>
  <si>
    <t>Brooklyn Center</t>
  </si>
  <si>
    <t>Online</t>
  </si>
  <si>
    <t>Awareness</t>
  </si>
  <si>
    <t>Cristo Rey Jesuit High School Newsletter</t>
  </si>
  <si>
    <t>Jehovah Jireh Church of God in Christ</t>
  </si>
  <si>
    <t>6120 N Xerxes Ave</t>
  </si>
  <si>
    <t>Luella W</t>
  </si>
  <si>
    <t>Friends and Family</t>
  </si>
  <si>
    <t>Target</t>
  </si>
  <si>
    <t>2500 E Lake St.</t>
  </si>
  <si>
    <t>Dollar Tree</t>
  </si>
  <si>
    <t>2858 26th Ave S</t>
  </si>
  <si>
    <t>Post Plus</t>
  </si>
  <si>
    <t>2740 Minnehaha Ave Suite 130</t>
  </si>
  <si>
    <t>Diamond Healthcare</t>
  </si>
  <si>
    <t>2740 Minnehaha Ave # 146</t>
  </si>
  <si>
    <t>Sandra B</t>
  </si>
  <si>
    <t>Target Center</t>
  </si>
  <si>
    <t>600 N 1st Ave</t>
  </si>
  <si>
    <t>East Village Market</t>
  </si>
  <si>
    <t>​​1431 11th Ave S</t>
  </si>
  <si>
    <t>Thelma D</t>
  </si>
  <si>
    <t xml:space="preserve">Faith-based </t>
  </si>
  <si>
    <t>Serenity Church</t>
  </si>
  <si>
    <t>4100 Douglas Dr N</t>
  </si>
  <si>
    <t>Crystal</t>
  </si>
  <si>
    <t xml:space="preserve">Friend/Family birthday party </t>
  </si>
  <si>
    <t>N Aldrich Ave</t>
  </si>
  <si>
    <t>Not provided</t>
  </si>
  <si>
    <t>Private residence</t>
  </si>
  <si>
    <t>Brooklyn United Methodist Church</t>
  </si>
  <si>
    <t>7200 Brooklyn Blvd</t>
  </si>
  <si>
    <t>Food Distribution</t>
  </si>
  <si>
    <t>Christ the River of Life Lutheran Church</t>
  </si>
  <si>
    <t>2200 Fremont Ave N</t>
  </si>
  <si>
    <t>Potluck</t>
  </si>
  <si>
    <t>Daycare</t>
  </si>
  <si>
    <t>1022 Lowry Ave N</t>
  </si>
  <si>
    <t>Gilda's Club Event (Minneapolis Marriott West)</t>
  </si>
  <si>
    <t>9960 W Wayzata Blvd</t>
  </si>
  <si>
    <t>Natasha has a permanent table set up at her church. Services are Sundays and Thursdays where individuals can pick up materials at their own will. She was not there to speak to anyone. So I am only recording it once and as awareness. Additional dates are: 4/17, 4/21, 4/24, 4/28</t>
  </si>
  <si>
    <t>Kingdom Builders Worship Center</t>
  </si>
  <si>
    <t>300 Bates Ave</t>
  </si>
  <si>
    <t>St Paul</t>
  </si>
  <si>
    <t>New Fellowship Baptist Church</t>
  </si>
  <si>
    <t>413 Franklin Ave NE #3</t>
  </si>
  <si>
    <t>St Cloud</t>
  </si>
  <si>
    <t xml:space="preserve">Friendship Academy of the Arts Charter School </t>
  </si>
  <si>
    <t>2600 E 38th St</t>
  </si>
  <si>
    <t>Unsure if 300 people were given educational materials</t>
  </si>
  <si>
    <t>Neighborhood Health Source</t>
  </si>
  <si>
    <t>3300 Fremont Ave N</t>
  </si>
  <si>
    <t>Brooklyn United Methodist Church Food Shelf</t>
  </si>
  <si>
    <t>Community Org</t>
  </si>
  <si>
    <t>Organization of Liberians (OLM)</t>
  </si>
  <si>
    <t>7001 78th Ave N STE 200</t>
  </si>
  <si>
    <t>Family of God Lutheran Church</t>
  </si>
  <si>
    <t>8625 Zane Ave N</t>
  </si>
  <si>
    <t>Central Park</t>
  </si>
  <si>
    <t>8440 Regent Ave N</t>
  </si>
  <si>
    <t>Brooklyn Park</t>
  </si>
  <si>
    <t xml:space="preserve">Family of God Church members had a barbecue at a nearby park. </t>
  </si>
  <si>
    <t>Rondo Library</t>
  </si>
  <si>
    <t>461 Dale St N</t>
  </si>
  <si>
    <t>St. Paul</t>
  </si>
  <si>
    <t>Dropped a flyer off and talked to ladies.</t>
  </si>
  <si>
    <t>Awareness OR Health</t>
  </si>
  <si>
    <t>Cub</t>
  </si>
  <si>
    <t>2850 26th Ave S</t>
  </si>
  <si>
    <t>Denita N</t>
  </si>
  <si>
    <t>Fair Oaks Elementary</t>
  </si>
  <si>
    <t>5600 65th Ave N</t>
  </si>
  <si>
    <t>There were 100 people there but only 75 over the age of 25</t>
  </si>
  <si>
    <t>Fatoumata J</t>
  </si>
  <si>
    <t>Online Social</t>
  </si>
  <si>
    <t>Whatsapp</t>
  </si>
  <si>
    <t>She shared flyers to her Gambian Community whatsapp group with 150 people, no responses but seen</t>
  </si>
  <si>
    <t>Her table set up there</t>
  </si>
  <si>
    <t>Networking</t>
  </si>
  <si>
    <t>Those ladies are going to be coming to the June 15th event for networking and to see what we do.</t>
  </si>
  <si>
    <t>Beauty</t>
  </si>
  <si>
    <t>Sally's Beauty</t>
  </si>
  <si>
    <t>2740 Minnehaha Ave #120</t>
  </si>
  <si>
    <t>Visiting a friend's home (private address)</t>
  </si>
  <si>
    <t>FOCUS (Community Org)</t>
  </si>
  <si>
    <t>New Hope Church Food Shelf</t>
  </si>
  <si>
    <t>4217 Boone Ave N</t>
  </si>
  <si>
    <t>A friend's birthday celebration (private address)</t>
  </si>
  <si>
    <t>Zane Ave</t>
  </si>
  <si>
    <t>Bus Stop</t>
  </si>
  <si>
    <t>1501 11th Ave S</t>
  </si>
  <si>
    <t>Minneapolis Convention Center</t>
  </si>
  <si>
    <t>1301 2nd Ave S</t>
  </si>
  <si>
    <t>Includes 6 men, some women were given flyers for events</t>
  </si>
  <si>
    <t>Table available if they wanted to pick up info</t>
  </si>
  <si>
    <t>Coon Rapid High School</t>
  </si>
  <si>
    <t>2340 Northdale Blvd NW</t>
  </si>
  <si>
    <t>Coon Rapids</t>
  </si>
  <si>
    <t>Basketball game</t>
  </si>
  <si>
    <t>Unclear if 300 people picked up materials, there was a table of materials available</t>
  </si>
  <si>
    <t>Angel's Learning Center</t>
  </si>
  <si>
    <t>7624 Brooklyn Blvd</t>
  </si>
  <si>
    <t>Christ Chapel International</t>
  </si>
  <si>
    <t>7300 Brooklyn Boulevard</t>
  </si>
  <si>
    <t>Birthday (private address)</t>
  </si>
  <si>
    <t>Fridley</t>
  </si>
  <si>
    <t>Food Giveaway (unnamed location)</t>
  </si>
  <si>
    <t>N 5th St</t>
  </si>
  <si>
    <t>Barbecue (private address)</t>
  </si>
  <si>
    <t>Champlin</t>
  </si>
  <si>
    <t>Prism Food Shelf</t>
  </si>
  <si>
    <t>1220 Zane Ave N</t>
  </si>
  <si>
    <t>Golden Valley</t>
  </si>
  <si>
    <t>Serenity Church Food Giveaway</t>
  </si>
  <si>
    <t>Ethel L</t>
  </si>
  <si>
    <t>(old name) Christ English Lutheran Church</t>
  </si>
  <si>
    <t>3210 Oliver Ave N</t>
  </si>
  <si>
    <t>Liberian Consulate</t>
  </si>
  <si>
    <t>6248 Lakeland Ave N Ste. 206.</t>
  </si>
  <si>
    <t>Weekly table set up with materials available for those who want them. Services on thursdays and Sundays</t>
  </si>
  <si>
    <t xml:space="preserve">North Point Health and Wellness </t>
  </si>
  <si>
    <t>1313 Penn Ave N</t>
  </si>
  <si>
    <t>Unclear in 78 people picked up materials.</t>
  </si>
  <si>
    <t>Science Museum of Minnesota</t>
  </si>
  <si>
    <t>120 West Kellogg Boulevard</t>
  </si>
  <si>
    <t>This was at the in Sisterhood we brunch event</t>
  </si>
  <si>
    <t>email</t>
  </si>
  <si>
    <t>Education Event (BCEA)</t>
  </si>
  <si>
    <t>The Center Clinic</t>
  </si>
  <si>
    <t>14 W Main St</t>
  </si>
  <si>
    <t>Dodge Center</t>
  </si>
  <si>
    <t>Health</t>
  </si>
  <si>
    <t>Follow up from education event</t>
  </si>
  <si>
    <t>Victory Neighborhood Garage Sale</t>
  </si>
  <si>
    <t>2200 N 44th Ave</t>
  </si>
  <si>
    <t>MBA Health Fair</t>
  </si>
  <si>
    <t>3020 Oliver ave N</t>
  </si>
  <si>
    <t>Graduation party (private address)</t>
  </si>
  <si>
    <t>Minneapolis Federation of Teachers and Education Support Professionals</t>
  </si>
  <si>
    <t>67 8th Ave NE</t>
  </si>
  <si>
    <t>Minneapolis Institute of Art</t>
  </si>
  <si>
    <t>2400 3rd Ave S</t>
  </si>
  <si>
    <t>Sabathani Community Center</t>
  </si>
  <si>
    <t>310 E 38th St Ste 200</t>
  </si>
  <si>
    <t>University of Minnesota Urban Research and Outreach-Engagement Center (UROC)</t>
  </si>
  <si>
    <t>2001 Plymouth Ave N</t>
  </si>
  <si>
    <t>CentraCare at Lake George St. Cloud</t>
  </si>
  <si>
    <t>1101 7th st. S</t>
  </si>
  <si>
    <t>St. Cloud</t>
  </si>
  <si>
    <t>N/A or Fowzia</t>
  </si>
  <si>
    <t>Brian Coyle Neighborhood Center</t>
  </si>
  <si>
    <t>420 S 15th Ave</t>
  </si>
  <si>
    <t xml:space="preserve">Gilda's Club Event </t>
  </si>
  <si>
    <t>10560 Wayzata Blvd</t>
  </si>
  <si>
    <t>Juneteenth West Broadway Block Party</t>
  </si>
  <si>
    <t>1007 West Broadway Avenue</t>
  </si>
  <si>
    <t>UCFC United Christian Fellowship Church</t>
  </si>
  <si>
    <t>4300 Queen Avenue North</t>
  </si>
  <si>
    <t>Flyers and announcement</t>
  </si>
  <si>
    <t>Jeremiah Program</t>
  </si>
  <si>
    <t>932 Concordia Ave</t>
  </si>
  <si>
    <t>Has materials available at a table</t>
  </si>
  <si>
    <t>Northport Park</t>
  </si>
  <si>
    <t>5600 France Ave N</t>
  </si>
  <si>
    <t>Penny's Care Learning Center</t>
  </si>
  <si>
    <t>4900 N Xerxes Ave</t>
  </si>
  <si>
    <t>Is going to set up a table too</t>
  </si>
  <si>
    <t>To see if we could do a mammo event</t>
  </si>
  <si>
    <t>Barbecue at Mississippi River Park</t>
  </si>
  <si>
    <t>3300 St Anthony Pkwy</t>
  </si>
  <si>
    <t>Marriott Hotel- award program/ceremony</t>
  </si>
  <si>
    <t>7025 Northland Dr N</t>
  </si>
  <si>
    <t>Fowzia A</t>
  </si>
  <si>
    <t>Phone call</t>
  </si>
  <si>
    <t>Education event</t>
  </si>
  <si>
    <t>Fresh Food Friday with North Point</t>
  </si>
  <si>
    <t>Neighborhood Health Source, Fremont Clinic</t>
  </si>
  <si>
    <t>Lu referred 2 women and natasha referred one, all attended</t>
  </si>
  <si>
    <t>Hennepin Health Care Brooklyn Park</t>
  </si>
  <si>
    <t>7560 Zane Ave N</t>
  </si>
  <si>
    <t>I don't think champions referred any of those women</t>
  </si>
  <si>
    <t>North Market Health Fair (Pillsbury United)</t>
  </si>
  <si>
    <t>4414 N Humboldt Ave</t>
  </si>
  <si>
    <t>Christ Family Kingdom Center</t>
  </si>
  <si>
    <t>697 13th Ave NE</t>
  </si>
  <si>
    <t>Brooklyn Center Centennial Park (Hmong Day in the Park)</t>
  </si>
  <si>
    <t>6301 Shingle Creek Pkwy</t>
  </si>
  <si>
    <t>StairStep Church Olympics</t>
  </si>
  <si>
    <t>4320 N Newton Ave</t>
  </si>
  <si>
    <t>I forgot to ask how many women she talked to.</t>
  </si>
  <si>
    <t>Awareness (Faith-based)</t>
  </si>
  <si>
    <t>Natasha has a permanent table set up at her church, and gives announcements. Services are Sundays and Thursdays.</t>
  </si>
  <si>
    <t>Cristo Rey Jesuit High School Monthly Newsletter announcement</t>
  </si>
  <si>
    <t>The Journey School weekly newsletter announcement</t>
  </si>
  <si>
    <t xml:space="preserve">This newsletter comes out weekly. </t>
  </si>
  <si>
    <t>Friends and Family Day</t>
  </si>
  <si>
    <t>Women's Day</t>
  </si>
  <si>
    <t>National Night out</t>
  </si>
  <si>
    <t>She could not remember how many women she talked to.</t>
  </si>
  <si>
    <t>Exercise Class</t>
  </si>
  <si>
    <t>44 13th Ave NE</t>
  </si>
  <si>
    <t>This happens every tuesday normally and the numbers recorded are totals.</t>
  </si>
  <si>
    <t>OLM</t>
  </si>
  <si>
    <t>She dropped 7 flyers off</t>
  </si>
  <si>
    <t>North Market</t>
  </si>
  <si>
    <t>This was a community fair, that's why it's denoted as community org</t>
  </si>
  <si>
    <t>Sister and Niece</t>
  </si>
  <si>
    <t>Lu referred her sister and niece to the fremont clinic where they got their mammogram</t>
  </si>
  <si>
    <t>Shiloh Temple Day Care</t>
  </si>
  <si>
    <t>1201 W Broadway Ave</t>
  </si>
  <si>
    <t>Ladies get together at private address</t>
  </si>
  <si>
    <t>Plymouth</t>
  </si>
  <si>
    <t>Family get together</t>
  </si>
  <si>
    <t>On the bus</t>
  </si>
  <si>
    <t>Nicollet Ave &amp; S 9th St</t>
  </si>
  <si>
    <t>Brooklyn Center Centennial Park (BC Community Health Fair)</t>
  </si>
  <si>
    <t>4 women referred for assist with scheduling mammogram</t>
  </si>
  <si>
    <t>Natasha  H</t>
  </si>
  <si>
    <t>Natasha has a permanent table set up at her church, and gives announcements (This time about her event coming up). Services are Sundays and Thursdays. And she was talking to a few people about getting their mammogram set up for her event.</t>
  </si>
  <si>
    <t>Community Org (networking/awareness)</t>
  </si>
  <si>
    <t>dropped off 20 postcards, the 1 person talked to is the program coordinator for networking</t>
  </si>
  <si>
    <t>Faith-based (networking/awareness)</t>
  </si>
  <si>
    <t>Church of Epiphany</t>
  </si>
  <si>
    <t>4900 Nathan Ln N</t>
  </si>
  <si>
    <t>dropped off 3 postcards, the 1 persons talked to is for networking</t>
  </si>
  <si>
    <t>Getting drinks at private address</t>
  </si>
  <si>
    <t>Anoka</t>
  </si>
  <si>
    <t>Barbeque at private address</t>
  </si>
  <si>
    <t>Women's social Group (unknown address)</t>
  </si>
  <si>
    <t>Boone Ave</t>
  </si>
  <si>
    <t>On the bus Near the Starlite Center</t>
  </si>
  <si>
    <t>8089 Brooklyn Blvd</t>
  </si>
  <si>
    <t>MN State Fair (Goldy vs Cancer)</t>
  </si>
  <si>
    <t>1265 Snelling Ave N</t>
  </si>
  <si>
    <t>Kiddie Academy of Edina</t>
  </si>
  <si>
    <t>7711 Computer Ave</t>
  </si>
  <si>
    <t>Edina</t>
  </si>
  <si>
    <t>7712 Computer Ave</t>
  </si>
  <si>
    <t>Business class</t>
  </si>
  <si>
    <t>M and B Hair</t>
  </si>
  <si>
    <t>6828 N Humboldt Ave</t>
  </si>
  <si>
    <t>table set up on thursdays and sundays</t>
  </si>
  <si>
    <t>Daily Life/community org</t>
  </si>
  <si>
    <t>Waite House</t>
  </si>
  <si>
    <t>2323 11th Ave S</t>
  </si>
  <si>
    <t>NA</t>
  </si>
  <si>
    <t>Open Streets West Broadway</t>
  </si>
  <si>
    <t>800 W Broadway</t>
  </si>
  <si>
    <t>Lu talked to 15 and i dont know if that's included in those numbers, thelma talked to 20</t>
  </si>
  <si>
    <t>phone and mail</t>
  </si>
  <si>
    <t>Natasha's Neighborhood</t>
  </si>
  <si>
    <t>7225 Knox Ave. N</t>
  </si>
  <si>
    <t>Natasha's Neighbors</t>
  </si>
  <si>
    <t>Cristo Rey Jesuit High School and Journey School Newsletter</t>
  </si>
  <si>
    <t>Table set up on thursdays and sundays</t>
  </si>
  <si>
    <t>Minneapolis VA</t>
  </si>
  <si>
    <t>1 Veterans Dr</t>
  </si>
  <si>
    <t>Awareness (community org)</t>
  </si>
  <si>
    <t>NACC Fall Fest Harvest</t>
  </si>
  <si>
    <t>1213 E Franklin Ave</t>
  </si>
  <si>
    <t>People Incorporated Health Day</t>
  </si>
  <si>
    <t>1309 Girard Ave N</t>
  </si>
  <si>
    <t>Cub Foods</t>
  </si>
  <si>
    <t>5937 Nicollet Ave</t>
  </si>
  <si>
    <t>Hopkins Community Health Fair (Eisenhower community center)</t>
  </si>
  <si>
    <t>1001 MN-7</t>
  </si>
  <si>
    <t>Hopkins</t>
  </si>
  <si>
    <t>BBQ</t>
  </si>
  <si>
    <t>Blaine</t>
  </si>
  <si>
    <t>Birthday drink</t>
  </si>
  <si>
    <t>Sister Spokesman</t>
  </si>
  <si>
    <t>3744 S 4th Ave</t>
  </si>
  <si>
    <t>Daily Life (Community org)</t>
  </si>
  <si>
    <t>Home care (work)</t>
  </si>
  <si>
    <t>3300 Clinton Ave</t>
  </si>
  <si>
    <t>Faith-based/awareness</t>
  </si>
  <si>
    <t>Joy World Universal Church</t>
  </si>
  <si>
    <t>1121 NE Lowry Ave</t>
  </si>
  <si>
    <t>St. Andrews Church</t>
  </si>
  <si>
    <t>1823 N James Ave</t>
  </si>
  <si>
    <t>Harriet Tubman Center</t>
  </si>
  <si>
    <t>1725 Monastery Way</t>
  </si>
  <si>
    <t>Mt Olivet</t>
  </si>
  <si>
    <t>Screening event</t>
  </si>
  <si>
    <t>Center Clinic</t>
  </si>
  <si>
    <t>50 S 9th St</t>
  </si>
  <si>
    <t>normal table set up</t>
  </si>
  <si>
    <t>Home</t>
  </si>
  <si>
    <t>7225 Knox Ave N</t>
  </si>
  <si>
    <t>Family and Friends</t>
  </si>
  <si>
    <t>Daily Life (Community Org)</t>
  </si>
  <si>
    <t>Story and tea time every wednesday in october and november? The numbers reported are a total for october</t>
  </si>
  <si>
    <t>Wilder Foundation (BCEA Conference)</t>
  </si>
  <si>
    <t>451 Lexington Pkwy N</t>
  </si>
  <si>
    <t>Avivo</t>
  </si>
  <si>
    <t>1900 Chicago Ave</t>
  </si>
  <si>
    <t>Food distribution</t>
  </si>
  <si>
    <t>High Praise Ministry the Destiny Center</t>
  </si>
  <si>
    <t>1200 N 7th St</t>
  </si>
  <si>
    <t>They gave a brief presentation from the pulpit</t>
  </si>
  <si>
    <t>Christ Covenant Chapel</t>
  </si>
  <si>
    <t>5452 Dupont Ave N</t>
  </si>
  <si>
    <t xml:space="preserve">Macedonia/Incarnation </t>
  </si>
  <si>
    <t>3801 Pleasant Ave S</t>
  </si>
  <si>
    <t>Normal thursday/sunday table set up</t>
  </si>
  <si>
    <t>Jehovah Jireh COGIC</t>
  </si>
  <si>
    <t>Daily life</t>
  </si>
  <si>
    <t>Work</t>
  </si>
  <si>
    <t>15 E Grant St</t>
  </si>
  <si>
    <t>US Bank Stadium</t>
  </si>
  <si>
    <t>401 Chicago Ave</t>
  </si>
  <si>
    <t>Awareness (Community org)</t>
  </si>
  <si>
    <t>IDS Center</t>
  </si>
  <si>
    <t>80 S 8th St</t>
  </si>
  <si>
    <t>Healthcare (Daily life)</t>
  </si>
  <si>
    <t>Park Nicollet Clinic</t>
  </si>
  <si>
    <t>6000 Earle Brown Dr</t>
  </si>
  <si>
    <t>Wayman AME Church</t>
  </si>
  <si>
    <t>1221 7th Ave N</t>
  </si>
  <si>
    <t>Phonecall</t>
  </si>
  <si>
    <t>CentraCare (Community outpost center)</t>
  </si>
  <si>
    <t>600 13th St. S</t>
  </si>
  <si>
    <t>Birthday drink at private address</t>
  </si>
  <si>
    <t>St. Louis Park</t>
  </si>
  <si>
    <t xml:space="preserve">Christ the River of Life (Christening Celebration) </t>
  </si>
  <si>
    <t>MDH Golden Rule Building</t>
  </si>
  <si>
    <t>85 East 7th Place</t>
  </si>
  <si>
    <t>Table set up</t>
  </si>
  <si>
    <t>Brooklyn Center Community Center (around there)</t>
  </si>
  <si>
    <t>Winter Family Day (Zanewood rec center)</t>
  </si>
  <si>
    <t>7100 Zane Ave N</t>
  </si>
  <si>
    <t xml:space="preserve">Table Set up </t>
  </si>
  <si>
    <t>2340 Northdale Boulevard Northwest</t>
  </si>
  <si>
    <t>High school for recording arts</t>
  </si>
  <si>
    <t>1166 University Ave W</t>
  </si>
  <si>
    <t>Birthday Drink at private address</t>
  </si>
  <si>
    <t>Hennepin Technical College</t>
  </si>
  <si>
    <t>9000 Brooklyn Blvd</t>
  </si>
  <si>
    <t>Friends/Family</t>
  </si>
  <si>
    <t>FORMAL LEADERSHIP (EVENTS)</t>
  </si>
  <si>
    <t>Host Champion (if applicable)</t>
  </si>
  <si>
    <t>Champions in attendance and their respective hours</t>
  </si>
  <si>
    <t>Quarter</t>
  </si>
  <si>
    <t>Date of Event</t>
  </si>
  <si>
    <t>Event Category/Type</t>
  </si>
  <si>
    <t>Screening or Only Education Event?</t>
  </si>
  <si>
    <t xml:space="preserve">Priority Population - if applicable </t>
  </si>
  <si>
    <t>Location Name</t>
  </si>
  <si>
    <t>Number of women talked to/educated</t>
  </si>
  <si>
    <t>Number of women screened</t>
  </si>
  <si>
    <t>Total Engagement</t>
  </si>
  <si>
    <t>Natasha, Ora</t>
  </si>
  <si>
    <t>Education</t>
  </si>
  <si>
    <t>Cristo Rey Jesuit High School</t>
  </si>
  <si>
    <t>Mineapolis</t>
  </si>
  <si>
    <t>Luella, Gay, and Benita</t>
  </si>
  <si>
    <t xml:space="preserve">Screening </t>
  </si>
  <si>
    <t>AI/AN Women</t>
  </si>
  <si>
    <t xml:space="preserve">Before BCC officially started. </t>
  </si>
  <si>
    <t>Carolyn (7.25), Natasha (3), Thelma (3), Ethel, Benita, Sandra (3)</t>
  </si>
  <si>
    <t>Screening</t>
  </si>
  <si>
    <t>Ora</t>
  </si>
  <si>
    <t>African American</t>
  </si>
  <si>
    <t>N/A or Ethel</t>
  </si>
  <si>
    <t>Lu, Gay</t>
  </si>
  <si>
    <t>Ora Hokes</t>
  </si>
  <si>
    <t>Stairstep Cardio Assessment with Ora Hokes</t>
  </si>
  <si>
    <t>Carolyn, Benita, Ora</t>
  </si>
  <si>
    <t>Cinco de Mayo Health Fair, 100 people there but only 75 over the age of 25 (some were kids)</t>
  </si>
  <si>
    <t>Gay, Benita, Sandra, Lu, Thelma, Fowzia</t>
  </si>
  <si>
    <t>Community Connections Conference. Numbers included 6 men, and women were given june 15th flyer</t>
  </si>
  <si>
    <t>Benita</t>
  </si>
  <si>
    <t xml:space="preserve">Education </t>
  </si>
  <si>
    <t>Scholars-Spanish Speaking</t>
  </si>
  <si>
    <t xml:space="preserve">Gay, Lu, ethel </t>
  </si>
  <si>
    <t>Gay, Lu, Denita</t>
  </si>
  <si>
    <t xml:space="preserve">African descendents </t>
  </si>
  <si>
    <t>Ethel, Thelma, Denita, David</t>
  </si>
  <si>
    <t>Gay, Benita, Lu</t>
  </si>
  <si>
    <t>CentraCare at Lake George in St. Cloud</t>
  </si>
  <si>
    <t>1101 7th St. S</t>
  </si>
  <si>
    <t>Gay, Benita, Lu, Ethel, Thelma, Fowzia, Fatou</t>
  </si>
  <si>
    <t>Somali and Oromo</t>
  </si>
  <si>
    <t>Gay, Lu, Ora, Carolyn</t>
  </si>
  <si>
    <t>Ora, Gay, Benita, Lu Carolyn</t>
  </si>
  <si>
    <t>Gay, Lu, ethel, Carolyn, Benita</t>
  </si>
  <si>
    <t>African American, Immigrant African, other</t>
  </si>
  <si>
    <t>Lue reffered 2 women and natasha referred 1- all attended</t>
  </si>
  <si>
    <t>Benita, Carolyn</t>
  </si>
  <si>
    <t>general and women</t>
  </si>
  <si>
    <t>Gay, Lu, Thelma, Benita, Carolyn, Fowzia, Ora, Sandra</t>
  </si>
  <si>
    <t xml:space="preserve">general </t>
  </si>
  <si>
    <t>Gay, Lu, Benita, Thelma, Ethel</t>
  </si>
  <si>
    <t>Nigerian Women</t>
  </si>
  <si>
    <t>Benita, Gay, Lu, Ethel, Thelma, Carolyn, Sandra?</t>
  </si>
  <si>
    <t>Hmong</t>
  </si>
  <si>
    <t>Donna</t>
  </si>
  <si>
    <t>Latinx</t>
  </si>
  <si>
    <t>Ethel, Thelma, Denita, Carolyn</t>
  </si>
  <si>
    <t>Gay, Lu, Fowzia, Ora</t>
  </si>
  <si>
    <t>all, and Somali and Oromo</t>
  </si>
  <si>
    <t xml:space="preserve">N/A </t>
  </si>
  <si>
    <t>Gay, Benita, Lu, Sandra, Natasha, Dr. Ora, Fowzia</t>
  </si>
  <si>
    <t>general</t>
  </si>
  <si>
    <t>Fowzia</t>
  </si>
  <si>
    <t>Ethel, Thelma, Gay, Lu, Fowzia</t>
  </si>
  <si>
    <t>Cedar Riverside area</t>
  </si>
  <si>
    <t>MCC</t>
  </si>
  <si>
    <t>Thelma, Denita, Ethel, Lu, Carolyn</t>
  </si>
  <si>
    <t>Gay Lu Carolyn ethel themla (ask about individual numbers)</t>
  </si>
  <si>
    <t>lu talked to 15 people, i dont know if they includes the these numbers or not, thelma talked to 20</t>
  </si>
  <si>
    <t>Gay Lu Ora Ethel</t>
  </si>
  <si>
    <t>Gay, Lu, Ora, Thelma, ethel</t>
  </si>
  <si>
    <t>Native American</t>
  </si>
  <si>
    <t>Gay, Donna, Fowzia, Carolyn</t>
  </si>
  <si>
    <t>Natasha</t>
  </si>
  <si>
    <t>Natasha, Ora, Lu, Carolyn, Ethel</t>
  </si>
  <si>
    <t>Denita</t>
  </si>
  <si>
    <t>Denita, Lu, Gay</t>
  </si>
  <si>
    <t>women in transition</t>
  </si>
  <si>
    <t>Mt Olivet?</t>
  </si>
  <si>
    <t>spokeman sisterhood</t>
  </si>
  <si>
    <t>Gay, Benita, All other champs except natasha and ora</t>
  </si>
  <si>
    <t>Gay, Benita, Lu, Sandra, Carolyn</t>
  </si>
  <si>
    <t>community</t>
  </si>
  <si>
    <t>congregation members</t>
  </si>
  <si>
    <t>Unusre on educational materials, the gave a presentation from the pulpit</t>
  </si>
  <si>
    <t>Gay, Lu, Fowzia, Nadia, Donna, Ehtel, Thelma, Carolyn, Dr. Ora</t>
  </si>
  <si>
    <t>Women of african heritage</t>
  </si>
  <si>
    <t>An additional 6 men</t>
  </si>
  <si>
    <t>Gay, Benita, Lu, Fowzia, Dr. Ora</t>
  </si>
  <si>
    <t>Women</t>
  </si>
  <si>
    <t>Ethel</t>
  </si>
  <si>
    <t>Benita, Ethel, Thelma, Lu, Carolyn, Fowzia, Gay</t>
  </si>
  <si>
    <t xml:space="preserve">women </t>
  </si>
  <si>
    <t>Gay, Lu, Benita, Ethel, Thelma, Carolyn</t>
  </si>
  <si>
    <t>Gay, Fowzia</t>
  </si>
  <si>
    <t>Healthcare</t>
  </si>
  <si>
    <t>Somali and Spanish community members</t>
  </si>
  <si>
    <t>4 additional men not recorded</t>
  </si>
  <si>
    <t>Gay, Benita, Lu, Thelma, Ethel</t>
  </si>
  <si>
    <t>Two women referred to screening</t>
  </si>
  <si>
    <t>Screening &amp; Events 2022</t>
  </si>
  <si>
    <t>DATE</t>
  </si>
  <si>
    <t>TIME</t>
  </si>
  <si>
    <t>LOCATION</t>
  </si>
  <si>
    <t>PARTNER</t>
  </si>
  <si>
    <t>BCEA/Champion</t>
  </si>
  <si>
    <t xml:space="preserve">Status </t>
  </si>
  <si>
    <t>8am -2:30pm</t>
  </si>
  <si>
    <t>2301 Central Ave NE, Mpls MN 55418</t>
  </si>
  <si>
    <t>done</t>
  </si>
  <si>
    <t>11am – 2pm</t>
  </si>
  <si>
    <t>3333 4th st N, Mpls
Centers for Families
Fellowship Missionary Baptist</t>
  </si>
  <si>
    <t>Volunteers of America – Health Fair</t>
  </si>
  <si>
    <t>10 am - 4 pm</t>
  </si>
  <si>
    <t>Native American Community Clinic  1213 East Franklin Ave, Mpls MN 55404</t>
  </si>
  <si>
    <t>Native American Community Clinic</t>
  </si>
  <si>
    <t xml:space="preserve">done </t>
  </si>
  <si>
    <t>9:30 am – 4:30 pm</t>
  </si>
  <si>
    <t>1315 E 24th ST
Minneapolis MN 55404</t>
  </si>
  <si>
    <t>IHB</t>
  </si>
  <si>
    <t>10am-1pm</t>
  </si>
  <si>
    <t>Jehovah Jireh COGIC
6120 N Xerxes Ave So
Minneapolis, MN 55430</t>
  </si>
  <si>
    <t>C</t>
  </si>
  <si>
    <t>TBD</t>
  </si>
  <si>
    <t>Incarnation Church 
3801 
Pleasant Ave So
Mpls MN 55409</t>
  </si>
  <si>
    <t>Hazel Tanner
Black Nurses Association</t>
  </si>
  <si>
    <t xml:space="preserve">cancelled </t>
  </si>
  <si>
    <t>8am – 2:30 pm</t>
  </si>
  <si>
    <t>3300 Fremont Ave N Mpls, MN 55412</t>
  </si>
  <si>
    <t>11 am - 6pm</t>
  </si>
  <si>
    <t>United Cambodian
Association of MN
1385 Mendota Heights Rd
#500
Mendota Heights, MN
55120</t>
  </si>
  <si>
    <t>Lao Assistance Center of MN</t>
  </si>
  <si>
    <t>11 am - 6 pm</t>
  </si>
  <si>
    <t>Cora McCorvey Center
1015 N 4th Ave
Minneapolis MN 55405</t>
  </si>
  <si>
    <t xml:space="preserve">Lao Assistance Center of MN
</t>
  </si>
  <si>
    <t>342 13th Ave NE Mpls, MN 55413</t>
  </si>
  <si>
    <t>elika 6122872453</t>
  </si>
  <si>
    <t>11am -4pm</t>
  </si>
  <si>
    <t>The Center Clinic
14 W Main St
Dodge Center, MN 55927</t>
  </si>
  <si>
    <t>The Center Clinic
Randy Shaver Community Wellness Day
No Mammogram</t>
  </si>
  <si>
    <t>??????</t>
  </si>
  <si>
    <t>Cristo Rey Jesuit HS
2924 4th Ave S, Minneapolis 55406</t>
  </si>
  <si>
    <t>Natasha/Benita</t>
  </si>
  <si>
    <t>C/BCEA</t>
  </si>
  <si>
    <t>11am – 5:30 pm</t>
  </si>
  <si>
    <t>Pillsbury United Communities/Brain Coyle Center
420 S 15th Ave
Minneapolis MN 55454</t>
  </si>
  <si>
    <t>Pillsbury United Communities
Brian Coyle Center</t>
  </si>
  <si>
    <t>8am -2:30 pm</t>
  </si>
  <si>
    <t>12-5pm</t>
  </si>
  <si>
    <t>City of Brooklyn Center</t>
  </si>
  <si>
    <r>
      <rPr>
        <rFont val="Calibri, sans-serif"/>
        <color rgb="FF000000"/>
        <sz val="11.0"/>
      </rPr>
      <t xml:space="preserve">Armando Oster
Community Engagement Specialist- City of Brooklyn Center
Phone: 763.339.3849 | Office: 763.569.3396 
Email: </t>
    </r>
    <r>
      <rPr>
        <rFont val="Calibri, sans-serif"/>
        <color rgb="FF000000"/>
        <sz val="11.0"/>
        <u/>
      </rPr>
      <t>aoster@ci.brooklyn-center.mn.us</t>
    </r>
  </si>
  <si>
    <t>Sept 10</t>
  </si>
  <si>
    <t>Sept 15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</si>
</sst>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
    <numFmt numFmtId="167" formatCode="mmmm d"/>
  </numFmts>
  <fonts count="11">
    <font>
      <sz val="10.0"/>
      <color rgb="FF000000"/>
      <name val="Arial"/>
      <scheme val="minor"/>
    </font>
    <font>
      <sz val="12.0"/>
      <color theme="1"/>
      <name val="Arial"/>
      <scheme val="minor"/>
    </font>
    <font>
      <sz val="12.0"/>
      <color rgb="FF000000"/>
      <name val="Arial"/>
    </font>
    <font>
      <color theme="1"/>
      <name val="Arial"/>
      <scheme val="minor"/>
    </font>
    <font>
      <color rgb="FF000000"/>
      <name val="Arial"/>
    </font>
    <font>
      <color theme="1"/>
      <name val="Arial"/>
    </font>
    <font>
      <b/>
      <sz val="14.0"/>
      <color rgb="FF000000"/>
      <name val="Calibri"/>
    </font>
    <font>
      <b/>
      <sz val="14.0"/>
      <color rgb="FF000000"/>
      <name val="Docs-Calibri"/>
    </font>
    <font>
      <b/>
      <sz val="11.0"/>
      <color rgb="FF000000"/>
      <name val="Calibri"/>
    </font>
    <font>
      <sz val="11.0"/>
      <color rgb="FF000000"/>
      <name val="Calibri"/>
    </font>
    <font>
      <u/>
      <sz val="11.0"/>
      <color rgb="FF000000"/>
      <name val="Calibri"/>
    </font>
  </fonts>
  <fills count="6">
    <fill>
      <patternFill patternType="none"/>
    </fill>
    <fill>
      <patternFill patternType="lightGray"/>
    </fill>
    <fill>
      <patternFill patternType="solid">
        <fgColor rgb="FFEAD1DC"/>
        <bgColor rgb="FFEAD1DC"/>
      </patternFill>
    </fill>
    <fill>
      <patternFill patternType="solid">
        <fgColor rgb="FFA64D79"/>
        <bgColor rgb="FFA64D79"/>
      </patternFill>
    </fill>
    <fill>
      <patternFill patternType="solid">
        <fgColor rgb="FFFFFFFF"/>
        <bgColor rgb="FFFFFFFF"/>
      </patternFill>
    </fill>
    <fill>
      <patternFill patternType="solid">
        <fgColor rgb="FFFFFF00"/>
        <bgColor rgb="FFFFFF00"/>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Font="1"/>
    <xf borderId="1" fillId="2" fontId="1" numFmtId="0" xfId="0" applyAlignment="1" applyBorder="1" applyFont="1">
      <alignment readingOrder="0" shrinkToFit="0" wrapText="1"/>
    </xf>
    <xf borderId="1" fillId="2" fontId="1" numFmtId="0" xfId="0" applyAlignment="1" applyBorder="1" applyFont="1">
      <alignment readingOrder="0"/>
    </xf>
    <xf borderId="1" fillId="2" fontId="2" numFmtId="0" xfId="0" applyAlignment="1" applyBorder="1" applyFont="1">
      <alignment horizontal="left" readingOrder="0" shrinkToFit="0" wrapText="1"/>
    </xf>
    <xf borderId="1" fillId="2" fontId="1" numFmtId="0" xfId="0" applyBorder="1" applyFont="1"/>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shrinkToFit="0" wrapText="1"/>
    </xf>
    <xf borderId="0" fillId="2" fontId="3" numFmtId="0" xfId="0" applyFont="1"/>
    <xf borderId="0" fillId="2" fontId="3" numFmtId="0" xfId="0" applyAlignment="1" applyFont="1">
      <alignment shrinkToFit="0" wrapText="1"/>
    </xf>
    <xf borderId="0" fillId="3" fontId="3" numFmtId="0" xfId="0" applyAlignment="1" applyFill="1" applyFont="1">
      <alignment readingOrder="0"/>
    </xf>
    <xf borderId="0" fillId="3" fontId="3" numFmtId="164" xfId="0" applyAlignment="1" applyFont="1" applyNumberFormat="1">
      <alignment readingOrder="0"/>
    </xf>
    <xf borderId="0" fillId="3" fontId="3" numFmtId="0" xfId="0" applyAlignment="1" applyFont="1">
      <alignment readingOrder="0" shrinkToFit="0" wrapText="1"/>
    </xf>
    <xf borderId="0" fillId="3" fontId="3" numFmtId="0" xfId="0" applyFont="1"/>
    <xf borderId="0" fillId="3" fontId="3" numFmtId="0" xfId="0" applyAlignment="1" applyFont="1">
      <alignment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164" xfId="0" applyAlignment="1" applyFont="1" applyNumberFormat="1">
      <alignment readingOrder="0"/>
    </xf>
    <xf borderId="0" fillId="0" fontId="3" numFmtId="0" xfId="0" applyFont="1"/>
    <xf borderId="0" fillId="4" fontId="3" numFmtId="0" xfId="0" applyAlignment="1" applyFill="1" applyFont="1">
      <alignment readingOrder="0"/>
    </xf>
    <xf borderId="0" fillId="4" fontId="3" numFmtId="164" xfId="0" applyAlignment="1" applyFont="1" applyNumberFormat="1">
      <alignment readingOrder="0"/>
    </xf>
    <xf borderId="0" fillId="4" fontId="3" numFmtId="0" xfId="0" applyFont="1"/>
    <xf borderId="0" fillId="4" fontId="3" numFmtId="0" xfId="0" applyAlignment="1" applyFont="1">
      <alignment readingOrder="0" shrinkToFit="0" wrapText="1"/>
    </xf>
    <xf borderId="0" fillId="0" fontId="3" numFmtId="0" xfId="0" applyAlignment="1" applyFont="1">
      <alignment shrinkToFit="0" wrapText="1"/>
    </xf>
    <xf borderId="0" fillId="5" fontId="3" numFmtId="0" xfId="0" applyAlignment="1" applyFill="1" applyFont="1">
      <alignment readingOrder="0"/>
    </xf>
    <xf borderId="0" fillId="4" fontId="4" numFmtId="0" xfId="0" applyAlignment="1" applyFont="1">
      <alignment horizontal="left" readingOrder="0"/>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horizontal="right" vertical="bottom"/>
    </xf>
    <xf borderId="0" fillId="5" fontId="3" numFmtId="0" xfId="0" applyFont="1"/>
    <xf borderId="0" fillId="5" fontId="3" numFmtId="0" xfId="0" applyAlignment="1" applyFont="1">
      <alignment readingOrder="0" shrinkToFit="0" wrapText="1"/>
    </xf>
    <xf borderId="0" fillId="0" fontId="3" numFmtId="165" xfId="0" applyAlignment="1" applyFont="1" applyNumberFormat="1">
      <alignment readingOrder="0"/>
    </xf>
    <xf borderId="0" fillId="0" fontId="3" numFmtId="166" xfId="0" applyAlignment="1" applyFont="1" applyNumberFormat="1">
      <alignment readingOrder="0"/>
    </xf>
    <xf borderId="0" fillId="4" fontId="4" numFmtId="0" xfId="0" applyAlignment="1" applyFont="1">
      <alignment horizontal="right" readingOrder="0"/>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shrinkToFit="0" vertical="bottom" wrapText="1"/>
    </xf>
    <xf borderId="0" fillId="0" fontId="6" numFmtId="0" xfId="0" applyAlignment="1" applyFont="1">
      <alignment horizontal="center" readingOrder="0"/>
    </xf>
    <xf borderId="0" fillId="4" fontId="7" numFmtId="0" xfId="0" applyAlignment="1" applyFont="1">
      <alignment horizontal="center" readingOrder="0"/>
    </xf>
    <xf borderId="0" fillId="0" fontId="6" numFmtId="0" xfId="0" applyAlignment="1" applyFont="1">
      <alignment horizontal="left"/>
    </xf>
    <xf borderId="2" fillId="0" fontId="8" numFmtId="0" xfId="0" applyAlignment="1" applyBorder="1" applyFont="1">
      <alignment horizontal="center" readingOrder="0" shrinkToFit="0" wrapText="1"/>
    </xf>
    <xf borderId="2" fillId="0" fontId="9" numFmtId="167" xfId="0" applyAlignment="1" applyBorder="1" applyFont="1" applyNumberFormat="1">
      <alignment horizontal="center" readingOrder="0" shrinkToFit="0" wrapText="1"/>
    </xf>
    <xf borderId="2" fillId="0" fontId="9" numFmtId="0" xfId="0" applyAlignment="1" applyBorder="1" applyFont="1">
      <alignment horizontal="center" readingOrder="0" shrinkToFit="0" wrapText="1"/>
    </xf>
    <xf borderId="2" fillId="0" fontId="6" numFmtId="0" xfId="0" applyAlignment="1" applyBorder="1" applyFont="1">
      <alignment horizontal="left" shrinkToFit="0" vertical="top" wrapText="1"/>
    </xf>
    <xf borderId="2" fillId="0" fontId="10"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aoster@ci.brooklyn-center.mn.us"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0"/>
    <col customWidth="1" min="2" max="2" width="9.0"/>
    <col customWidth="1" min="3" max="3" width="13.63"/>
    <col customWidth="1" min="4" max="4" width="18.13"/>
    <col customWidth="1" min="5" max="5" width="31.25"/>
    <col customWidth="1" min="6" max="6" width="30.88"/>
    <col customWidth="1" min="7" max="7" width="28.38"/>
    <col customWidth="1" min="8" max="8" width="14.88"/>
    <col customWidth="1" min="9" max="9" width="16.25"/>
    <col customWidth="1" min="10" max="10" width="14.38"/>
    <col customWidth="1" min="11" max="11" width="14.63"/>
    <col customWidth="1" min="13" max="13" width="14.13"/>
    <col customWidth="1" min="14" max="15" width="17.13"/>
    <col customWidth="1" min="16" max="16" width="49.88"/>
  </cols>
  <sheetData>
    <row r="1" ht="34.5" customHeight="1">
      <c r="A1" s="1" t="s">
        <v>0</v>
      </c>
      <c r="D1" s="1"/>
      <c r="E1" s="1"/>
      <c r="F1" s="2"/>
      <c r="G1" s="1"/>
      <c r="H1" s="1"/>
      <c r="I1" s="1"/>
      <c r="J1" s="1"/>
      <c r="K1" s="3"/>
      <c r="L1" s="3"/>
      <c r="M1" s="3"/>
      <c r="N1" s="1"/>
      <c r="O1" s="1"/>
      <c r="P1" s="2"/>
      <c r="Q1" s="4"/>
      <c r="R1" s="4"/>
      <c r="S1" s="4"/>
      <c r="T1" s="4"/>
      <c r="U1" s="4"/>
      <c r="V1" s="4"/>
      <c r="W1" s="4"/>
      <c r="X1" s="4"/>
      <c r="Y1" s="4"/>
      <c r="Z1" s="4"/>
    </row>
    <row r="2" ht="80.25" customHeight="1">
      <c r="A2" s="5" t="s">
        <v>1</v>
      </c>
      <c r="B2" s="6" t="s">
        <v>2</v>
      </c>
      <c r="C2" s="6" t="s">
        <v>3</v>
      </c>
      <c r="D2" s="6" t="s">
        <v>4</v>
      </c>
      <c r="E2" s="6" t="s">
        <v>5</v>
      </c>
      <c r="F2" s="5" t="s">
        <v>6</v>
      </c>
      <c r="G2" s="6" t="s">
        <v>7</v>
      </c>
      <c r="H2" s="6" t="s">
        <v>8</v>
      </c>
      <c r="I2" s="6" t="s">
        <v>9</v>
      </c>
      <c r="J2" s="6" t="s">
        <v>10</v>
      </c>
      <c r="K2" s="7" t="s">
        <v>11</v>
      </c>
      <c r="L2" s="7" t="s">
        <v>12</v>
      </c>
      <c r="M2" s="7" t="s">
        <v>13</v>
      </c>
      <c r="N2" s="5" t="s">
        <v>14</v>
      </c>
      <c r="O2" s="5" t="s">
        <v>15</v>
      </c>
      <c r="P2" s="5" t="s">
        <v>16</v>
      </c>
      <c r="Q2" s="8"/>
      <c r="R2" s="8"/>
      <c r="S2" s="8"/>
      <c r="T2" s="8"/>
      <c r="U2" s="8"/>
      <c r="V2" s="8"/>
      <c r="W2" s="8"/>
      <c r="X2" s="8"/>
      <c r="Y2" s="8"/>
      <c r="Z2" s="8"/>
    </row>
    <row r="3" ht="39.75" customHeight="1">
      <c r="A3" s="9"/>
      <c r="B3" s="9"/>
      <c r="C3" s="10"/>
      <c r="D3" s="9"/>
      <c r="E3" s="9"/>
      <c r="F3" s="11"/>
      <c r="G3" s="9"/>
      <c r="H3" s="9"/>
      <c r="I3" s="9"/>
      <c r="J3" s="10"/>
      <c r="K3" s="9"/>
      <c r="L3" s="9"/>
      <c r="M3" s="11" t="s">
        <v>17</v>
      </c>
      <c r="N3" s="12"/>
      <c r="O3" s="12"/>
      <c r="P3" s="13"/>
      <c r="Q3" s="12"/>
      <c r="R3" s="12"/>
      <c r="S3" s="12"/>
      <c r="T3" s="12"/>
      <c r="U3" s="12"/>
      <c r="V3" s="12"/>
      <c r="W3" s="12"/>
      <c r="X3" s="12"/>
      <c r="Y3" s="12"/>
      <c r="Z3" s="12"/>
    </row>
    <row r="4" ht="34.5" customHeight="1">
      <c r="A4" s="9"/>
      <c r="B4" s="9"/>
      <c r="C4" s="10"/>
      <c r="D4" s="9"/>
      <c r="E4" s="9" t="s">
        <v>18</v>
      </c>
      <c r="F4" s="11"/>
      <c r="G4" s="9"/>
      <c r="H4" s="9"/>
      <c r="I4" s="9"/>
      <c r="J4" s="9" t="s">
        <v>19</v>
      </c>
      <c r="K4" s="9">
        <f>Sum($K$6:$K1020)</f>
        <v>3839</v>
      </c>
      <c r="L4" s="9">
        <f>Sum($L$6:$L1020)</f>
        <v>3567</v>
      </c>
      <c r="M4" s="9">
        <f>Sum($M$6:$M1020)</f>
        <v>260</v>
      </c>
      <c r="N4" s="12">
        <f>Sum($N$6:$N1020)</f>
        <v>404</v>
      </c>
      <c r="O4" s="12">
        <f>Sum($O$6:$O1020)</f>
        <v>7117</v>
      </c>
      <c r="P4" s="13"/>
      <c r="Q4" s="12"/>
      <c r="R4" s="12"/>
      <c r="S4" s="12"/>
      <c r="T4" s="12"/>
      <c r="U4" s="12"/>
      <c r="V4" s="12"/>
      <c r="W4" s="12"/>
      <c r="X4" s="12"/>
      <c r="Y4" s="12"/>
      <c r="Z4" s="12"/>
    </row>
    <row r="5">
      <c r="A5" s="14"/>
      <c r="B5" s="14"/>
      <c r="C5" s="15"/>
      <c r="D5" s="14"/>
      <c r="E5" s="14"/>
      <c r="F5" s="16"/>
      <c r="G5" s="14"/>
      <c r="H5" s="14"/>
      <c r="I5" s="14"/>
      <c r="J5" s="15"/>
      <c r="K5" s="14"/>
      <c r="L5" s="14"/>
      <c r="M5" s="14"/>
      <c r="N5" s="14"/>
      <c r="O5" s="17"/>
      <c r="P5" s="18"/>
      <c r="Q5" s="17"/>
      <c r="R5" s="17"/>
      <c r="S5" s="17"/>
      <c r="T5" s="17"/>
      <c r="U5" s="17"/>
      <c r="V5" s="17"/>
      <c r="W5" s="17"/>
      <c r="X5" s="17"/>
      <c r="Y5" s="17"/>
      <c r="Z5" s="17"/>
    </row>
    <row r="6">
      <c r="A6" s="19" t="s">
        <v>20</v>
      </c>
      <c r="B6" s="19">
        <v>0.0</v>
      </c>
      <c r="C6" s="19" t="s">
        <v>21</v>
      </c>
      <c r="D6" s="19" t="s">
        <v>22</v>
      </c>
      <c r="E6" s="19" t="s">
        <v>23</v>
      </c>
      <c r="F6" s="20" t="s">
        <v>24</v>
      </c>
      <c r="G6" s="19" t="s">
        <v>25</v>
      </c>
      <c r="H6" s="19" t="s">
        <v>26</v>
      </c>
      <c r="I6" s="19">
        <v>55408.0</v>
      </c>
      <c r="J6" s="21">
        <v>44649.0</v>
      </c>
      <c r="K6" s="19">
        <v>31.0</v>
      </c>
      <c r="L6" s="19">
        <v>31.0</v>
      </c>
      <c r="M6" s="19">
        <v>0.0</v>
      </c>
      <c r="N6" s="19">
        <v>0.0</v>
      </c>
      <c r="P6" s="20" t="s">
        <v>27</v>
      </c>
    </row>
    <row r="7">
      <c r="A7" s="19" t="s">
        <v>20</v>
      </c>
      <c r="B7" s="19">
        <v>0.0</v>
      </c>
      <c r="C7" s="19" t="s">
        <v>21</v>
      </c>
      <c r="D7" s="19" t="s">
        <v>22</v>
      </c>
      <c r="E7" s="19" t="s">
        <v>28</v>
      </c>
      <c r="F7" s="20" t="s">
        <v>29</v>
      </c>
      <c r="G7" s="19" t="s">
        <v>30</v>
      </c>
      <c r="H7" s="19" t="s">
        <v>26</v>
      </c>
      <c r="I7" s="19">
        <v>55404.0</v>
      </c>
      <c r="J7" s="21">
        <v>44650.0</v>
      </c>
      <c r="K7" s="19">
        <v>14.0</v>
      </c>
      <c r="L7" s="19">
        <v>14.0</v>
      </c>
      <c r="M7" s="19">
        <v>14.0</v>
      </c>
      <c r="N7" s="19">
        <v>14.0</v>
      </c>
      <c r="O7" s="22">
        <f>SUM(K7:N7)</f>
        <v>56</v>
      </c>
      <c r="P7" s="20" t="s">
        <v>31</v>
      </c>
    </row>
    <row r="8">
      <c r="A8" s="23" t="s">
        <v>20</v>
      </c>
      <c r="B8" s="23">
        <v>1.0</v>
      </c>
      <c r="C8" s="23" t="s">
        <v>21</v>
      </c>
      <c r="D8" s="19" t="s">
        <v>22</v>
      </c>
      <c r="E8" s="23" t="s">
        <v>23</v>
      </c>
      <c r="F8" s="20" t="s">
        <v>29</v>
      </c>
      <c r="G8" s="19" t="s">
        <v>32</v>
      </c>
      <c r="H8" s="19" t="s">
        <v>26</v>
      </c>
      <c r="I8" s="19">
        <v>55404.0</v>
      </c>
      <c r="J8" s="24">
        <v>44701.0</v>
      </c>
      <c r="K8" s="23">
        <v>55.0</v>
      </c>
      <c r="L8" s="23">
        <v>55.0</v>
      </c>
      <c r="M8" s="23">
        <v>0.0</v>
      </c>
      <c r="N8" s="23">
        <v>0.0</v>
      </c>
      <c r="O8" s="25"/>
      <c r="P8" s="26" t="s">
        <v>31</v>
      </c>
      <c r="Q8" s="25"/>
      <c r="R8" s="25"/>
      <c r="S8" s="25"/>
      <c r="T8" s="25"/>
      <c r="U8" s="25"/>
      <c r="V8" s="25"/>
      <c r="W8" s="25"/>
      <c r="X8" s="25"/>
      <c r="Y8" s="25"/>
      <c r="Z8" s="25"/>
    </row>
    <row r="9">
      <c r="A9" s="19" t="s">
        <v>20</v>
      </c>
      <c r="B9" s="19">
        <v>2.0</v>
      </c>
      <c r="C9" s="19" t="s">
        <v>21</v>
      </c>
      <c r="D9" s="19" t="s">
        <v>22</v>
      </c>
      <c r="E9" s="19" t="s">
        <v>23</v>
      </c>
      <c r="F9" s="20" t="s">
        <v>33</v>
      </c>
      <c r="G9" s="19" t="s">
        <v>34</v>
      </c>
      <c r="H9" s="19" t="s">
        <v>26</v>
      </c>
      <c r="I9" s="19">
        <v>55407.0</v>
      </c>
      <c r="J9" s="21">
        <v>44759.0</v>
      </c>
      <c r="K9" s="19">
        <v>30.0</v>
      </c>
      <c r="L9" s="19">
        <v>30.0</v>
      </c>
      <c r="M9" s="19">
        <v>0.0</v>
      </c>
      <c r="N9" s="19">
        <v>0.0</v>
      </c>
      <c r="O9" s="22">
        <f>SUM(K9:M9)</f>
        <v>60</v>
      </c>
      <c r="P9" s="27"/>
    </row>
    <row r="10">
      <c r="A10" s="19" t="s">
        <v>35</v>
      </c>
      <c r="B10" s="19">
        <v>1.0</v>
      </c>
      <c r="C10" s="21">
        <v>44664.0</v>
      </c>
      <c r="D10" s="19" t="s">
        <v>22</v>
      </c>
      <c r="E10" s="19" t="s">
        <v>36</v>
      </c>
      <c r="F10" s="20" t="s">
        <v>37</v>
      </c>
      <c r="G10" s="19" t="s">
        <v>38</v>
      </c>
      <c r="H10" s="19" t="s">
        <v>26</v>
      </c>
      <c r="I10" s="19">
        <v>55411.0</v>
      </c>
      <c r="J10" s="21">
        <v>44659.0</v>
      </c>
      <c r="K10" s="19">
        <v>5.0</v>
      </c>
      <c r="L10" s="19">
        <v>5.0</v>
      </c>
      <c r="M10" s="19">
        <v>0.0</v>
      </c>
      <c r="N10" s="19">
        <v>0.0</v>
      </c>
      <c r="O10" s="22">
        <f t="shared" ref="O10:O13" si="1">SUM(K10:N10)</f>
        <v>10</v>
      </c>
      <c r="P10" s="27"/>
    </row>
    <row r="11">
      <c r="A11" s="19" t="s">
        <v>39</v>
      </c>
      <c r="B11" s="19">
        <v>1.0</v>
      </c>
      <c r="C11" s="21">
        <v>44664.0</v>
      </c>
      <c r="D11" s="19" t="s">
        <v>22</v>
      </c>
      <c r="E11" s="19" t="s">
        <v>40</v>
      </c>
      <c r="F11" s="20" t="s">
        <v>41</v>
      </c>
      <c r="G11" s="19" t="s">
        <v>42</v>
      </c>
      <c r="H11" s="19" t="s">
        <v>43</v>
      </c>
      <c r="I11" s="19">
        <v>55412.0</v>
      </c>
      <c r="J11" s="21">
        <v>44658.0</v>
      </c>
      <c r="K11" s="19">
        <v>1.0</v>
      </c>
      <c r="L11" s="19">
        <v>1.0</v>
      </c>
      <c r="M11" s="19">
        <v>0.0</v>
      </c>
      <c r="N11" s="19">
        <v>0.0</v>
      </c>
      <c r="O11" s="22">
        <f t="shared" si="1"/>
        <v>2</v>
      </c>
      <c r="P11" s="27"/>
    </row>
    <row r="12">
      <c r="A12" s="19" t="s">
        <v>39</v>
      </c>
      <c r="B12" s="19">
        <v>1.0</v>
      </c>
      <c r="C12" s="21">
        <v>44664.0</v>
      </c>
      <c r="D12" s="19" t="s">
        <v>22</v>
      </c>
      <c r="E12" s="19" t="s">
        <v>40</v>
      </c>
      <c r="F12" s="20" t="s">
        <v>41</v>
      </c>
      <c r="G12" s="19" t="s">
        <v>42</v>
      </c>
      <c r="H12" s="19" t="s">
        <v>43</v>
      </c>
      <c r="I12" s="19">
        <v>55412.0</v>
      </c>
      <c r="J12" s="21">
        <v>44661.0</v>
      </c>
      <c r="K12" s="19">
        <v>5.0</v>
      </c>
      <c r="L12" s="19">
        <v>5.0</v>
      </c>
      <c r="M12" s="19">
        <v>0.0</v>
      </c>
      <c r="N12" s="19">
        <v>0.0</v>
      </c>
      <c r="O12" s="22">
        <f t="shared" si="1"/>
        <v>10</v>
      </c>
      <c r="P12" s="27"/>
    </row>
    <row r="13">
      <c r="A13" s="19" t="s">
        <v>39</v>
      </c>
      <c r="B13" s="19">
        <v>1.0</v>
      </c>
      <c r="C13" s="21">
        <v>44664.0</v>
      </c>
      <c r="D13" s="19" t="s">
        <v>44</v>
      </c>
      <c r="E13" s="19" t="s">
        <v>45</v>
      </c>
      <c r="F13" s="20" t="s">
        <v>46</v>
      </c>
      <c r="G13" s="19" t="s">
        <v>21</v>
      </c>
      <c r="H13" s="19" t="s">
        <v>21</v>
      </c>
      <c r="I13" s="19" t="s">
        <v>21</v>
      </c>
      <c r="J13" s="19" t="s">
        <v>21</v>
      </c>
      <c r="K13" s="19">
        <v>0.0</v>
      </c>
      <c r="L13" s="19">
        <v>0.0</v>
      </c>
      <c r="M13" s="19">
        <v>0.0</v>
      </c>
      <c r="N13" s="19">
        <v>0.0</v>
      </c>
      <c r="O13" s="22">
        <f t="shared" si="1"/>
        <v>0</v>
      </c>
      <c r="P13" s="27"/>
    </row>
    <row r="14">
      <c r="A14" s="19" t="s">
        <v>21</v>
      </c>
      <c r="B14" s="19">
        <v>1.0</v>
      </c>
      <c r="C14" s="19" t="s">
        <v>21</v>
      </c>
      <c r="D14" s="19" t="s">
        <v>22</v>
      </c>
      <c r="E14" s="19" t="s">
        <v>28</v>
      </c>
      <c r="F14" s="20" t="s">
        <v>47</v>
      </c>
      <c r="G14" s="19" t="s">
        <v>48</v>
      </c>
      <c r="H14" s="19" t="s">
        <v>43</v>
      </c>
      <c r="I14" s="19">
        <v>55430.0</v>
      </c>
      <c r="J14" s="21">
        <v>44660.0</v>
      </c>
      <c r="K14" s="19">
        <v>25.0</v>
      </c>
      <c r="L14" s="19">
        <v>25.0</v>
      </c>
      <c r="M14" s="19">
        <v>10.0</v>
      </c>
      <c r="N14" s="19">
        <v>9.0</v>
      </c>
      <c r="P14" s="27"/>
    </row>
    <row r="15">
      <c r="A15" s="19" t="s">
        <v>49</v>
      </c>
      <c r="B15" s="19">
        <v>1.0</v>
      </c>
      <c r="C15" s="21">
        <v>44670.0</v>
      </c>
      <c r="D15" s="19" t="s">
        <v>44</v>
      </c>
      <c r="E15" s="19" t="s">
        <v>50</v>
      </c>
      <c r="F15" s="20" t="s">
        <v>21</v>
      </c>
      <c r="G15" s="19" t="s">
        <v>21</v>
      </c>
      <c r="H15" s="19" t="s">
        <v>21</v>
      </c>
      <c r="I15" s="19" t="s">
        <v>21</v>
      </c>
      <c r="J15" s="21">
        <v>44652.0</v>
      </c>
      <c r="K15" s="19">
        <v>2.0</v>
      </c>
      <c r="L15" s="19">
        <v>0.0</v>
      </c>
      <c r="M15" s="19">
        <v>0.0</v>
      </c>
      <c r="N15" s="19">
        <v>0.0</v>
      </c>
      <c r="O15" s="22">
        <f t="shared" ref="O15:O22" si="2">SUM(K15:N15)</f>
        <v>2</v>
      </c>
      <c r="P15" s="27"/>
    </row>
    <row r="16">
      <c r="A16" s="19" t="s">
        <v>49</v>
      </c>
      <c r="B16" s="19">
        <v>1.0</v>
      </c>
      <c r="C16" s="21">
        <v>44670.0</v>
      </c>
      <c r="D16" s="19" t="s">
        <v>22</v>
      </c>
      <c r="E16" s="19" t="s">
        <v>36</v>
      </c>
      <c r="F16" s="20" t="s">
        <v>51</v>
      </c>
      <c r="G16" s="19" t="s">
        <v>52</v>
      </c>
      <c r="H16" s="19" t="s">
        <v>26</v>
      </c>
      <c r="I16" s="19">
        <v>55406.0</v>
      </c>
      <c r="J16" s="21">
        <v>44652.0</v>
      </c>
      <c r="K16" s="19">
        <v>2.0</v>
      </c>
      <c r="L16" s="19">
        <v>0.0</v>
      </c>
      <c r="M16" s="19">
        <v>0.0</v>
      </c>
      <c r="N16" s="19">
        <v>0.0</v>
      </c>
      <c r="O16" s="22">
        <f t="shared" si="2"/>
        <v>2</v>
      </c>
      <c r="P16" s="27"/>
    </row>
    <row r="17">
      <c r="A17" s="19" t="s">
        <v>49</v>
      </c>
      <c r="B17" s="19">
        <v>1.0</v>
      </c>
      <c r="C17" s="21">
        <v>44670.0</v>
      </c>
      <c r="D17" s="19" t="s">
        <v>22</v>
      </c>
      <c r="E17" s="19" t="s">
        <v>36</v>
      </c>
      <c r="F17" s="20" t="s">
        <v>53</v>
      </c>
      <c r="G17" s="19" t="s">
        <v>54</v>
      </c>
      <c r="H17" s="19" t="s">
        <v>26</v>
      </c>
      <c r="I17" s="19">
        <v>55406.0</v>
      </c>
      <c r="J17" s="21">
        <v>44652.0</v>
      </c>
      <c r="K17" s="19">
        <v>1.0</v>
      </c>
      <c r="L17" s="19">
        <v>0.0</v>
      </c>
      <c r="M17" s="19">
        <v>0.0</v>
      </c>
      <c r="N17" s="19">
        <v>0.0</v>
      </c>
      <c r="O17" s="22">
        <f t="shared" si="2"/>
        <v>1</v>
      </c>
      <c r="P17" s="27"/>
    </row>
    <row r="18">
      <c r="A18" s="19" t="s">
        <v>49</v>
      </c>
      <c r="B18" s="19">
        <v>1.0</v>
      </c>
      <c r="C18" s="21">
        <v>44670.0</v>
      </c>
      <c r="D18" s="19" t="s">
        <v>22</v>
      </c>
      <c r="E18" s="19" t="s">
        <v>45</v>
      </c>
      <c r="F18" s="20" t="s">
        <v>55</v>
      </c>
      <c r="G18" s="19" t="s">
        <v>56</v>
      </c>
      <c r="H18" s="19" t="s">
        <v>26</v>
      </c>
      <c r="I18" s="19">
        <v>55406.0</v>
      </c>
      <c r="J18" s="21">
        <v>44652.0</v>
      </c>
      <c r="K18" s="19">
        <v>0.0</v>
      </c>
      <c r="L18" s="19">
        <v>0.0</v>
      </c>
      <c r="M18" s="19">
        <v>0.0</v>
      </c>
      <c r="N18" s="19">
        <v>0.0</v>
      </c>
      <c r="O18" s="22">
        <f t="shared" si="2"/>
        <v>0</v>
      </c>
      <c r="P18" s="27"/>
    </row>
    <row r="19">
      <c r="A19" s="19" t="s">
        <v>49</v>
      </c>
      <c r="B19" s="19">
        <v>1.0</v>
      </c>
      <c r="C19" s="21">
        <v>44670.0</v>
      </c>
      <c r="D19" s="19" t="s">
        <v>22</v>
      </c>
      <c r="E19" s="19" t="s">
        <v>45</v>
      </c>
      <c r="F19" s="20" t="s">
        <v>57</v>
      </c>
      <c r="G19" s="19" t="s">
        <v>58</v>
      </c>
      <c r="H19" s="19" t="s">
        <v>26</v>
      </c>
      <c r="I19" s="19">
        <v>55406.0</v>
      </c>
      <c r="J19" s="21">
        <v>44652.0</v>
      </c>
      <c r="K19" s="19">
        <v>0.0</v>
      </c>
      <c r="L19" s="19">
        <v>0.0</v>
      </c>
      <c r="M19" s="19">
        <v>0.0</v>
      </c>
      <c r="N19" s="19">
        <v>0.0</v>
      </c>
      <c r="O19" s="22">
        <f t="shared" si="2"/>
        <v>0</v>
      </c>
      <c r="P19" s="27"/>
    </row>
    <row r="20">
      <c r="A20" s="19" t="s">
        <v>59</v>
      </c>
      <c r="B20" s="19">
        <v>1.0</v>
      </c>
      <c r="C20" s="21">
        <v>44671.0</v>
      </c>
      <c r="D20" s="19" t="s">
        <v>22</v>
      </c>
      <c r="E20" s="19" t="s">
        <v>36</v>
      </c>
      <c r="F20" s="20" t="s">
        <v>60</v>
      </c>
      <c r="G20" s="19" t="s">
        <v>61</v>
      </c>
      <c r="H20" s="19" t="s">
        <v>26</v>
      </c>
      <c r="I20" s="19">
        <v>55403.0</v>
      </c>
      <c r="J20" s="21">
        <v>44657.0</v>
      </c>
      <c r="K20" s="19">
        <v>1.0</v>
      </c>
      <c r="L20" s="19">
        <v>1.0</v>
      </c>
      <c r="M20" s="19">
        <v>0.0</v>
      </c>
      <c r="N20" s="19">
        <v>0.0</v>
      </c>
      <c r="O20" s="22">
        <f t="shared" si="2"/>
        <v>2</v>
      </c>
      <c r="P20" s="27"/>
    </row>
    <row r="21">
      <c r="A21" s="19" t="s">
        <v>59</v>
      </c>
      <c r="B21" s="19">
        <v>1.0</v>
      </c>
      <c r="C21" s="21">
        <v>44671.0</v>
      </c>
      <c r="D21" s="19" t="s">
        <v>22</v>
      </c>
      <c r="E21" s="19" t="s">
        <v>45</v>
      </c>
      <c r="F21" s="20" t="s">
        <v>62</v>
      </c>
      <c r="G21" s="19" t="s">
        <v>63</v>
      </c>
      <c r="H21" s="19" t="s">
        <v>26</v>
      </c>
      <c r="I21" s="19">
        <v>55404.0</v>
      </c>
      <c r="J21" s="21">
        <v>44657.0</v>
      </c>
      <c r="K21" s="19">
        <v>0.0</v>
      </c>
      <c r="L21" s="19">
        <v>0.0</v>
      </c>
      <c r="M21" s="19">
        <v>0.0</v>
      </c>
      <c r="N21" s="19">
        <v>0.0</v>
      </c>
      <c r="O21" s="22">
        <f t="shared" si="2"/>
        <v>0</v>
      </c>
      <c r="P21" s="27"/>
    </row>
    <row r="22">
      <c r="A22" s="19" t="s">
        <v>64</v>
      </c>
      <c r="B22" s="19">
        <v>1.0</v>
      </c>
      <c r="C22" s="21">
        <v>44671.0</v>
      </c>
      <c r="D22" s="19" t="s">
        <v>22</v>
      </c>
      <c r="E22" s="19" t="s">
        <v>65</v>
      </c>
      <c r="F22" s="20" t="s">
        <v>66</v>
      </c>
      <c r="G22" s="19" t="s">
        <v>67</v>
      </c>
      <c r="H22" s="19" t="s">
        <v>68</v>
      </c>
      <c r="I22" s="19">
        <v>55422.0</v>
      </c>
      <c r="J22" s="21">
        <v>44653.0</v>
      </c>
      <c r="K22" s="19">
        <v>7.0</v>
      </c>
      <c r="L22" s="19">
        <v>5.0</v>
      </c>
      <c r="M22" s="19">
        <v>0.0</v>
      </c>
      <c r="N22" s="19">
        <v>0.0</v>
      </c>
      <c r="O22" s="22">
        <f t="shared" si="2"/>
        <v>12</v>
      </c>
      <c r="P22" s="27"/>
    </row>
    <row r="23">
      <c r="A23" s="19" t="s">
        <v>64</v>
      </c>
      <c r="B23" s="19">
        <v>1.0</v>
      </c>
      <c r="C23" s="21">
        <v>44671.0</v>
      </c>
      <c r="D23" s="19" t="s">
        <v>22</v>
      </c>
      <c r="E23" s="19" t="s">
        <v>50</v>
      </c>
      <c r="F23" s="20" t="s">
        <v>69</v>
      </c>
      <c r="G23" s="19" t="s">
        <v>70</v>
      </c>
      <c r="H23" s="19" t="s">
        <v>26</v>
      </c>
      <c r="I23" s="19" t="s">
        <v>71</v>
      </c>
      <c r="J23" s="21">
        <v>44664.0</v>
      </c>
      <c r="K23" s="19">
        <v>10.0</v>
      </c>
      <c r="L23" s="19">
        <v>0.0</v>
      </c>
      <c r="M23" s="19">
        <v>0.0</v>
      </c>
      <c r="N23" s="19">
        <v>0.0</v>
      </c>
      <c r="O23" s="22">
        <f t="shared" ref="O23:O42" si="3">SUM(K23:M23)</f>
        <v>10</v>
      </c>
      <c r="P23" s="20" t="s">
        <v>72</v>
      </c>
    </row>
    <row r="24">
      <c r="A24" s="19" t="s">
        <v>64</v>
      </c>
      <c r="B24" s="19">
        <v>1.0</v>
      </c>
      <c r="C24" s="21">
        <v>44671.0</v>
      </c>
      <c r="D24" s="19" t="s">
        <v>22</v>
      </c>
      <c r="E24" s="19" t="s">
        <v>40</v>
      </c>
      <c r="F24" s="20" t="s">
        <v>73</v>
      </c>
      <c r="G24" s="19" t="s">
        <v>74</v>
      </c>
      <c r="H24" s="19" t="s">
        <v>43</v>
      </c>
      <c r="I24" s="19">
        <v>55429.0</v>
      </c>
      <c r="J24" s="21">
        <v>44667.0</v>
      </c>
      <c r="K24" s="19">
        <v>5.0</v>
      </c>
      <c r="L24" s="19">
        <v>2.0</v>
      </c>
      <c r="M24" s="19">
        <v>0.0</v>
      </c>
      <c r="N24" s="19">
        <v>0.0</v>
      </c>
      <c r="O24" s="22">
        <f t="shared" si="3"/>
        <v>7</v>
      </c>
      <c r="P24" s="27"/>
    </row>
    <row r="25">
      <c r="A25" s="19" t="s">
        <v>64</v>
      </c>
      <c r="B25" s="19">
        <v>1.0</v>
      </c>
      <c r="C25" s="21">
        <v>44671.0</v>
      </c>
      <c r="D25" s="19" t="s">
        <v>22</v>
      </c>
      <c r="E25" s="19" t="s">
        <v>75</v>
      </c>
      <c r="F25" s="20" t="s">
        <v>76</v>
      </c>
      <c r="G25" s="19" t="s">
        <v>77</v>
      </c>
      <c r="H25" s="19" t="s">
        <v>26</v>
      </c>
      <c r="I25" s="19">
        <v>55411.0</v>
      </c>
      <c r="J25" s="21">
        <v>44668.0</v>
      </c>
      <c r="K25" s="19">
        <v>10.0</v>
      </c>
      <c r="L25" s="19">
        <v>0.0</v>
      </c>
      <c r="M25" s="19">
        <v>0.0</v>
      </c>
      <c r="N25" s="19">
        <v>0.0</v>
      </c>
      <c r="O25" s="22">
        <f t="shared" si="3"/>
        <v>10</v>
      </c>
      <c r="P25" s="20" t="s">
        <v>78</v>
      </c>
    </row>
    <row r="26">
      <c r="A26" s="19" t="s">
        <v>35</v>
      </c>
      <c r="B26" s="19">
        <v>1.0</v>
      </c>
      <c r="C26" s="21">
        <v>44677.0</v>
      </c>
      <c r="D26" s="19" t="s">
        <v>22</v>
      </c>
      <c r="E26" s="19" t="s">
        <v>36</v>
      </c>
      <c r="F26" s="20" t="s">
        <v>79</v>
      </c>
      <c r="G26" s="19" t="s">
        <v>80</v>
      </c>
      <c r="H26" s="19" t="s">
        <v>26</v>
      </c>
      <c r="I26" s="19">
        <v>55411.0</v>
      </c>
      <c r="J26" s="21">
        <v>44665.0</v>
      </c>
      <c r="K26" s="19">
        <v>5.0</v>
      </c>
      <c r="L26" s="19">
        <v>5.0</v>
      </c>
      <c r="M26" s="19">
        <v>1.0</v>
      </c>
      <c r="N26" s="19">
        <v>0.0</v>
      </c>
      <c r="O26" s="22">
        <f t="shared" si="3"/>
        <v>11</v>
      </c>
      <c r="P26" s="27"/>
    </row>
    <row r="27">
      <c r="A27" s="19" t="s">
        <v>35</v>
      </c>
      <c r="B27" s="19">
        <v>1.0</v>
      </c>
      <c r="C27" s="21">
        <v>44677.0</v>
      </c>
      <c r="D27" s="19" t="s">
        <v>22</v>
      </c>
      <c r="E27" s="19" t="s">
        <v>45</v>
      </c>
      <c r="F27" s="20" t="s">
        <v>81</v>
      </c>
      <c r="G27" s="19" t="s">
        <v>82</v>
      </c>
      <c r="H27" s="19" t="s">
        <v>26</v>
      </c>
      <c r="I27" s="19">
        <v>55426.0</v>
      </c>
      <c r="J27" s="21">
        <v>44672.0</v>
      </c>
      <c r="K27" s="19">
        <v>0.0</v>
      </c>
      <c r="L27" s="19">
        <v>0.0</v>
      </c>
      <c r="M27" s="19">
        <v>0.0</v>
      </c>
      <c r="N27" s="19">
        <v>0.0</v>
      </c>
      <c r="O27" s="22">
        <f t="shared" si="3"/>
        <v>0</v>
      </c>
      <c r="P27" s="27"/>
    </row>
    <row r="28">
      <c r="A28" s="19" t="s">
        <v>39</v>
      </c>
      <c r="B28" s="19">
        <v>1.0</v>
      </c>
      <c r="C28" s="21">
        <v>44680.0</v>
      </c>
      <c r="D28" s="19" t="s">
        <v>22</v>
      </c>
      <c r="E28" s="19" t="s">
        <v>45</v>
      </c>
      <c r="F28" s="20" t="s">
        <v>41</v>
      </c>
      <c r="G28" s="19" t="s">
        <v>42</v>
      </c>
      <c r="H28" s="19" t="s">
        <v>43</v>
      </c>
      <c r="I28" s="19">
        <v>55412.0</v>
      </c>
      <c r="J28" s="21">
        <v>44665.0</v>
      </c>
      <c r="K28" s="19">
        <v>0.0</v>
      </c>
      <c r="L28" s="19">
        <v>0.0</v>
      </c>
      <c r="M28" s="19">
        <v>0.0</v>
      </c>
      <c r="N28" s="19">
        <v>0.0</v>
      </c>
      <c r="O28" s="22">
        <f t="shared" si="3"/>
        <v>0</v>
      </c>
      <c r="P28" s="20" t="s">
        <v>83</v>
      </c>
    </row>
    <row r="29">
      <c r="A29" s="19" t="s">
        <v>39</v>
      </c>
      <c r="B29" s="19">
        <v>1.0</v>
      </c>
      <c r="C29" s="21">
        <v>44680.0</v>
      </c>
      <c r="D29" s="19" t="s">
        <v>22</v>
      </c>
      <c r="E29" s="19" t="s">
        <v>40</v>
      </c>
      <c r="F29" s="20" t="s">
        <v>84</v>
      </c>
      <c r="G29" s="19" t="s">
        <v>85</v>
      </c>
      <c r="H29" s="19" t="s">
        <v>86</v>
      </c>
      <c r="I29" s="19">
        <v>55106.0</v>
      </c>
      <c r="J29" s="21">
        <v>44664.0</v>
      </c>
      <c r="K29" s="19">
        <v>10.0</v>
      </c>
      <c r="L29" s="19">
        <v>0.0</v>
      </c>
      <c r="M29" s="19">
        <v>0.0</v>
      </c>
      <c r="N29" s="19">
        <v>0.0</v>
      </c>
      <c r="O29" s="22">
        <f t="shared" si="3"/>
        <v>10</v>
      </c>
      <c r="P29" s="27"/>
    </row>
    <row r="30">
      <c r="A30" s="19" t="s">
        <v>39</v>
      </c>
      <c r="B30" s="19">
        <v>1.0</v>
      </c>
      <c r="C30" s="21">
        <v>44680.0</v>
      </c>
      <c r="D30" s="19" t="s">
        <v>22</v>
      </c>
      <c r="E30" s="19" t="s">
        <v>40</v>
      </c>
      <c r="F30" s="20" t="s">
        <v>87</v>
      </c>
      <c r="G30" s="19" t="s">
        <v>88</v>
      </c>
      <c r="H30" s="19" t="s">
        <v>89</v>
      </c>
      <c r="I30" s="19">
        <v>56301.0</v>
      </c>
      <c r="J30" s="21">
        <v>44673.0</v>
      </c>
      <c r="K30" s="19">
        <v>15.0</v>
      </c>
      <c r="L30" s="19">
        <v>0.0</v>
      </c>
      <c r="M30" s="19">
        <v>0.0</v>
      </c>
      <c r="N30" s="19">
        <v>0.0</v>
      </c>
      <c r="O30" s="22">
        <f t="shared" si="3"/>
        <v>15</v>
      </c>
      <c r="P30" s="27"/>
    </row>
    <row r="31">
      <c r="A31" s="19" t="s">
        <v>21</v>
      </c>
      <c r="B31" s="19">
        <v>1.0</v>
      </c>
      <c r="C31" s="19" t="s">
        <v>21</v>
      </c>
      <c r="D31" s="19" t="s">
        <v>22</v>
      </c>
      <c r="E31" s="19" t="s">
        <v>23</v>
      </c>
      <c r="F31" s="20" t="s">
        <v>90</v>
      </c>
      <c r="G31" s="19" t="s">
        <v>91</v>
      </c>
      <c r="H31" s="19" t="s">
        <v>26</v>
      </c>
      <c r="I31" s="19">
        <v>55406.0</v>
      </c>
      <c r="J31" s="21">
        <v>44670.0</v>
      </c>
      <c r="K31" s="19">
        <v>300.0</v>
      </c>
      <c r="L31" s="28">
        <v>300.0</v>
      </c>
      <c r="M31" s="19">
        <v>0.0</v>
      </c>
      <c r="N31" s="19">
        <v>0.0</v>
      </c>
      <c r="O31" s="22">
        <f t="shared" si="3"/>
        <v>600</v>
      </c>
      <c r="P31" s="20" t="s">
        <v>92</v>
      </c>
    </row>
    <row r="32">
      <c r="A32" s="19" t="s">
        <v>21</v>
      </c>
      <c r="B32" s="19">
        <v>1.0</v>
      </c>
      <c r="C32" s="19" t="s">
        <v>21</v>
      </c>
      <c r="D32" s="19" t="s">
        <v>22</v>
      </c>
      <c r="E32" s="19" t="s">
        <v>28</v>
      </c>
      <c r="F32" s="20" t="s">
        <v>93</v>
      </c>
      <c r="G32" s="19" t="s">
        <v>94</v>
      </c>
      <c r="H32" s="19" t="s">
        <v>26</v>
      </c>
      <c r="I32" s="19">
        <v>55412.0</v>
      </c>
      <c r="J32" s="21">
        <v>44678.0</v>
      </c>
      <c r="K32" s="19">
        <v>18.0</v>
      </c>
      <c r="L32" s="19">
        <v>18.0</v>
      </c>
      <c r="M32" s="19">
        <v>20.0</v>
      </c>
      <c r="N32" s="19">
        <v>13.0</v>
      </c>
      <c r="O32" s="22">
        <f t="shared" si="3"/>
        <v>56</v>
      </c>
      <c r="P32" s="27"/>
    </row>
    <row r="33">
      <c r="A33" s="19" t="s">
        <v>64</v>
      </c>
      <c r="B33" s="19">
        <v>1.0</v>
      </c>
      <c r="C33" s="21">
        <v>44683.0</v>
      </c>
      <c r="D33" s="19" t="s">
        <v>22</v>
      </c>
      <c r="E33" s="19" t="s">
        <v>75</v>
      </c>
      <c r="F33" s="20" t="s">
        <v>95</v>
      </c>
      <c r="G33" s="19" t="s">
        <v>74</v>
      </c>
      <c r="H33" s="19" t="s">
        <v>43</v>
      </c>
      <c r="I33" s="19">
        <v>55429.0</v>
      </c>
      <c r="J33" s="21">
        <v>44673.0</v>
      </c>
      <c r="K33" s="19">
        <v>5.0</v>
      </c>
      <c r="L33" s="19">
        <v>3.0</v>
      </c>
      <c r="M33" s="19">
        <v>0.0</v>
      </c>
      <c r="N33" s="19">
        <v>0.0</v>
      </c>
      <c r="O33" s="22">
        <f t="shared" si="3"/>
        <v>8</v>
      </c>
      <c r="P33" s="27"/>
    </row>
    <row r="34">
      <c r="A34" s="19" t="s">
        <v>64</v>
      </c>
      <c r="B34" s="19">
        <v>1.0</v>
      </c>
      <c r="C34" s="21">
        <v>44683.0</v>
      </c>
      <c r="D34" s="19" t="s">
        <v>22</v>
      </c>
      <c r="E34" s="19" t="s">
        <v>96</v>
      </c>
      <c r="F34" s="20" t="s">
        <v>97</v>
      </c>
      <c r="G34" s="19" t="s">
        <v>98</v>
      </c>
      <c r="H34" s="19" t="s">
        <v>26</v>
      </c>
      <c r="I34" s="19">
        <v>55445.0</v>
      </c>
      <c r="J34" s="21">
        <v>44674.0</v>
      </c>
      <c r="K34" s="19">
        <v>7.0</v>
      </c>
      <c r="L34" s="19">
        <v>4.0</v>
      </c>
      <c r="M34" s="19">
        <v>0.0</v>
      </c>
      <c r="N34" s="19">
        <v>0.0</v>
      </c>
      <c r="O34" s="22">
        <f t="shared" si="3"/>
        <v>11</v>
      </c>
      <c r="P34" s="27"/>
    </row>
    <row r="35">
      <c r="A35" s="19" t="s">
        <v>64</v>
      </c>
      <c r="B35" s="19">
        <v>1.0</v>
      </c>
      <c r="C35" s="21">
        <v>44683.0</v>
      </c>
      <c r="D35" s="19" t="s">
        <v>22</v>
      </c>
      <c r="E35" s="19" t="s">
        <v>65</v>
      </c>
      <c r="F35" s="20" t="s">
        <v>66</v>
      </c>
      <c r="G35" s="19" t="s">
        <v>67</v>
      </c>
      <c r="H35" s="19" t="s">
        <v>68</v>
      </c>
      <c r="I35" s="19">
        <v>55422.0</v>
      </c>
      <c r="J35" s="21">
        <v>44680.0</v>
      </c>
      <c r="K35" s="19">
        <v>5.0</v>
      </c>
      <c r="L35" s="19">
        <v>0.0</v>
      </c>
      <c r="M35" s="19">
        <v>0.0</v>
      </c>
      <c r="N35" s="19">
        <v>0.0</v>
      </c>
      <c r="O35" s="22">
        <f t="shared" si="3"/>
        <v>5</v>
      </c>
      <c r="P35" s="27"/>
    </row>
    <row r="36">
      <c r="A36" s="19" t="s">
        <v>64</v>
      </c>
      <c r="B36" s="19">
        <v>1.0</v>
      </c>
      <c r="C36" s="21">
        <v>44683.0</v>
      </c>
      <c r="D36" s="19" t="s">
        <v>22</v>
      </c>
      <c r="E36" s="19" t="s">
        <v>40</v>
      </c>
      <c r="F36" s="20" t="s">
        <v>99</v>
      </c>
      <c r="G36" s="19" t="s">
        <v>100</v>
      </c>
      <c r="H36" s="19" t="s">
        <v>26</v>
      </c>
      <c r="I36" s="19">
        <v>55443.0</v>
      </c>
      <c r="J36" s="21">
        <v>44681.0</v>
      </c>
      <c r="K36" s="19">
        <v>15.0</v>
      </c>
      <c r="L36" s="19">
        <v>2.0</v>
      </c>
      <c r="M36" s="19">
        <v>0.0</v>
      </c>
      <c r="N36" s="19">
        <v>0.0</v>
      </c>
      <c r="O36" s="22">
        <f t="shared" si="3"/>
        <v>17</v>
      </c>
      <c r="P36" s="27"/>
    </row>
    <row r="37">
      <c r="A37" s="19" t="s">
        <v>64</v>
      </c>
      <c r="B37" s="19">
        <v>1.0</v>
      </c>
      <c r="C37" s="21">
        <v>44683.0</v>
      </c>
      <c r="D37" s="19" t="s">
        <v>22</v>
      </c>
      <c r="E37" s="19" t="s">
        <v>75</v>
      </c>
      <c r="F37" s="20" t="s">
        <v>101</v>
      </c>
      <c r="G37" s="19" t="s">
        <v>102</v>
      </c>
      <c r="H37" s="19" t="s">
        <v>103</v>
      </c>
      <c r="I37" s="19">
        <v>55443.0</v>
      </c>
      <c r="J37" s="21">
        <v>44682.0</v>
      </c>
      <c r="K37" s="19">
        <v>5.0</v>
      </c>
      <c r="L37" s="19">
        <v>0.0</v>
      </c>
      <c r="M37" s="19">
        <v>0.0</v>
      </c>
      <c r="N37" s="19">
        <v>0.0</v>
      </c>
      <c r="O37" s="22">
        <f t="shared" si="3"/>
        <v>5</v>
      </c>
      <c r="P37" s="20" t="s">
        <v>104</v>
      </c>
    </row>
    <row r="38">
      <c r="A38" s="19" t="s">
        <v>21</v>
      </c>
      <c r="B38" s="19">
        <v>1.0</v>
      </c>
      <c r="C38" s="19" t="s">
        <v>21</v>
      </c>
      <c r="D38" s="19" t="s">
        <v>22</v>
      </c>
      <c r="E38" s="23" t="s">
        <v>23</v>
      </c>
      <c r="F38" s="20" t="s">
        <v>105</v>
      </c>
      <c r="G38" s="19" t="s">
        <v>106</v>
      </c>
      <c r="H38" s="19" t="s">
        <v>107</v>
      </c>
      <c r="I38" s="19">
        <v>55103.0</v>
      </c>
      <c r="J38" s="21">
        <v>44683.0</v>
      </c>
      <c r="K38" s="19">
        <v>11.0</v>
      </c>
      <c r="L38" s="19">
        <v>11.0</v>
      </c>
      <c r="M38" s="19">
        <v>0.0</v>
      </c>
      <c r="N38" s="19">
        <v>0.0</v>
      </c>
      <c r="O38" s="22">
        <f t="shared" si="3"/>
        <v>22</v>
      </c>
      <c r="P38" s="20"/>
    </row>
    <row r="39">
      <c r="A39" s="19" t="s">
        <v>49</v>
      </c>
      <c r="B39" s="19">
        <v>1.0</v>
      </c>
      <c r="C39" s="21">
        <v>44684.0</v>
      </c>
      <c r="D39" s="19" t="s">
        <v>22</v>
      </c>
      <c r="E39" s="28" t="s">
        <v>45</v>
      </c>
      <c r="F39" s="20" t="s">
        <v>55</v>
      </c>
      <c r="G39" s="19" t="s">
        <v>56</v>
      </c>
      <c r="H39" s="19" t="s">
        <v>26</v>
      </c>
      <c r="I39" s="19">
        <v>55406.0</v>
      </c>
      <c r="J39" s="21">
        <v>44671.0</v>
      </c>
      <c r="K39" s="19">
        <v>1.0</v>
      </c>
      <c r="L39" s="19">
        <v>0.0</v>
      </c>
      <c r="M39" s="19">
        <v>0.0</v>
      </c>
      <c r="N39" s="19">
        <v>0.0</v>
      </c>
      <c r="O39" s="22">
        <f t="shared" si="3"/>
        <v>1</v>
      </c>
      <c r="P39" s="20" t="s">
        <v>108</v>
      </c>
    </row>
    <row r="40">
      <c r="A40" s="19" t="s">
        <v>49</v>
      </c>
      <c r="B40" s="19">
        <v>1.0</v>
      </c>
      <c r="C40" s="21">
        <v>44684.0</v>
      </c>
      <c r="D40" s="19" t="s">
        <v>22</v>
      </c>
      <c r="E40" s="28" t="s">
        <v>109</v>
      </c>
      <c r="F40" s="20" t="s">
        <v>57</v>
      </c>
      <c r="G40" s="19" t="s">
        <v>58</v>
      </c>
      <c r="H40" s="19" t="s">
        <v>26</v>
      </c>
      <c r="I40" s="19">
        <v>55406.0</v>
      </c>
      <c r="J40" s="21">
        <v>44671.0</v>
      </c>
      <c r="K40" s="19">
        <v>2.0</v>
      </c>
      <c r="L40" s="19">
        <v>0.0</v>
      </c>
      <c r="M40" s="19">
        <v>0.0</v>
      </c>
      <c r="N40" s="19">
        <v>0.0</v>
      </c>
      <c r="O40" s="22">
        <f t="shared" si="3"/>
        <v>2</v>
      </c>
      <c r="P40" s="20" t="s">
        <v>108</v>
      </c>
    </row>
    <row r="41">
      <c r="A41" s="19" t="s">
        <v>49</v>
      </c>
      <c r="B41" s="19">
        <v>1.0</v>
      </c>
      <c r="C41" s="21">
        <v>44684.0</v>
      </c>
      <c r="D41" s="19" t="s">
        <v>22</v>
      </c>
      <c r="E41" s="19" t="s">
        <v>36</v>
      </c>
      <c r="F41" s="20" t="s">
        <v>110</v>
      </c>
      <c r="G41" s="19" t="s">
        <v>111</v>
      </c>
      <c r="H41" s="19" t="s">
        <v>26</v>
      </c>
      <c r="I41" s="19">
        <v>55406.0</v>
      </c>
      <c r="J41" s="21">
        <v>44674.0</v>
      </c>
      <c r="K41" s="19">
        <v>4.0</v>
      </c>
      <c r="L41" s="19">
        <v>0.0</v>
      </c>
      <c r="M41" s="19">
        <v>0.0</v>
      </c>
      <c r="N41" s="19">
        <v>0.0</v>
      </c>
      <c r="O41" s="22">
        <f t="shared" si="3"/>
        <v>4</v>
      </c>
      <c r="P41" s="27"/>
    </row>
    <row r="42">
      <c r="A42" s="19" t="s">
        <v>112</v>
      </c>
      <c r="B42" s="19">
        <v>1.0</v>
      </c>
      <c r="C42" s="21">
        <v>44685.0</v>
      </c>
      <c r="D42" s="19" t="s">
        <v>22</v>
      </c>
      <c r="E42" s="19" t="s">
        <v>45</v>
      </c>
      <c r="F42" s="20" t="s">
        <v>81</v>
      </c>
      <c r="G42" s="19" t="s">
        <v>82</v>
      </c>
      <c r="H42" s="19" t="s">
        <v>26</v>
      </c>
      <c r="I42" s="19">
        <v>55426.0</v>
      </c>
      <c r="J42" s="21">
        <v>44672.0</v>
      </c>
      <c r="K42" s="19">
        <v>0.0</v>
      </c>
      <c r="L42" s="19">
        <v>0.0</v>
      </c>
      <c r="M42" s="19">
        <v>0.0</v>
      </c>
      <c r="N42" s="19">
        <v>0.0</v>
      </c>
      <c r="O42" s="22">
        <f t="shared" si="3"/>
        <v>0</v>
      </c>
      <c r="P42" s="27"/>
    </row>
    <row r="43">
      <c r="A43" s="19" t="s">
        <v>21</v>
      </c>
      <c r="B43" s="19">
        <v>1.0</v>
      </c>
      <c r="C43" s="19" t="s">
        <v>21</v>
      </c>
      <c r="D43" s="19" t="s">
        <v>22</v>
      </c>
      <c r="E43" s="19" t="s">
        <v>23</v>
      </c>
      <c r="F43" s="20" t="s">
        <v>113</v>
      </c>
      <c r="G43" s="19" t="s">
        <v>114</v>
      </c>
      <c r="H43" s="19" t="s">
        <v>103</v>
      </c>
      <c r="I43" s="19">
        <v>55429.0</v>
      </c>
      <c r="J43" s="21">
        <v>44686.0</v>
      </c>
      <c r="K43" s="19">
        <v>75.0</v>
      </c>
      <c r="L43" s="19">
        <v>75.0</v>
      </c>
      <c r="M43" s="19">
        <v>0.0</v>
      </c>
      <c r="N43" s="19">
        <v>0.0</v>
      </c>
      <c r="O43" s="22">
        <f>SUM(K43:N43)</f>
        <v>150</v>
      </c>
      <c r="P43" s="20" t="s">
        <v>115</v>
      </c>
    </row>
    <row r="44">
      <c r="A44" s="19" t="s">
        <v>116</v>
      </c>
      <c r="B44" s="19">
        <v>1.0</v>
      </c>
      <c r="C44" s="21">
        <v>44693.0</v>
      </c>
      <c r="D44" s="19" t="s">
        <v>44</v>
      </c>
      <c r="E44" s="19" t="s">
        <v>117</v>
      </c>
      <c r="F44" s="20" t="s">
        <v>118</v>
      </c>
      <c r="G44" s="19" t="s">
        <v>21</v>
      </c>
      <c r="H44" s="19" t="s">
        <v>21</v>
      </c>
      <c r="I44" s="19" t="s">
        <v>21</v>
      </c>
      <c r="J44" s="21">
        <v>44686.0</v>
      </c>
      <c r="K44" s="19">
        <v>0.0</v>
      </c>
      <c r="L44" s="19">
        <v>150.0</v>
      </c>
      <c r="M44" s="19">
        <v>0.0</v>
      </c>
      <c r="N44" s="19">
        <v>0.0</v>
      </c>
      <c r="O44" s="22">
        <f t="shared" ref="O44:O63" si="4">SUM(K44:M44)</f>
        <v>150</v>
      </c>
      <c r="P44" s="20" t="s">
        <v>119</v>
      </c>
    </row>
    <row r="45">
      <c r="A45" s="19" t="s">
        <v>39</v>
      </c>
      <c r="B45" s="19">
        <v>1.0</v>
      </c>
      <c r="C45" s="21">
        <v>44694.0</v>
      </c>
      <c r="D45" s="19" t="s">
        <v>22</v>
      </c>
      <c r="E45" s="19" t="s">
        <v>40</v>
      </c>
      <c r="F45" s="20" t="s">
        <v>41</v>
      </c>
      <c r="G45" s="19" t="s">
        <v>42</v>
      </c>
      <c r="H45" s="19" t="s">
        <v>43</v>
      </c>
      <c r="I45" s="19">
        <v>55412.0</v>
      </c>
      <c r="J45" s="21">
        <v>44688.0</v>
      </c>
      <c r="K45" s="19">
        <v>39.0</v>
      </c>
      <c r="L45" s="19">
        <v>0.0</v>
      </c>
      <c r="M45" s="19">
        <v>0.0</v>
      </c>
      <c r="N45" s="19">
        <v>0.0</v>
      </c>
      <c r="O45" s="22">
        <f t="shared" si="4"/>
        <v>39</v>
      </c>
      <c r="P45" s="27"/>
    </row>
    <row r="46">
      <c r="A46" s="19" t="s">
        <v>49</v>
      </c>
      <c r="B46" s="19">
        <v>1.0</v>
      </c>
      <c r="C46" s="21">
        <v>44698.0</v>
      </c>
      <c r="D46" s="19" t="s">
        <v>22</v>
      </c>
      <c r="E46" s="19" t="s">
        <v>45</v>
      </c>
      <c r="F46" s="20" t="s">
        <v>57</v>
      </c>
      <c r="G46" s="19" t="s">
        <v>58</v>
      </c>
      <c r="H46" s="19" t="s">
        <v>26</v>
      </c>
      <c r="I46" s="19">
        <v>55406.0</v>
      </c>
      <c r="J46" s="21">
        <v>44691.0</v>
      </c>
      <c r="K46" s="19">
        <v>0.0</v>
      </c>
      <c r="L46" s="19">
        <v>0.0</v>
      </c>
      <c r="M46" s="19">
        <v>0.0</v>
      </c>
      <c r="N46" s="19">
        <v>0.0</v>
      </c>
      <c r="O46" s="22">
        <f t="shared" si="4"/>
        <v>0</v>
      </c>
      <c r="P46" s="20" t="s">
        <v>120</v>
      </c>
    </row>
    <row r="47">
      <c r="A47" s="19" t="s">
        <v>49</v>
      </c>
      <c r="B47" s="19">
        <v>1.0</v>
      </c>
      <c r="C47" s="21">
        <v>44698.0</v>
      </c>
      <c r="D47" s="19" t="s">
        <v>22</v>
      </c>
      <c r="E47" s="19" t="s">
        <v>121</v>
      </c>
      <c r="F47" s="20" t="s">
        <v>57</v>
      </c>
      <c r="G47" s="19" t="s">
        <v>58</v>
      </c>
      <c r="H47" s="19" t="s">
        <v>26</v>
      </c>
      <c r="I47" s="19">
        <v>55406.0</v>
      </c>
      <c r="J47" s="21">
        <v>44691.0</v>
      </c>
      <c r="K47" s="19">
        <v>3.0</v>
      </c>
      <c r="L47" s="19">
        <v>0.0</v>
      </c>
      <c r="M47" s="19">
        <v>0.0</v>
      </c>
      <c r="N47" s="19">
        <v>0.0</v>
      </c>
      <c r="O47" s="22">
        <f t="shared" si="4"/>
        <v>3</v>
      </c>
      <c r="P47" s="20" t="s">
        <v>122</v>
      </c>
    </row>
    <row r="48">
      <c r="A48" s="19" t="s">
        <v>49</v>
      </c>
      <c r="B48" s="19">
        <v>1.0</v>
      </c>
      <c r="C48" s="21">
        <v>44698.0</v>
      </c>
      <c r="D48" s="19" t="s">
        <v>22</v>
      </c>
      <c r="E48" s="19" t="s">
        <v>36</v>
      </c>
      <c r="F48" s="20" t="s">
        <v>110</v>
      </c>
      <c r="G48" s="19" t="s">
        <v>111</v>
      </c>
      <c r="H48" s="19" t="s">
        <v>26</v>
      </c>
      <c r="I48" s="19">
        <v>55406.0</v>
      </c>
      <c r="J48" s="21">
        <v>44693.0</v>
      </c>
      <c r="K48" s="19">
        <v>3.0</v>
      </c>
      <c r="L48" s="19">
        <v>0.0</v>
      </c>
      <c r="M48" s="19">
        <v>0.0</v>
      </c>
      <c r="N48" s="19">
        <v>0.0</v>
      </c>
      <c r="O48" s="22">
        <f t="shared" si="4"/>
        <v>3</v>
      </c>
      <c r="P48" s="27"/>
    </row>
    <row r="49">
      <c r="A49" s="19" t="s">
        <v>49</v>
      </c>
      <c r="B49" s="19">
        <v>1.0</v>
      </c>
      <c r="C49" s="21">
        <v>44698.0</v>
      </c>
      <c r="D49" s="19" t="s">
        <v>22</v>
      </c>
      <c r="E49" s="19" t="s">
        <v>123</v>
      </c>
      <c r="F49" s="20" t="s">
        <v>124</v>
      </c>
      <c r="G49" s="19" t="s">
        <v>125</v>
      </c>
      <c r="H49" s="19" t="s">
        <v>26</v>
      </c>
      <c r="I49" s="19">
        <v>55406.0</v>
      </c>
      <c r="J49" s="21">
        <v>44691.0</v>
      </c>
      <c r="K49" s="19">
        <v>4.0</v>
      </c>
      <c r="L49" s="19">
        <v>0.0</v>
      </c>
      <c r="M49" s="19">
        <v>0.0</v>
      </c>
      <c r="N49" s="19">
        <v>0.0</v>
      </c>
      <c r="O49" s="22">
        <f t="shared" si="4"/>
        <v>4</v>
      </c>
      <c r="P49" s="27"/>
    </row>
    <row r="50">
      <c r="A50" s="19" t="s">
        <v>64</v>
      </c>
      <c r="B50" s="19">
        <v>1.0</v>
      </c>
      <c r="C50" s="21">
        <v>44697.0</v>
      </c>
      <c r="D50" s="19" t="s">
        <v>22</v>
      </c>
      <c r="E50" s="19" t="s">
        <v>75</v>
      </c>
      <c r="F50" s="20" t="s">
        <v>95</v>
      </c>
      <c r="G50" s="19" t="s">
        <v>74</v>
      </c>
      <c r="H50" s="19" t="s">
        <v>43</v>
      </c>
      <c r="I50" s="19">
        <v>55429.0</v>
      </c>
      <c r="J50" s="21">
        <v>44685.0</v>
      </c>
      <c r="K50" s="19">
        <v>3.0</v>
      </c>
      <c r="L50" s="19">
        <v>2.0</v>
      </c>
      <c r="M50" s="19">
        <v>0.0</v>
      </c>
      <c r="N50" s="19">
        <v>0.0</v>
      </c>
      <c r="O50" s="22">
        <f t="shared" si="4"/>
        <v>5</v>
      </c>
      <c r="P50" s="27"/>
    </row>
    <row r="51">
      <c r="A51" s="19" t="s">
        <v>64</v>
      </c>
      <c r="B51" s="19">
        <v>1.0</v>
      </c>
      <c r="C51" s="21">
        <v>44697.0</v>
      </c>
      <c r="D51" s="19" t="s">
        <v>22</v>
      </c>
      <c r="E51" s="19" t="s">
        <v>50</v>
      </c>
      <c r="F51" s="20" t="s">
        <v>126</v>
      </c>
      <c r="G51" s="19" t="s">
        <v>21</v>
      </c>
      <c r="H51" s="19" t="s">
        <v>43</v>
      </c>
      <c r="I51" s="19" t="s">
        <v>21</v>
      </c>
      <c r="J51" s="21">
        <v>44687.0</v>
      </c>
      <c r="K51" s="19">
        <v>5.0</v>
      </c>
      <c r="L51" s="19">
        <v>0.0</v>
      </c>
      <c r="M51" s="19">
        <v>0.0</v>
      </c>
      <c r="N51" s="19">
        <v>0.0</v>
      </c>
      <c r="O51" s="22">
        <f t="shared" si="4"/>
        <v>5</v>
      </c>
      <c r="P51" s="27"/>
    </row>
    <row r="52">
      <c r="A52" s="19" t="s">
        <v>64</v>
      </c>
      <c r="B52" s="19">
        <v>1.0</v>
      </c>
      <c r="C52" s="21">
        <v>44697.0</v>
      </c>
      <c r="D52" s="19" t="s">
        <v>22</v>
      </c>
      <c r="E52" s="19" t="s">
        <v>121</v>
      </c>
      <c r="F52" s="20" t="s">
        <v>127</v>
      </c>
      <c r="G52" s="19" t="s">
        <v>21</v>
      </c>
      <c r="H52" s="19" t="s">
        <v>21</v>
      </c>
      <c r="I52" s="19" t="s">
        <v>21</v>
      </c>
      <c r="J52" s="21">
        <v>44686.0</v>
      </c>
      <c r="K52" s="19">
        <v>1.0</v>
      </c>
      <c r="L52" s="19">
        <v>0.0</v>
      </c>
      <c r="M52" s="19">
        <v>0.0</v>
      </c>
      <c r="N52" s="19">
        <v>0.0</v>
      </c>
      <c r="O52" s="22">
        <f t="shared" si="4"/>
        <v>1</v>
      </c>
      <c r="P52" s="27"/>
    </row>
    <row r="53">
      <c r="A53" s="19" t="s">
        <v>64</v>
      </c>
      <c r="B53" s="19">
        <v>1.0</v>
      </c>
      <c r="C53" s="21">
        <v>44697.0</v>
      </c>
      <c r="D53" s="19" t="s">
        <v>22</v>
      </c>
      <c r="E53" s="19" t="s">
        <v>75</v>
      </c>
      <c r="F53" s="20" t="s">
        <v>128</v>
      </c>
      <c r="G53" s="19" t="s">
        <v>129</v>
      </c>
      <c r="H53" s="19" t="s">
        <v>26</v>
      </c>
      <c r="I53" s="19">
        <v>55428.0</v>
      </c>
      <c r="J53" s="21">
        <v>44695.0</v>
      </c>
      <c r="K53" s="19">
        <v>3.0</v>
      </c>
      <c r="L53" s="19">
        <v>3.0</v>
      </c>
      <c r="M53" s="19">
        <v>0.0</v>
      </c>
      <c r="N53" s="19">
        <v>0.0</v>
      </c>
      <c r="O53" s="22">
        <f t="shared" si="4"/>
        <v>6</v>
      </c>
      <c r="P53" s="27"/>
    </row>
    <row r="54">
      <c r="A54" s="19" t="s">
        <v>64</v>
      </c>
      <c r="B54" s="19">
        <v>1.0</v>
      </c>
      <c r="C54" s="21">
        <v>44697.0</v>
      </c>
      <c r="D54" s="19" t="s">
        <v>22</v>
      </c>
      <c r="E54" s="19" t="s">
        <v>50</v>
      </c>
      <c r="F54" s="20" t="s">
        <v>130</v>
      </c>
      <c r="G54" s="19" t="s">
        <v>131</v>
      </c>
      <c r="H54" s="19" t="s">
        <v>103</v>
      </c>
      <c r="I54" s="19">
        <v>55443.0</v>
      </c>
      <c r="J54" s="21">
        <v>44694.0</v>
      </c>
      <c r="K54" s="19">
        <v>15.0</v>
      </c>
      <c r="L54" s="19">
        <v>3.0</v>
      </c>
      <c r="M54" s="19">
        <v>0.0</v>
      </c>
      <c r="N54" s="19">
        <v>0.0</v>
      </c>
      <c r="O54" s="22">
        <f t="shared" si="4"/>
        <v>18</v>
      </c>
      <c r="P54" s="27"/>
    </row>
    <row r="55">
      <c r="A55" s="19" t="s">
        <v>59</v>
      </c>
      <c r="B55" s="19">
        <v>1.0</v>
      </c>
      <c r="C55" s="21">
        <v>44699.0</v>
      </c>
      <c r="D55" s="19" t="s">
        <v>22</v>
      </c>
      <c r="E55" s="19" t="s">
        <v>36</v>
      </c>
      <c r="F55" s="20" t="s">
        <v>132</v>
      </c>
      <c r="G55" s="19" t="s">
        <v>133</v>
      </c>
      <c r="H55" s="19" t="s">
        <v>26</v>
      </c>
      <c r="I55" s="19">
        <v>55404.0</v>
      </c>
      <c r="J55" s="21">
        <v>44686.0</v>
      </c>
      <c r="K55" s="19">
        <v>1.0</v>
      </c>
      <c r="L55" s="19">
        <v>1.0</v>
      </c>
      <c r="M55" s="19">
        <v>0.0</v>
      </c>
      <c r="N55" s="19">
        <v>0.0</v>
      </c>
      <c r="O55" s="22">
        <f t="shared" si="4"/>
        <v>2</v>
      </c>
      <c r="P55" s="27"/>
    </row>
    <row r="56">
      <c r="A56" s="19" t="s">
        <v>21</v>
      </c>
      <c r="B56" s="19">
        <v>1.0</v>
      </c>
      <c r="C56" s="19" t="s">
        <v>21</v>
      </c>
      <c r="D56" s="19" t="s">
        <v>22</v>
      </c>
      <c r="E56" s="19" t="s">
        <v>23</v>
      </c>
      <c r="F56" s="20" t="s">
        <v>134</v>
      </c>
      <c r="G56" s="19" t="s">
        <v>135</v>
      </c>
      <c r="H56" s="19" t="s">
        <v>26</v>
      </c>
      <c r="I56" s="19">
        <v>55404.0</v>
      </c>
      <c r="J56" s="21">
        <v>44702.0</v>
      </c>
      <c r="K56" s="19">
        <v>30.0</v>
      </c>
      <c r="L56" s="19">
        <v>30.0</v>
      </c>
      <c r="M56" s="19">
        <v>0.0</v>
      </c>
      <c r="N56" s="19">
        <v>0.0</v>
      </c>
      <c r="O56" s="22">
        <f t="shared" si="4"/>
        <v>60</v>
      </c>
      <c r="P56" s="20" t="s">
        <v>136</v>
      </c>
    </row>
    <row r="57">
      <c r="A57" s="19" t="s">
        <v>39</v>
      </c>
      <c r="B57" s="19">
        <v>1.0</v>
      </c>
      <c r="C57" s="21">
        <v>44706.0</v>
      </c>
      <c r="D57" s="19" t="s">
        <v>22</v>
      </c>
      <c r="E57" s="19" t="s">
        <v>40</v>
      </c>
      <c r="F57" s="20" t="s">
        <v>84</v>
      </c>
      <c r="G57" s="19" t="s">
        <v>85</v>
      </c>
      <c r="H57" s="19" t="s">
        <v>86</v>
      </c>
      <c r="I57" s="19">
        <v>55106.0</v>
      </c>
      <c r="J57" s="21">
        <v>44700.0</v>
      </c>
      <c r="K57" s="19">
        <v>15.0</v>
      </c>
      <c r="L57" s="19">
        <v>0.0</v>
      </c>
      <c r="M57" s="19">
        <v>0.0</v>
      </c>
      <c r="N57" s="19">
        <v>0.0</v>
      </c>
      <c r="O57" s="22">
        <f t="shared" si="4"/>
        <v>15</v>
      </c>
      <c r="P57" s="20" t="s">
        <v>137</v>
      </c>
    </row>
    <row r="58">
      <c r="A58" s="19" t="s">
        <v>39</v>
      </c>
      <c r="B58" s="19">
        <v>1.0</v>
      </c>
      <c r="C58" s="21">
        <v>44706.0</v>
      </c>
      <c r="D58" s="19" t="s">
        <v>22</v>
      </c>
      <c r="E58" s="19" t="s">
        <v>40</v>
      </c>
      <c r="F58" s="20" t="s">
        <v>84</v>
      </c>
      <c r="G58" s="19" t="s">
        <v>85</v>
      </c>
      <c r="H58" s="19" t="s">
        <v>86</v>
      </c>
      <c r="I58" s="19">
        <v>55106.0</v>
      </c>
      <c r="J58" s="21">
        <v>44701.0</v>
      </c>
      <c r="K58" s="19">
        <v>25.0</v>
      </c>
      <c r="L58" s="19">
        <v>0.0</v>
      </c>
      <c r="M58" s="19">
        <v>0.0</v>
      </c>
      <c r="N58" s="19">
        <v>0.0</v>
      </c>
      <c r="O58" s="22">
        <f t="shared" si="4"/>
        <v>25</v>
      </c>
      <c r="P58" s="20" t="s">
        <v>137</v>
      </c>
    </row>
    <row r="59">
      <c r="A59" s="19" t="s">
        <v>39</v>
      </c>
      <c r="B59" s="19">
        <v>1.0</v>
      </c>
      <c r="C59" s="21">
        <v>44706.0</v>
      </c>
      <c r="D59" s="19" t="s">
        <v>22</v>
      </c>
      <c r="E59" s="19" t="s">
        <v>40</v>
      </c>
      <c r="F59" s="20" t="s">
        <v>84</v>
      </c>
      <c r="G59" s="19" t="s">
        <v>85</v>
      </c>
      <c r="H59" s="19" t="s">
        <v>86</v>
      </c>
      <c r="I59" s="19">
        <v>55106.0</v>
      </c>
      <c r="J59" s="21">
        <v>44702.0</v>
      </c>
      <c r="K59" s="19">
        <v>4.0</v>
      </c>
      <c r="L59" s="19">
        <v>0.0</v>
      </c>
      <c r="M59" s="19">
        <v>0.0</v>
      </c>
      <c r="N59" s="19">
        <v>0.0</v>
      </c>
      <c r="O59" s="22">
        <f t="shared" si="4"/>
        <v>4</v>
      </c>
      <c r="P59" s="27"/>
    </row>
    <row r="60">
      <c r="A60" s="19" t="s">
        <v>39</v>
      </c>
      <c r="B60" s="19">
        <v>1.0</v>
      </c>
      <c r="C60" s="21">
        <v>44706.0</v>
      </c>
      <c r="D60" s="19" t="s">
        <v>22</v>
      </c>
      <c r="E60" s="19" t="s">
        <v>36</v>
      </c>
      <c r="F60" s="20" t="s">
        <v>138</v>
      </c>
      <c r="G60" s="19" t="s">
        <v>139</v>
      </c>
      <c r="H60" s="19" t="s">
        <v>140</v>
      </c>
      <c r="I60" s="19">
        <v>55433.0</v>
      </c>
      <c r="J60" s="21">
        <v>44702.0</v>
      </c>
      <c r="K60" s="19">
        <v>2.0</v>
      </c>
      <c r="L60" s="19">
        <v>0.0</v>
      </c>
      <c r="M60" s="19">
        <v>0.0</v>
      </c>
      <c r="N60" s="19">
        <v>0.0</v>
      </c>
      <c r="O60" s="22">
        <f t="shared" si="4"/>
        <v>2</v>
      </c>
      <c r="P60" s="20" t="s">
        <v>141</v>
      </c>
    </row>
    <row r="61">
      <c r="A61" s="19" t="s">
        <v>49</v>
      </c>
      <c r="B61" s="19">
        <v>1.0</v>
      </c>
      <c r="C61" s="21">
        <v>44712.0</v>
      </c>
      <c r="D61" s="19" t="s">
        <v>22</v>
      </c>
      <c r="E61" s="19" t="s">
        <v>36</v>
      </c>
      <c r="F61" s="20" t="s">
        <v>51</v>
      </c>
      <c r="G61" s="19" t="s">
        <v>52</v>
      </c>
      <c r="H61" s="19" t="s">
        <v>26</v>
      </c>
      <c r="I61" s="19">
        <v>55406.0</v>
      </c>
      <c r="J61" s="21">
        <v>44706.0</v>
      </c>
      <c r="K61" s="19">
        <v>6.0</v>
      </c>
      <c r="L61" s="19">
        <v>0.0</v>
      </c>
      <c r="M61" s="19">
        <v>0.0</v>
      </c>
      <c r="N61" s="19">
        <v>0.0</v>
      </c>
      <c r="O61" s="22">
        <f t="shared" si="4"/>
        <v>6</v>
      </c>
      <c r="P61" s="27"/>
    </row>
    <row r="62">
      <c r="A62" s="19" t="s">
        <v>21</v>
      </c>
      <c r="B62" s="19">
        <v>1.0</v>
      </c>
      <c r="C62" s="19" t="s">
        <v>21</v>
      </c>
      <c r="D62" s="19" t="s">
        <v>22</v>
      </c>
      <c r="E62" s="19" t="s">
        <v>23</v>
      </c>
      <c r="F62" s="20" t="s">
        <v>24</v>
      </c>
      <c r="G62" s="19" t="s">
        <v>25</v>
      </c>
      <c r="H62" s="19" t="s">
        <v>26</v>
      </c>
      <c r="I62" s="19">
        <v>55408.0</v>
      </c>
      <c r="J62" s="21">
        <v>44705.0</v>
      </c>
      <c r="K62" s="19">
        <v>7.0</v>
      </c>
      <c r="L62" s="19">
        <v>7.0</v>
      </c>
      <c r="M62" s="19">
        <v>0.0</v>
      </c>
      <c r="N62" s="19">
        <v>0.0</v>
      </c>
      <c r="O62" s="22">
        <f t="shared" si="4"/>
        <v>14</v>
      </c>
      <c r="P62" s="27"/>
    </row>
    <row r="63">
      <c r="A63" s="19" t="s">
        <v>21</v>
      </c>
      <c r="B63" s="19">
        <v>1.0</v>
      </c>
      <c r="C63" s="19" t="s">
        <v>21</v>
      </c>
      <c r="D63" s="19" t="s">
        <v>22</v>
      </c>
      <c r="E63" s="19" t="s">
        <v>23</v>
      </c>
      <c r="F63" s="20" t="s">
        <v>90</v>
      </c>
      <c r="G63" s="19" t="s">
        <v>91</v>
      </c>
      <c r="H63" s="19" t="s">
        <v>26</v>
      </c>
      <c r="I63" s="19">
        <v>55406.0</v>
      </c>
      <c r="J63" s="21">
        <v>44705.0</v>
      </c>
      <c r="K63" s="19">
        <v>300.0</v>
      </c>
      <c r="L63" s="28">
        <v>300.0</v>
      </c>
      <c r="M63" s="19">
        <v>0.0</v>
      </c>
      <c r="N63" s="19">
        <v>0.0</v>
      </c>
      <c r="O63" s="22">
        <f t="shared" si="4"/>
        <v>600</v>
      </c>
      <c r="P63" s="29" t="s">
        <v>142</v>
      </c>
    </row>
    <row r="64">
      <c r="A64" s="19" t="s">
        <v>35</v>
      </c>
      <c r="B64" s="19">
        <v>1.0</v>
      </c>
      <c r="C64" s="21">
        <v>44713.0</v>
      </c>
      <c r="D64" s="19" t="s">
        <v>22</v>
      </c>
      <c r="E64" s="19" t="s">
        <v>36</v>
      </c>
      <c r="F64" s="20" t="s">
        <v>143</v>
      </c>
      <c r="G64" s="19" t="s">
        <v>144</v>
      </c>
      <c r="H64" s="19" t="s">
        <v>103</v>
      </c>
      <c r="I64" s="19">
        <v>55443.0</v>
      </c>
      <c r="J64" s="21">
        <v>44701.0</v>
      </c>
      <c r="K64" s="19">
        <v>4.0</v>
      </c>
      <c r="L64" s="19">
        <v>4.0</v>
      </c>
      <c r="M64" s="19">
        <v>0.0</v>
      </c>
      <c r="N64" s="19">
        <v>0.0</v>
      </c>
      <c r="O64" s="22">
        <f>SUM(K64:N64)</f>
        <v>8</v>
      </c>
      <c r="P64" s="27"/>
    </row>
    <row r="65">
      <c r="A65" s="19" t="s">
        <v>59</v>
      </c>
      <c r="B65" s="19">
        <v>1.0</v>
      </c>
      <c r="C65" s="21">
        <v>44713.0</v>
      </c>
      <c r="D65" s="19" t="s">
        <v>22</v>
      </c>
      <c r="E65" s="19" t="s">
        <v>36</v>
      </c>
      <c r="F65" s="20" t="s">
        <v>60</v>
      </c>
      <c r="G65" s="19" t="s">
        <v>61</v>
      </c>
      <c r="H65" s="19" t="s">
        <v>26</v>
      </c>
      <c r="I65" s="19">
        <v>55403.0</v>
      </c>
      <c r="J65" s="21">
        <v>44710.0</v>
      </c>
      <c r="K65" s="19">
        <v>1.0</v>
      </c>
      <c r="L65" s="19">
        <v>1.0</v>
      </c>
      <c r="M65" s="19">
        <v>0.0</v>
      </c>
      <c r="N65" s="19">
        <v>0.0</v>
      </c>
      <c r="O65" s="22">
        <f t="shared" ref="O65:O205" si="5">SUM(K65:M65)</f>
        <v>2</v>
      </c>
      <c r="P65" s="27"/>
    </row>
    <row r="66">
      <c r="A66" s="19" t="s">
        <v>64</v>
      </c>
      <c r="B66" s="19">
        <v>1.0</v>
      </c>
      <c r="C66" s="21">
        <v>44713.0</v>
      </c>
      <c r="D66" s="19" t="s">
        <v>22</v>
      </c>
      <c r="E66" s="19" t="s">
        <v>40</v>
      </c>
      <c r="F66" s="20" t="s">
        <v>145</v>
      </c>
      <c r="G66" s="19" t="s">
        <v>146</v>
      </c>
      <c r="H66" s="19" t="s">
        <v>103</v>
      </c>
      <c r="I66" s="19">
        <v>55443.0</v>
      </c>
      <c r="J66" s="21">
        <v>44700.0</v>
      </c>
      <c r="K66" s="19">
        <v>10.0</v>
      </c>
      <c r="L66" s="19">
        <v>10.0</v>
      </c>
      <c r="M66" s="19">
        <v>0.0</v>
      </c>
      <c r="N66" s="19">
        <v>0.0</v>
      </c>
      <c r="O66" s="22">
        <f t="shared" si="5"/>
        <v>20</v>
      </c>
      <c r="P66" s="27"/>
    </row>
    <row r="67">
      <c r="A67" s="19" t="s">
        <v>64</v>
      </c>
      <c r="B67" s="19">
        <v>1.0</v>
      </c>
      <c r="C67" s="21">
        <v>44713.0</v>
      </c>
      <c r="D67" s="19" t="s">
        <v>22</v>
      </c>
      <c r="E67" s="19" t="s">
        <v>50</v>
      </c>
      <c r="F67" s="20" t="s">
        <v>147</v>
      </c>
      <c r="G67" s="19" t="s">
        <v>21</v>
      </c>
      <c r="H67" s="19" t="s">
        <v>148</v>
      </c>
      <c r="I67" s="19" t="s">
        <v>21</v>
      </c>
      <c r="J67" s="21">
        <v>44701.0</v>
      </c>
      <c r="K67" s="19">
        <v>5.0</v>
      </c>
      <c r="L67" s="19">
        <v>5.0</v>
      </c>
      <c r="M67" s="19">
        <v>0.0</v>
      </c>
      <c r="N67" s="19">
        <v>0.0</v>
      </c>
      <c r="O67" s="22">
        <f t="shared" si="5"/>
        <v>10</v>
      </c>
      <c r="P67" s="27"/>
    </row>
    <row r="68">
      <c r="A68" s="19" t="s">
        <v>64</v>
      </c>
      <c r="B68" s="19">
        <v>1.0</v>
      </c>
      <c r="C68" s="21">
        <v>44713.0</v>
      </c>
      <c r="D68" s="19" t="s">
        <v>22</v>
      </c>
      <c r="E68" s="19" t="s">
        <v>75</v>
      </c>
      <c r="F68" s="20" t="s">
        <v>149</v>
      </c>
      <c r="G68" s="19" t="s">
        <v>150</v>
      </c>
      <c r="H68" s="19" t="s">
        <v>26</v>
      </c>
      <c r="I68" s="19">
        <v>55401.0</v>
      </c>
      <c r="J68" s="21">
        <v>44702.0</v>
      </c>
      <c r="K68" s="19">
        <v>5.0</v>
      </c>
      <c r="L68" s="19">
        <v>0.0</v>
      </c>
      <c r="M68" s="19">
        <v>0.0</v>
      </c>
      <c r="N68" s="19">
        <v>0.0</v>
      </c>
      <c r="O68" s="22">
        <f t="shared" si="5"/>
        <v>5</v>
      </c>
      <c r="P68" s="27"/>
    </row>
    <row r="69">
      <c r="A69" s="19" t="s">
        <v>64</v>
      </c>
      <c r="B69" s="19">
        <v>1.0</v>
      </c>
      <c r="C69" s="21">
        <v>44713.0</v>
      </c>
      <c r="D69" s="19" t="s">
        <v>22</v>
      </c>
      <c r="E69" s="19" t="s">
        <v>50</v>
      </c>
      <c r="F69" s="20" t="s">
        <v>151</v>
      </c>
      <c r="G69" s="19" t="s">
        <v>21</v>
      </c>
      <c r="H69" s="19" t="s">
        <v>152</v>
      </c>
      <c r="I69" s="19">
        <v>55316.0</v>
      </c>
      <c r="J69" s="21">
        <v>44703.0</v>
      </c>
      <c r="K69" s="19">
        <v>7.0</v>
      </c>
      <c r="L69" s="19">
        <v>7.0</v>
      </c>
      <c r="M69" s="19">
        <v>0.0</v>
      </c>
      <c r="N69" s="19">
        <v>0.0</v>
      </c>
      <c r="O69" s="22">
        <f t="shared" si="5"/>
        <v>14</v>
      </c>
      <c r="P69" s="27"/>
    </row>
    <row r="70">
      <c r="A70" s="19" t="s">
        <v>64</v>
      </c>
      <c r="B70" s="19">
        <v>1.0</v>
      </c>
      <c r="C70" s="21">
        <v>44713.0</v>
      </c>
      <c r="D70" s="19" t="s">
        <v>22</v>
      </c>
      <c r="E70" s="19" t="s">
        <v>75</v>
      </c>
      <c r="F70" s="20" t="s">
        <v>153</v>
      </c>
      <c r="G70" s="19" t="s">
        <v>154</v>
      </c>
      <c r="H70" s="19" t="s">
        <v>155</v>
      </c>
      <c r="I70" s="19">
        <v>55422.0</v>
      </c>
      <c r="J70" s="21">
        <v>44707.0</v>
      </c>
      <c r="K70" s="19">
        <v>5.0</v>
      </c>
      <c r="L70" s="19">
        <v>2.0</v>
      </c>
      <c r="M70" s="19">
        <v>0.0</v>
      </c>
      <c r="N70" s="19">
        <v>0.0</v>
      </c>
      <c r="O70" s="22">
        <f t="shared" si="5"/>
        <v>7</v>
      </c>
      <c r="P70" s="27"/>
    </row>
    <row r="71">
      <c r="A71" s="19" t="s">
        <v>64</v>
      </c>
      <c r="B71" s="19">
        <v>1.0</v>
      </c>
      <c r="C71" s="21">
        <v>44713.0</v>
      </c>
      <c r="D71" s="19" t="s">
        <v>22</v>
      </c>
      <c r="E71" s="19" t="s">
        <v>75</v>
      </c>
      <c r="F71" s="20" t="s">
        <v>156</v>
      </c>
      <c r="G71" s="19" t="s">
        <v>67</v>
      </c>
      <c r="H71" s="19" t="s">
        <v>68</v>
      </c>
      <c r="I71" s="19">
        <v>55422.0</v>
      </c>
      <c r="J71" s="21">
        <v>44710.0</v>
      </c>
      <c r="K71" s="19">
        <v>8.0</v>
      </c>
      <c r="L71" s="19">
        <v>5.0</v>
      </c>
      <c r="M71" s="19">
        <v>0.0</v>
      </c>
      <c r="N71" s="19">
        <v>0.0</v>
      </c>
      <c r="O71" s="22">
        <f t="shared" si="5"/>
        <v>13</v>
      </c>
      <c r="P71" s="27"/>
    </row>
    <row r="72">
      <c r="A72" s="19" t="s">
        <v>157</v>
      </c>
      <c r="B72" s="19">
        <v>1.0</v>
      </c>
      <c r="C72" s="21">
        <v>44718.0</v>
      </c>
      <c r="D72" s="19" t="s">
        <v>22</v>
      </c>
      <c r="E72" s="19" t="s">
        <v>40</v>
      </c>
      <c r="F72" s="20" t="s">
        <v>158</v>
      </c>
      <c r="G72" s="19" t="s">
        <v>159</v>
      </c>
      <c r="H72" s="19" t="s">
        <v>26</v>
      </c>
      <c r="I72" s="19">
        <v>55412.0</v>
      </c>
      <c r="J72" s="21">
        <v>44716.0</v>
      </c>
      <c r="K72" s="19">
        <v>10.0</v>
      </c>
      <c r="L72" s="19">
        <v>3.0</v>
      </c>
      <c r="M72" s="19">
        <v>0.0</v>
      </c>
      <c r="N72" s="19">
        <v>0.0</v>
      </c>
      <c r="O72" s="22">
        <f t="shared" si="5"/>
        <v>13</v>
      </c>
      <c r="P72" s="27"/>
    </row>
    <row r="73">
      <c r="A73" s="19" t="s">
        <v>157</v>
      </c>
      <c r="B73" s="19">
        <v>1.0</v>
      </c>
      <c r="C73" s="21">
        <v>44718.0</v>
      </c>
      <c r="D73" s="19" t="s">
        <v>22</v>
      </c>
      <c r="E73" s="19" t="s">
        <v>121</v>
      </c>
      <c r="F73" s="20" t="s">
        <v>160</v>
      </c>
      <c r="G73" s="19" t="s">
        <v>161</v>
      </c>
      <c r="H73" s="19" t="s">
        <v>103</v>
      </c>
      <c r="I73" s="19">
        <v>55428.0</v>
      </c>
      <c r="J73" s="21">
        <v>44714.0</v>
      </c>
      <c r="K73" s="19">
        <v>1.0</v>
      </c>
      <c r="L73" s="19">
        <v>0.0</v>
      </c>
      <c r="M73" s="19">
        <v>0.0</v>
      </c>
      <c r="N73" s="19">
        <v>0.0</v>
      </c>
      <c r="O73" s="22">
        <f t="shared" si="5"/>
        <v>1</v>
      </c>
      <c r="P73" s="27"/>
    </row>
    <row r="74">
      <c r="A74" s="19" t="s">
        <v>39</v>
      </c>
      <c r="B74" s="19">
        <v>1.0</v>
      </c>
      <c r="C74" s="21">
        <v>44720.0</v>
      </c>
      <c r="D74" s="19" t="s">
        <v>22</v>
      </c>
      <c r="E74" s="19" t="s">
        <v>40</v>
      </c>
      <c r="F74" s="20" t="s">
        <v>41</v>
      </c>
      <c r="G74" s="19" t="s">
        <v>42</v>
      </c>
      <c r="H74" s="19" t="s">
        <v>43</v>
      </c>
      <c r="I74" s="19">
        <v>55412.0</v>
      </c>
      <c r="J74" s="21">
        <v>44717.0</v>
      </c>
      <c r="K74" s="19">
        <v>1.0</v>
      </c>
      <c r="L74" s="19">
        <v>0.0</v>
      </c>
      <c r="M74" s="19">
        <v>0.0</v>
      </c>
      <c r="N74" s="19">
        <v>0.0</v>
      </c>
      <c r="O74" s="22">
        <f t="shared" si="5"/>
        <v>1</v>
      </c>
      <c r="P74" s="27"/>
    </row>
    <row r="75">
      <c r="A75" s="19" t="s">
        <v>39</v>
      </c>
      <c r="B75" s="19">
        <v>1.0</v>
      </c>
      <c r="C75" s="21">
        <v>44720.0</v>
      </c>
      <c r="D75" s="19" t="s">
        <v>22</v>
      </c>
      <c r="E75" s="19" t="s">
        <v>45</v>
      </c>
      <c r="F75" s="20" t="s">
        <v>41</v>
      </c>
      <c r="G75" s="19" t="s">
        <v>42</v>
      </c>
      <c r="H75" s="19" t="s">
        <v>43</v>
      </c>
      <c r="I75" s="19">
        <v>55412.0</v>
      </c>
      <c r="J75" s="21">
        <v>44717.0</v>
      </c>
      <c r="K75" s="19">
        <v>0.0</v>
      </c>
      <c r="L75" s="19">
        <v>0.0</v>
      </c>
      <c r="M75" s="19">
        <v>0.0</v>
      </c>
      <c r="N75" s="19">
        <v>0.0</v>
      </c>
      <c r="O75" s="22">
        <f t="shared" si="5"/>
        <v>0</v>
      </c>
      <c r="P75" s="20" t="s">
        <v>162</v>
      </c>
    </row>
    <row r="76">
      <c r="A76" s="19" t="s">
        <v>21</v>
      </c>
      <c r="B76" s="19">
        <v>1.0</v>
      </c>
      <c r="C76" s="19" t="s">
        <v>21</v>
      </c>
      <c r="D76" s="19" t="s">
        <v>22</v>
      </c>
      <c r="E76" s="19" t="s">
        <v>23</v>
      </c>
      <c r="F76" s="20" t="s">
        <v>163</v>
      </c>
      <c r="G76" s="19" t="s">
        <v>164</v>
      </c>
      <c r="H76" s="19" t="s">
        <v>26</v>
      </c>
      <c r="I76" s="19">
        <v>55411.0</v>
      </c>
      <c r="J76" s="21">
        <v>44722.0</v>
      </c>
      <c r="K76" s="19">
        <v>78.0</v>
      </c>
      <c r="L76" s="19">
        <v>78.0</v>
      </c>
      <c r="M76" s="19">
        <v>0.0</v>
      </c>
      <c r="N76" s="19">
        <v>0.0</v>
      </c>
      <c r="O76" s="22">
        <f t="shared" si="5"/>
        <v>156</v>
      </c>
      <c r="P76" s="20" t="s">
        <v>165</v>
      </c>
    </row>
    <row r="77">
      <c r="A77" s="19" t="s">
        <v>116</v>
      </c>
      <c r="B77" s="19">
        <v>1.0</v>
      </c>
      <c r="C77" s="21">
        <v>44725.0</v>
      </c>
      <c r="D77" s="19" t="s">
        <v>22</v>
      </c>
      <c r="E77" s="19" t="s">
        <v>121</v>
      </c>
      <c r="F77" s="20" t="s">
        <v>166</v>
      </c>
      <c r="G77" s="19" t="s">
        <v>167</v>
      </c>
      <c r="H77" s="19" t="s">
        <v>107</v>
      </c>
      <c r="I77" s="19">
        <v>55102.0</v>
      </c>
      <c r="J77" s="21">
        <v>44716.0</v>
      </c>
      <c r="K77" s="19">
        <v>1.0</v>
      </c>
      <c r="L77" s="19">
        <v>1.0</v>
      </c>
      <c r="M77" s="19">
        <v>0.0</v>
      </c>
      <c r="N77" s="19">
        <v>0.0</v>
      </c>
      <c r="O77" s="22">
        <f t="shared" si="5"/>
        <v>2</v>
      </c>
      <c r="P77" s="20" t="s">
        <v>168</v>
      </c>
    </row>
    <row r="78">
      <c r="A78" s="19" t="s">
        <v>116</v>
      </c>
      <c r="B78" s="19">
        <v>1.0</v>
      </c>
      <c r="C78" s="21">
        <v>44725.0</v>
      </c>
      <c r="D78" s="19" t="s">
        <v>44</v>
      </c>
      <c r="E78" s="19" t="s">
        <v>121</v>
      </c>
      <c r="F78" s="20" t="s">
        <v>169</v>
      </c>
      <c r="G78" s="19" t="s">
        <v>21</v>
      </c>
      <c r="H78" s="19" t="s">
        <v>21</v>
      </c>
      <c r="I78" s="19" t="s">
        <v>21</v>
      </c>
      <c r="J78" s="21">
        <v>44716.0</v>
      </c>
      <c r="K78" s="19">
        <v>1.0</v>
      </c>
      <c r="L78" s="19">
        <v>1.0</v>
      </c>
      <c r="M78" s="19">
        <v>0.0</v>
      </c>
      <c r="N78" s="19">
        <v>0.0</v>
      </c>
      <c r="O78" s="22">
        <f t="shared" si="5"/>
        <v>2</v>
      </c>
      <c r="P78" s="27"/>
    </row>
    <row r="79">
      <c r="A79" s="19" t="s">
        <v>49</v>
      </c>
      <c r="B79" s="19">
        <v>1.0</v>
      </c>
      <c r="C79" s="21">
        <v>44726.0</v>
      </c>
      <c r="D79" s="19" t="s">
        <v>22</v>
      </c>
      <c r="E79" s="19" t="s">
        <v>170</v>
      </c>
      <c r="F79" s="20" t="s">
        <v>171</v>
      </c>
      <c r="G79" s="19" t="s">
        <v>172</v>
      </c>
      <c r="H79" s="19" t="s">
        <v>173</v>
      </c>
      <c r="I79" s="19">
        <v>55927.0</v>
      </c>
      <c r="J79" s="21">
        <v>44716.0</v>
      </c>
      <c r="K79" s="19">
        <v>25.0</v>
      </c>
      <c r="L79" s="19">
        <v>25.0</v>
      </c>
      <c r="M79" s="19">
        <v>0.0</v>
      </c>
      <c r="N79" s="19">
        <v>0.0</v>
      </c>
      <c r="O79" s="22">
        <f t="shared" si="5"/>
        <v>50</v>
      </c>
      <c r="P79" s="27"/>
    </row>
    <row r="80">
      <c r="A80" s="19" t="s">
        <v>49</v>
      </c>
      <c r="B80" s="19">
        <v>1.0</v>
      </c>
      <c r="C80" s="21">
        <v>44726.0</v>
      </c>
      <c r="D80" s="19" t="s">
        <v>22</v>
      </c>
      <c r="E80" s="19" t="s">
        <v>174</v>
      </c>
      <c r="F80" s="20" t="s">
        <v>57</v>
      </c>
      <c r="G80" s="19" t="s">
        <v>58</v>
      </c>
      <c r="H80" s="19" t="s">
        <v>26</v>
      </c>
      <c r="I80" s="19">
        <v>55406.0</v>
      </c>
      <c r="J80" s="21">
        <v>44726.0</v>
      </c>
      <c r="K80" s="19">
        <v>1.0</v>
      </c>
      <c r="L80" s="19">
        <v>1.0</v>
      </c>
      <c r="M80" s="19">
        <v>1.0</v>
      </c>
      <c r="N80" s="19">
        <v>0.0</v>
      </c>
      <c r="O80" s="22">
        <f t="shared" si="5"/>
        <v>3</v>
      </c>
      <c r="P80" s="27"/>
    </row>
    <row r="81">
      <c r="A81" s="19" t="s">
        <v>49</v>
      </c>
      <c r="B81" s="19">
        <v>1.0</v>
      </c>
      <c r="C81" s="21">
        <v>44726.0</v>
      </c>
      <c r="D81" s="19" t="s">
        <v>44</v>
      </c>
      <c r="E81" s="19" t="s">
        <v>175</v>
      </c>
      <c r="F81" s="20" t="s">
        <v>21</v>
      </c>
      <c r="G81" s="19" t="s">
        <v>21</v>
      </c>
      <c r="H81" s="29" t="s">
        <v>21</v>
      </c>
      <c r="I81" s="29" t="s">
        <v>21</v>
      </c>
      <c r="J81" s="21">
        <v>44721.0</v>
      </c>
      <c r="K81" s="19">
        <v>1.0</v>
      </c>
      <c r="L81" s="19">
        <v>1.0</v>
      </c>
      <c r="M81" s="19">
        <v>1.0</v>
      </c>
      <c r="N81" s="19">
        <v>0.0</v>
      </c>
      <c r="O81" s="22">
        <f t="shared" si="5"/>
        <v>3</v>
      </c>
      <c r="P81" s="27"/>
    </row>
    <row r="82">
      <c r="A82" s="19" t="s">
        <v>49</v>
      </c>
      <c r="B82" s="19">
        <v>1.0</v>
      </c>
      <c r="C82" s="21">
        <v>44726.0</v>
      </c>
      <c r="D82" s="19" t="s">
        <v>22</v>
      </c>
      <c r="E82" s="19" t="s">
        <v>36</v>
      </c>
      <c r="F82" s="20" t="s">
        <v>110</v>
      </c>
      <c r="G82" s="19" t="s">
        <v>111</v>
      </c>
      <c r="H82" s="19" t="s">
        <v>26</v>
      </c>
      <c r="I82" s="19">
        <v>55406.0</v>
      </c>
      <c r="J82" s="21">
        <v>44726.0</v>
      </c>
      <c r="K82" s="19">
        <v>2.0</v>
      </c>
      <c r="L82" s="19">
        <v>2.0</v>
      </c>
      <c r="M82" s="19">
        <v>2.0</v>
      </c>
      <c r="N82" s="19">
        <v>0.0</v>
      </c>
      <c r="O82" s="22">
        <f t="shared" si="5"/>
        <v>6</v>
      </c>
      <c r="P82" s="27"/>
    </row>
    <row r="83">
      <c r="A83" s="19" t="s">
        <v>64</v>
      </c>
      <c r="B83" s="19">
        <v>1.0</v>
      </c>
      <c r="C83" s="21">
        <v>44725.0</v>
      </c>
      <c r="D83" s="19" t="s">
        <v>22</v>
      </c>
      <c r="E83" s="19" t="s">
        <v>36</v>
      </c>
      <c r="F83" s="20" t="s">
        <v>176</v>
      </c>
      <c r="G83" s="19" t="s">
        <v>177</v>
      </c>
      <c r="H83" s="19" t="s">
        <v>26</v>
      </c>
      <c r="I83" s="19">
        <v>55412.0</v>
      </c>
      <c r="J83" s="21">
        <v>44716.0</v>
      </c>
      <c r="K83" s="19">
        <v>15.0</v>
      </c>
      <c r="L83" s="19">
        <v>10.0</v>
      </c>
      <c r="M83" s="19">
        <v>0.0</v>
      </c>
      <c r="N83" s="19">
        <v>0.0</v>
      </c>
      <c r="O83" s="22">
        <f t="shared" si="5"/>
        <v>25</v>
      </c>
      <c r="P83" s="27"/>
    </row>
    <row r="84">
      <c r="A84" s="19" t="s">
        <v>64</v>
      </c>
      <c r="B84" s="19">
        <v>1.0</v>
      </c>
      <c r="C84" s="21">
        <v>44725.0</v>
      </c>
      <c r="D84" s="19" t="s">
        <v>22</v>
      </c>
      <c r="E84" s="19" t="s">
        <v>174</v>
      </c>
      <c r="F84" s="20" t="s">
        <v>178</v>
      </c>
      <c r="G84" s="19" t="s">
        <v>179</v>
      </c>
      <c r="H84" s="19" t="s">
        <v>26</v>
      </c>
      <c r="I84" s="19">
        <v>55411.0</v>
      </c>
      <c r="J84" s="21">
        <v>44716.0</v>
      </c>
      <c r="K84" s="19">
        <v>5.0</v>
      </c>
      <c r="L84" s="19">
        <v>5.0</v>
      </c>
      <c r="M84" s="19">
        <v>0.0</v>
      </c>
      <c r="N84" s="19">
        <v>0.0</v>
      </c>
      <c r="O84" s="22">
        <f t="shared" si="5"/>
        <v>10</v>
      </c>
      <c r="P84" s="27"/>
    </row>
    <row r="85">
      <c r="A85" s="19" t="s">
        <v>64</v>
      </c>
      <c r="B85" s="19">
        <v>1.0</v>
      </c>
      <c r="C85" s="21">
        <v>44725.0</v>
      </c>
      <c r="D85" s="19" t="s">
        <v>22</v>
      </c>
      <c r="E85" s="19" t="s">
        <v>50</v>
      </c>
      <c r="F85" s="20" t="s">
        <v>180</v>
      </c>
      <c r="G85" s="19" t="s">
        <v>21</v>
      </c>
      <c r="H85" s="19" t="s">
        <v>21</v>
      </c>
      <c r="I85" s="19" t="s">
        <v>21</v>
      </c>
      <c r="J85" s="21">
        <v>44717.0</v>
      </c>
      <c r="K85" s="19">
        <v>7.0</v>
      </c>
      <c r="L85" s="19">
        <v>7.0</v>
      </c>
      <c r="M85" s="19">
        <v>0.0</v>
      </c>
      <c r="N85" s="19">
        <v>0.0</v>
      </c>
      <c r="O85" s="22">
        <f t="shared" si="5"/>
        <v>14</v>
      </c>
      <c r="P85" s="27"/>
    </row>
    <row r="86">
      <c r="A86" s="19" t="s">
        <v>64</v>
      </c>
      <c r="B86" s="19">
        <v>1.0</v>
      </c>
      <c r="C86" s="21">
        <v>44725.0</v>
      </c>
      <c r="D86" s="19" t="s">
        <v>22</v>
      </c>
      <c r="E86" s="19" t="s">
        <v>50</v>
      </c>
      <c r="F86" s="20" t="s">
        <v>180</v>
      </c>
      <c r="G86" s="19" t="s">
        <v>21</v>
      </c>
      <c r="H86" s="19" t="s">
        <v>21</v>
      </c>
      <c r="I86" s="19" t="s">
        <v>21</v>
      </c>
      <c r="J86" s="21">
        <v>44718.0</v>
      </c>
      <c r="K86" s="19">
        <v>10.0</v>
      </c>
      <c r="L86" s="19">
        <v>7.0</v>
      </c>
      <c r="M86" s="19">
        <v>0.0</v>
      </c>
      <c r="N86" s="19">
        <v>0.0</v>
      </c>
      <c r="O86" s="22">
        <f t="shared" si="5"/>
        <v>17</v>
      </c>
      <c r="P86" s="27"/>
    </row>
    <row r="87">
      <c r="A87" s="19" t="s">
        <v>64</v>
      </c>
      <c r="B87" s="19">
        <v>1.0</v>
      </c>
      <c r="C87" s="21">
        <v>44725.0</v>
      </c>
      <c r="D87" s="19" t="s">
        <v>22</v>
      </c>
      <c r="E87" s="19" t="s">
        <v>36</v>
      </c>
      <c r="F87" s="20" t="s">
        <v>181</v>
      </c>
      <c r="G87" s="19" t="s">
        <v>182</v>
      </c>
      <c r="H87" s="19" t="s">
        <v>26</v>
      </c>
      <c r="I87" s="19">
        <v>55413.0</v>
      </c>
      <c r="J87" s="21">
        <v>44721.0</v>
      </c>
      <c r="K87" s="19">
        <v>8.0</v>
      </c>
      <c r="L87" s="19">
        <v>2.0</v>
      </c>
      <c r="M87" s="19">
        <v>0.0</v>
      </c>
      <c r="N87" s="19">
        <v>0.0</v>
      </c>
      <c r="O87" s="22">
        <f t="shared" si="5"/>
        <v>10</v>
      </c>
      <c r="P87" s="27"/>
    </row>
    <row r="88">
      <c r="A88" s="19" t="s">
        <v>64</v>
      </c>
      <c r="B88" s="19">
        <v>1.0</v>
      </c>
      <c r="C88" s="21">
        <v>44725.0</v>
      </c>
      <c r="D88" s="19" t="s">
        <v>22</v>
      </c>
      <c r="E88" s="19" t="s">
        <v>36</v>
      </c>
      <c r="F88" s="20" t="s">
        <v>183</v>
      </c>
      <c r="G88" s="19" t="s">
        <v>184</v>
      </c>
      <c r="H88" s="19" t="s">
        <v>26</v>
      </c>
      <c r="I88" s="19">
        <v>55404.0</v>
      </c>
      <c r="J88" s="21">
        <v>44721.0</v>
      </c>
      <c r="K88" s="19">
        <v>4.0</v>
      </c>
      <c r="L88" s="19">
        <v>4.0</v>
      </c>
      <c r="M88" s="19">
        <v>0.0</v>
      </c>
      <c r="N88" s="19">
        <v>0.0</v>
      </c>
      <c r="O88" s="22">
        <f t="shared" si="5"/>
        <v>8</v>
      </c>
      <c r="P88" s="27"/>
    </row>
    <row r="89">
      <c r="A89" s="19" t="s">
        <v>64</v>
      </c>
      <c r="B89" s="19">
        <v>1.0</v>
      </c>
      <c r="C89" s="21">
        <v>44725.0</v>
      </c>
      <c r="D89" s="19" t="s">
        <v>22</v>
      </c>
      <c r="E89" s="19" t="s">
        <v>50</v>
      </c>
      <c r="F89" s="20" t="s">
        <v>151</v>
      </c>
      <c r="G89" s="19" t="s">
        <v>21</v>
      </c>
      <c r="H89" s="19" t="s">
        <v>21</v>
      </c>
      <c r="I89" s="19" t="s">
        <v>21</v>
      </c>
      <c r="J89" s="21">
        <v>44723.0</v>
      </c>
      <c r="K89" s="19">
        <v>5.0</v>
      </c>
      <c r="L89" s="19">
        <v>3.0</v>
      </c>
      <c r="M89" s="19">
        <v>0.0</v>
      </c>
      <c r="N89" s="19">
        <v>0.0</v>
      </c>
      <c r="O89" s="22">
        <f t="shared" si="5"/>
        <v>8</v>
      </c>
      <c r="P89" s="27"/>
    </row>
    <row r="90">
      <c r="A90" s="19" t="s">
        <v>59</v>
      </c>
      <c r="B90" s="19">
        <v>1.0</v>
      </c>
      <c r="C90" s="21">
        <v>44727.0</v>
      </c>
      <c r="D90" s="19" t="s">
        <v>22</v>
      </c>
      <c r="E90" s="19" t="s">
        <v>170</v>
      </c>
      <c r="F90" s="20" t="s">
        <v>171</v>
      </c>
      <c r="G90" s="19" t="s">
        <v>172</v>
      </c>
      <c r="H90" s="19" t="s">
        <v>173</v>
      </c>
      <c r="I90" s="19">
        <v>55927.0</v>
      </c>
      <c r="J90" s="21">
        <v>44716.0</v>
      </c>
      <c r="K90" s="19">
        <v>3.0</v>
      </c>
      <c r="L90" s="19">
        <v>3.0</v>
      </c>
      <c r="M90" s="19">
        <v>0.0</v>
      </c>
      <c r="N90" s="19">
        <v>0.0</v>
      </c>
      <c r="O90" s="22">
        <f t="shared" si="5"/>
        <v>6</v>
      </c>
      <c r="P90" s="27"/>
    </row>
    <row r="91">
      <c r="A91" s="19" t="s">
        <v>59</v>
      </c>
      <c r="B91" s="19">
        <v>1.0</v>
      </c>
      <c r="C91" s="21">
        <v>44727.0</v>
      </c>
      <c r="D91" s="19" t="s">
        <v>22</v>
      </c>
      <c r="E91" s="19" t="s">
        <v>36</v>
      </c>
      <c r="F91" s="20" t="s">
        <v>60</v>
      </c>
      <c r="G91" s="19" t="s">
        <v>61</v>
      </c>
      <c r="H91" s="19" t="s">
        <v>26</v>
      </c>
      <c r="I91" s="19">
        <v>55403.0</v>
      </c>
      <c r="J91" s="21">
        <v>44718.0</v>
      </c>
      <c r="K91" s="19">
        <v>3.0</v>
      </c>
      <c r="L91" s="19">
        <v>0.0</v>
      </c>
      <c r="M91" s="19">
        <v>0.0</v>
      </c>
      <c r="N91" s="19">
        <v>0.0</v>
      </c>
      <c r="O91" s="22">
        <f t="shared" si="5"/>
        <v>3</v>
      </c>
      <c r="P91" s="27"/>
    </row>
    <row r="92">
      <c r="A92" s="19" t="s">
        <v>21</v>
      </c>
      <c r="B92" s="19">
        <v>1.0</v>
      </c>
      <c r="C92" s="19" t="s">
        <v>21</v>
      </c>
      <c r="D92" s="19" t="s">
        <v>22</v>
      </c>
      <c r="E92" s="19" t="s">
        <v>23</v>
      </c>
      <c r="F92" s="20" t="s">
        <v>185</v>
      </c>
      <c r="G92" s="19" t="s">
        <v>186</v>
      </c>
      <c r="H92" s="19" t="s">
        <v>26</v>
      </c>
      <c r="I92" s="19">
        <v>55409.0</v>
      </c>
      <c r="J92" s="21">
        <v>44731.0</v>
      </c>
      <c r="K92" s="19">
        <v>25.0</v>
      </c>
      <c r="L92" s="19">
        <v>25.0</v>
      </c>
      <c r="M92" s="19">
        <v>0.0</v>
      </c>
      <c r="N92" s="19">
        <v>0.0</v>
      </c>
      <c r="O92" s="22">
        <f t="shared" si="5"/>
        <v>50</v>
      </c>
      <c r="P92" s="27"/>
    </row>
    <row r="93">
      <c r="A93" s="19" t="s">
        <v>21</v>
      </c>
      <c r="B93" s="19">
        <v>1.0</v>
      </c>
      <c r="C93" s="19" t="s">
        <v>21</v>
      </c>
      <c r="D93" s="19" t="s">
        <v>22</v>
      </c>
      <c r="E93" s="19" t="s">
        <v>23</v>
      </c>
      <c r="F93" s="20" t="s">
        <v>187</v>
      </c>
      <c r="G93" s="19" t="s">
        <v>188</v>
      </c>
      <c r="H93" s="19" t="s">
        <v>26</v>
      </c>
      <c r="I93" s="19">
        <v>55411.0</v>
      </c>
      <c r="J93" s="21">
        <v>44730.0</v>
      </c>
      <c r="K93" s="19">
        <v>50.0</v>
      </c>
      <c r="L93" s="19">
        <v>50.0</v>
      </c>
      <c r="M93" s="19">
        <v>0.0</v>
      </c>
      <c r="N93" s="19">
        <v>0.0</v>
      </c>
      <c r="O93" s="22">
        <f t="shared" si="5"/>
        <v>100</v>
      </c>
      <c r="P93" s="27"/>
    </row>
    <row r="94">
      <c r="A94" s="19" t="s">
        <v>21</v>
      </c>
      <c r="B94" s="19">
        <v>1.0</v>
      </c>
      <c r="C94" s="19" t="s">
        <v>21</v>
      </c>
      <c r="D94" s="19" t="s">
        <v>22</v>
      </c>
      <c r="E94" s="19" t="s">
        <v>23</v>
      </c>
      <c r="F94" s="20" t="s">
        <v>189</v>
      </c>
      <c r="G94" s="19" t="s">
        <v>190</v>
      </c>
      <c r="H94" s="19" t="s">
        <v>191</v>
      </c>
      <c r="I94" s="19">
        <v>56301.0</v>
      </c>
      <c r="J94" s="21">
        <v>44729.0</v>
      </c>
      <c r="K94" s="19">
        <v>42.0</v>
      </c>
      <c r="L94" s="19">
        <v>42.0</v>
      </c>
      <c r="M94" s="19">
        <v>0.0</v>
      </c>
      <c r="N94" s="19">
        <v>0.0</v>
      </c>
      <c r="O94" s="22">
        <f t="shared" si="5"/>
        <v>84</v>
      </c>
      <c r="P94" s="27"/>
    </row>
    <row r="95">
      <c r="A95" s="19" t="s">
        <v>192</v>
      </c>
      <c r="B95" s="19">
        <v>1.0</v>
      </c>
      <c r="C95" s="19" t="s">
        <v>21</v>
      </c>
      <c r="D95" s="19" t="s">
        <v>22</v>
      </c>
      <c r="E95" s="19" t="s">
        <v>28</v>
      </c>
      <c r="F95" s="20" t="s">
        <v>193</v>
      </c>
      <c r="G95" s="19" t="s">
        <v>194</v>
      </c>
      <c r="H95" s="19" t="s">
        <v>26</v>
      </c>
      <c r="I95" s="19">
        <v>55454.0</v>
      </c>
      <c r="J95" s="21">
        <v>44727.0</v>
      </c>
      <c r="K95" s="19">
        <v>60.0</v>
      </c>
      <c r="L95" s="19">
        <v>60.0</v>
      </c>
      <c r="M95" s="19">
        <v>18.0</v>
      </c>
      <c r="N95" s="19">
        <v>24.0</v>
      </c>
      <c r="O95" s="22">
        <f t="shared" si="5"/>
        <v>138</v>
      </c>
      <c r="P95" s="27"/>
    </row>
    <row r="96">
      <c r="A96" s="19" t="s">
        <v>21</v>
      </c>
      <c r="B96" s="19">
        <v>1.0</v>
      </c>
      <c r="C96" s="19" t="s">
        <v>21</v>
      </c>
      <c r="D96" s="19" t="s">
        <v>22</v>
      </c>
      <c r="E96" s="19" t="s">
        <v>23</v>
      </c>
      <c r="F96" s="20" t="s">
        <v>163</v>
      </c>
      <c r="G96" s="19" t="s">
        <v>164</v>
      </c>
      <c r="H96" s="19" t="s">
        <v>26</v>
      </c>
      <c r="I96" s="19">
        <v>55411.0</v>
      </c>
      <c r="J96" s="21">
        <v>44736.0</v>
      </c>
      <c r="K96" s="19">
        <v>105.0</v>
      </c>
      <c r="L96" s="19">
        <v>105.0</v>
      </c>
      <c r="M96" s="19">
        <v>7.0</v>
      </c>
      <c r="N96" s="19">
        <v>0.0</v>
      </c>
      <c r="O96" s="22">
        <f t="shared" si="5"/>
        <v>217</v>
      </c>
      <c r="P96" s="27"/>
    </row>
    <row r="97">
      <c r="A97" s="19" t="s">
        <v>21</v>
      </c>
      <c r="B97" s="19">
        <v>1.0</v>
      </c>
      <c r="C97" s="19" t="s">
        <v>21</v>
      </c>
      <c r="D97" s="19" t="s">
        <v>22</v>
      </c>
      <c r="E97" s="19" t="s">
        <v>23</v>
      </c>
      <c r="F97" s="20" t="s">
        <v>90</v>
      </c>
      <c r="G97" s="19" t="s">
        <v>91</v>
      </c>
      <c r="H97" s="19" t="s">
        <v>26</v>
      </c>
      <c r="I97" s="19">
        <v>55406.0</v>
      </c>
      <c r="J97" s="21">
        <v>44737.0</v>
      </c>
      <c r="K97" s="19">
        <v>44.0</v>
      </c>
      <c r="L97" s="19">
        <v>44.0</v>
      </c>
      <c r="M97" s="19">
        <v>0.0</v>
      </c>
      <c r="N97" s="19">
        <v>0.0</v>
      </c>
      <c r="O97" s="22">
        <f t="shared" si="5"/>
        <v>88</v>
      </c>
      <c r="P97" s="27"/>
    </row>
    <row r="98">
      <c r="A98" s="19" t="s">
        <v>49</v>
      </c>
      <c r="B98" s="19">
        <v>1.0</v>
      </c>
      <c r="C98" s="21">
        <v>44740.0</v>
      </c>
      <c r="D98" s="19" t="s">
        <v>22</v>
      </c>
      <c r="E98" s="19" t="s">
        <v>45</v>
      </c>
      <c r="F98" s="20" t="s">
        <v>195</v>
      </c>
      <c r="G98" s="19" t="s">
        <v>196</v>
      </c>
      <c r="H98" s="19" t="s">
        <v>26</v>
      </c>
      <c r="I98" s="19">
        <v>55305.0</v>
      </c>
      <c r="J98" s="21">
        <v>44737.0</v>
      </c>
      <c r="K98" s="19">
        <v>0.0</v>
      </c>
      <c r="L98" s="19">
        <v>0.0</v>
      </c>
      <c r="M98" s="19">
        <v>0.0</v>
      </c>
      <c r="N98" s="19">
        <v>0.0</v>
      </c>
      <c r="O98" s="22">
        <f t="shared" si="5"/>
        <v>0</v>
      </c>
      <c r="P98" s="27"/>
    </row>
    <row r="99">
      <c r="A99" s="19" t="s">
        <v>157</v>
      </c>
      <c r="B99" s="19">
        <v>1.0</v>
      </c>
      <c r="C99" s="21">
        <v>44740.0</v>
      </c>
      <c r="D99" s="19" t="s">
        <v>22</v>
      </c>
      <c r="E99" s="19" t="s">
        <v>36</v>
      </c>
      <c r="F99" s="20" t="s">
        <v>197</v>
      </c>
      <c r="G99" s="19" t="s">
        <v>198</v>
      </c>
      <c r="H99" s="19" t="s">
        <v>26</v>
      </c>
      <c r="I99" s="19">
        <v>55411.0</v>
      </c>
      <c r="J99" s="21">
        <v>44731.0</v>
      </c>
      <c r="K99" s="19">
        <v>4.0</v>
      </c>
      <c r="L99" s="19">
        <v>20.0</v>
      </c>
      <c r="M99" s="19">
        <v>0.0</v>
      </c>
      <c r="N99" s="19">
        <v>0.0</v>
      </c>
      <c r="O99" s="22">
        <f t="shared" si="5"/>
        <v>24</v>
      </c>
      <c r="P99" s="27"/>
    </row>
    <row r="100">
      <c r="A100" s="19" t="s">
        <v>157</v>
      </c>
      <c r="B100" s="19">
        <v>1.0</v>
      </c>
      <c r="C100" s="21">
        <v>44740.0</v>
      </c>
      <c r="D100" s="19" t="s">
        <v>22</v>
      </c>
      <c r="E100" s="19" t="s">
        <v>40</v>
      </c>
      <c r="F100" s="20" t="s">
        <v>199</v>
      </c>
      <c r="G100" s="19" t="s">
        <v>200</v>
      </c>
      <c r="H100" s="19" t="s">
        <v>26</v>
      </c>
      <c r="I100" s="19">
        <v>55412.0</v>
      </c>
      <c r="J100" s="21">
        <v>44731.0</v>
      </c>
      <c r="K100" s="19">
        <v>0.0</v>
      </c>
      <c r="L100" s="19">
        <v>10.0</v>
      </c>
      <c r="M100" s="19">
        <v>0.0</v>
      </c>
      <c r="N100" s="19">
        <v>0.0</v>
      </c>
      <c r="O100" s="22">
        <f t="shared" si="5"/>
        <v>10</v>
      </c>
      <c r="P100" s="20" t="s">
        <v>201</v>
      </c>
    </row>
    <row r="101">
      <c r="A101" s="19" t="s">
        <v>112</v>
      </c>
      <c r="B101" s="19">
        <v>1.0</v>
      </c>
      <c r="C101" s="21">
        <v>44741.0</v>
      </c>
      <c r="D101" s="19" t="s">
        <v>22</v>
      </c>
      <c r="E101" s="19" t="s">
        <v>45</v>
      </c>
      <c r="F101" s="20" t="s">
        <v>202</v>
      </c>
      <c r="G101" s="19" t="s">
        <v>203</v>
      </c>
      <c r="H101" s="19" t="s">
        <v>107</v>
      </c>
      <c r="I101" s="19">
        <v>55104.0</v>
      </c>
      <c r="J101" s="21">
        <v>44741.0</v>
      </c>
      <c r="K101" s="19">
        <v>0.0</v>
      </c>
      <c r="L101" s="19">
        <v>0.0</v>
      </c>
      <c r="M101" s="19">
        <v>0.0</v>
      </c>
      <c r="N101" s="19">
        <v>0.0</v>
      </c>
      <c r="O101" s="22">
        <f t="shared" si="5"/>
        <v>0</v>
      </c>
      <c r="P101" s="20" t="s">
        <v>204</v>
      </c>
    </row>
    <row r="102">
      <c r="A102" s="19" t="s">
        <v>35</v>
      </c>
      <c r="B102" s="19">
        <v>1.0</v>
      </c>
      <c r="C102" s="21">
        <v>44741.0</v>
      </c>
      <c r="D102" s="19" t="s">
        <v>22</v>
      </c>
      <c r="E102" s="19" t="s">
        <v>36</v>
      </c>
      <c r="F102" s="20" t="s">
        <v>205</v>
      </c>
      <c r="G102" s="19" t="s">
        <v>206</v>
      </c>
      <c r="H102" s="19" t="s">
        <v>43</v>
      </c>
      <c r="I102" s="19">
        <v>55429.0</v>
      </c>
      <c r="J102" s="21">
        <v>44718.0</v>
      </c>
      <c r="K102" s="19">
        <v>0.0</v>
      </c>
      <c r="L102" s="19">
        <v>8.0</v>
      </c>
      <c r="M102" s="19">
        <v>0.0</v>
      </c>
      <c r="N102" s="19">
        <v>0.0</v>
      </c>
      <c r="O102" s="22">
        <f t="shared" si="5"/>
        <v>8</v>
      </c>
      <c r="P102" s="27"/>
    </row>
    <row r="103">
      <c r="A103" s="19" t="s">
        <v>35</v>
      </c>
      <c r="B103" s="19">
        <v>1.0</v>
      </c>
      <c r="C103" s="21">
        <v>44741.0</v>
      </c>
      <c r="D103" s="19" t="s">
        <v>22</v>
      </c>
      <c r="E103" s="19" t="s">
        <v>36</v>
      </c>
      <c r="F103" s="20" t="s">
        <v>207</v>
      </c>
      <c r="G103" s="19" t="s">
        <v>208</v>
      </c>
      <c r="H103" s="19" t="s">
        <v>26</v>
      </c>
      <c r="I103" s="19">
        <v>55430.0</v>
      </c>
      <c r="J103" s="21">
        <v>44741.0</v>
      </c>
      <c r="K103" s="19">
        <v>5.0</v>
      </c>
      <c r="L103" s="19">
        <v>5.0</v>
      </c>
      <c r="M103" s="19">
        <v>0.0</v>
      </c>
      <c r="N103" s="19">
        <v>0.0</v>
      </c>
      <c r="O103" s="22">
        <f t="shared" si="5"/>
        <v>10</v>
      </c>
      <c r="P103" s="20" t="s">
        <v>209</v>
      </c>
    </row>
    <row r="104">
      <c r="A104" s="19" t="s">
        <v>64</v>
      </c>
      <c r="B104" s="19">
        <v>1.0</v>
      </c>
      <c r="C104" s="21">
        <v>44740.0</v>
      </c>
      <c r="D104" s="19" t="s">
        <v>22</v>
      </c>
      <c r="E104" s="19" t="s">
        <v>75</v>
      </c>
      <c r="F104" s="20" t="s">
        <v>153</v>
      </c>
      <c r="G104" s="19" t="s">
        <v>154</v>
      </c>
      <c r="H104" s="19" t="s">
        <v>155</v>
      </c>
      <c r="I104" s="19">
        <v>55422.0</v>
      </c>
      <c r="J104" s="21">
        <v>44727.0</v>
      </c>
      <c r="K104" s="19">
        <v>3.0</v>
      </c>
      <c r="L104" s="19">
        <v>3.0</v>
      </c>
      <c r="M104" s="19">
        <v>0.0</v>
      </c>
      <c r="N104" s="19">
        <v>0.0</v>
      </c>
      <c r="O104" s="22">
        <f t="shared" si="5"/>
        <v>6</v>
      </c>
      <c r="P104" s="27"/>
    </row>
    <row r="105">
      <c r="A105" s="19" t="s">
        <v>64</v>
      </c>
      <c r="B105" s="19">
        <v>1.0</v>
      </c>
      <c r="C105" s="21">
        <v>44740.0</v>
      </c>
      <c r="D105" s="19" t="s">
        <v>22</v>
      </c>
      <c r="E105" s="19" t="s">
        <v>65</v>
      </c>
      <c r="F105" s="20" t="s">
        <v>66</v>
      </c>
      <c r="G105" s="19" t="s">
        <v>67</v>
      </c>
      <c r="H105" s="19" t="s">
        <v>68</v>
      </c>
      <c r="I105" s="19">
        <v>55422.0</v>
      </c>
      <c r="J105" s="21">
        <v>44730.0</v>
      </c>
      <c r="K105" s="19">
        <v>5.0</v>
      </c>
      <c r="L105" s="19">
        <v>2.0</v>
      </c>
      <c r="M105" s="19">
        <v>0.0</v>
      </c>
      <c r="N105" s="19">
        <v>0.0</v>
      </c>
      <c r="O105" s="22">
        <f t="shared" si="5"/>
        <v>7</v>
      </c>
      <c r="P105" s="27"/>
    </row>
    <row r="106">
      <c r="A106" s="19" t="s">
        <v>64</v>
      </c>
      <c r="B106" s="19">
        <v>1.0</v>
      </c>
      <c r="C106" s="21">
        <v>44740.0</v>
      </c>
      <c r="D106" s="19" t="s">
        <v>22</v>
      </c>
      <c r="E106" s="19" t="s">
        <v>50</v>
      </c>
      <c r="F106" s="20" t="s">
        <v>151</v>
      </c>
      <c r="G106" s="19" t="s">
        <v>21</v>
      </c>
      <c r="H106" s="19" t="s">
        <v>103</v>
      </c>
      <c r="I106" s="19" t="s">
        <v>21</v>
      </c>
      <c r="J106" s="21">
        <v>44731.0</v>
      </c>
      <c r="K106" s="19">
        <v>5.0</v>
      </c>
      <c r="L106" s="19">
        <v>5.0</v>
      </c>
      <c r="M106" s="19">
        <v>0.0</v>
      </c>
      <c r="N106" s="19">
        <v>0.0</v>
      </c>
      <c r="O106" s="22">
        <f t="shared" si="5"/>
        <v>10</v>
      </c>
      <c r="P106" s="27"/>
    </row>
    <row r="107">
      <c r="A107" s="19" t="s">
        <v>64</v>
      </c>
      <c r="B107" s="19">
        <v>1.0</v>
      </c>
      <c r="C107" s="21">
        <v>44740.0</v>
      </c>
      <c r="D107" s="19" t="s">
        <v>22</v>
      </c>
      <c r="E107" s="19" t="s">
        <v>121</v>
      </c>
      <c r="F107" s="20" t="s">
        <v>128</v>
      </c>
      <c r="G107" s="19" t="s">
        <v>129</v>
      </c>
      <c r="H107" s="19" t="s">
        <v>26</v>
      </c>
      <c r="I107" s="19">
        <v>55428.0</v>
      </c>
      <c r="J107" s="21">
        <v>44695.0</v>
      </c>
      <c r="K107" s="19">
        <v>1.0</v>
      </c>
      <c r="L107" s="19">
        <v>1.0</v>
      </c>
      <c r="M107" s="19">
        <v>0.0</v>
      </c>
      <c r="N107" s="19">
        <v>0.0</v>
      </c>
      <c r="O107" s="22">
        <f t="shared" si="5"/>
        <v>2</v>
      </c>
      <c r="P107" s="20" t="s">
        <v>210</v>
      </c>
    </row>
    <row r="108">
      <c r="A108" s="19" t="s">
        <v>64</v>
      </c>
      <c r="B108" s="19">
        <v>1.0</v>
      </c>
      <c r="C108" s="21">
        <v>44740.0</v>
      </c>
      <c r="D108" s="19" t="s">
        <v>22</v>
      </c>
      <c r="E108" s="19" t="s">
        <v>50</v>
      </c>
      <c r="F108" s="20" t="s">
        <v>211</v>
      </c>
      <c r="G108" s="19" t="s">
        <v>212</v>
      </c>
      <c r="H108" s="19" t="s">
        <v>26</v>
      </c>
      <c r="I108" s="19">
        <v>55418.0</v>
      </c>
      <c r="J108" s="21">
        <v>44731.0</v>
      </c>
      <c r="K108" s="19">
        <v>5.0</v>
      </c>
      <c r="L108" s="19">
        <v>5.0</v>
      </c>
      <c r="M108" s="19">
        <v>0.0</v>
      </c>
      <c r="N108" s="19">
        <v>0.0</v>
      </c>
      <c r="O108" s="22">
        <f t="shared" si="5"/>
        <v>10</v>
      </c>
      <c r="P108" s="27"/>
    </row>
    <row r="109">
      <c r="A109" s="19" t="s">
        <v>64</v>
      </c>
      <c r="B109" s="19">
        <v>1.0</v>
      </c>
      <c r="C109" s="21">
        <v>44740.0</v>
      </c>
      <c r="D109" s="19" t="s">
        <v>22</v>
      </c>
      <c r="E109" s="19" t="s">
        <v>36</v>
      </c>
      <c r="F109" s="20" t="s">
        <v>213</v>
      </c>
      <c r="G109" s="19" t="s">
        <v>214</v>
      </c>
      <c r="H109" s="19" t="s">
        <v>103</v>
      </c>
      <c r="I109" s="19">
        <v>55428.0</v>
      </c>
      <c r="J109" s="21">
        <v>44738.0</v>
      </c>
      <c r="K109" s="19">
        <v>7.0</v>
      </c>
      <c r="L109" s="19">
        <v>7.0</v>
      </c>
      <c r="M109" s="19">
        <v>0.0</v>
      </c>
      <c r="N109" s="19">
        <v>0.0</v>
      </c>
      <c r="O109" s="22">
        <f t="shared" si="5"/>
        <v>14</v>
      </c>
      <c r="P109" s="27"/>
    </row>
    <row r="110">
      <c r="A110" s="19" t="s">
        <v>59</v>
      </c>
      <c r="B110" s="19">
        <v>1.0</v>
      </c>
      <c r="C110" s="21">
        <v>44742.0</v>
      </c>
      <c r="D110" s="19" t="s">
        <v>22</v>
      </c>
      <c r="E110" s="19" t="s">
        <v>36</v>
      </c>
      <c r="F110" s="20" t="s">
        <v>60</v>
      </c>
      <c r="G110" s="19" t="s">
        <v>61</v>
      </c>
      <c r="H110" s="19" t="s">
        <v>26</v>
      </c>
      <c r="I110" s="19">
        <v>55403.0</v>
      </c>
      <c r="J110" s="21">
        <v>44736.0</v>
      </c>
      <c r="K110" s="19">
        <v>1.0</v>
      </c>
      <c r="L110" s="19">
        <v>1.0</v>
      </c>
      <c r="M110" s="19">
        <v>0.0</v>
      </c>
      <c r="N110" s="19">
        <v>0.0</v>
      </c>
      <c r="O110" s="22">
        <f t="shared" si="5"/>
        <v>2</v>
      </c>
      <c r="P110" s="27"/>
    </row>
    <row r="111">
      <c r="A111" s="19" t="s">
        <v>59</v>
      </c>
      <c r="B111" s="19">
        <v>1.0</v>
      </c>
      <c r="C111" s="21">
        <v>44742.0</v>
      </c>
      <c r="D111" s="19" t="s">
        <v>22</v>
      </c>
      <c r="E111" s="19" t="s">
        <v>36</v>
      </c>
      <c r="F111" s="20" t="s">
        <v>60</v>
      </c>
      <c r="G111" s="19" t="s">
        <v>61</v>
      </c>
      <c r="H111" s="19" t="s">
        <v>26</v>
      </c>
      <c r="I111" s="19">
        <v>55403.0</v>
      </c>
      <c r="J111" s="21">
        <v>44740.0</v>
      </c>
      <c r="K111" s="19">
        <v>2.0</v>
      </c>
      <c r="L111" s="19">
        <v>0.0</v>
      </c>
      <c r="M111" s="19">
        <v>0.0</v>
      </c>
      <c r="N111" s="19">
        <v>0.0</v>
      </c>
      <c r="O111" s="22">
        <f t="shared" si="5"/>
        <v>2</v>
      </c>
      <c r="P111" s="27"/>
    </row>
    <row r="112">
      <c r="A112" s="19" t="s">
        <v>215</v>
      </c>
      <c r="B112" s="19">
        <v>1.0</v>
      </c>
      <c r="C112" s="21">
        <v>44754.0</v>
      </c>
      <c r="D112" s="19" t="s">
        <v>22</v>
      </c>
      <c r="E112" s="19" t="s">
        <v>36</v>
      </c>
      <c r="F112" s="20" t="s">
        <v>193</v>
      </c>
      <c r="G112" s="19" t="s">
        <v>194</v>
      </c>
      <c r="H112" s="19" t="s">
        <v>26</v>
      </c>
      <c r="I112" s="19">
        <v>55454.0</v>
      </c>
      <c r="J112" s="21">
        <v>44706.0</v>
      </c>
      <c r="K112" s="19">
        <v>7.0</v>
      </c>
      <c r="L112" s="19">
        <v>7.0</v>
      </c>
      <c r="M112" s="19">
        <v>0.0</v>
      </c>
      <c r="N112" s="19">
        <v>0.0</v>
      </c>
      <c r="O112" s="22">
        <f t="shared" si="5"/>
        <v>14</v>
      </c>
      <c r="P112" s="27"/>
    </row>
    <row r="113">
      <c r="A113" s="19" t="s">
        <v>215</v>
      </c>
      <c r="B113" s="19">
        <v>1.0</v>
      </c>
      <c r="C113" s="21">
        <v>44754.0</v>
      </c>
      <c r="D113" s="19" t="s">
        <v>22</v>
      </c>
      <c r="E113" s="19" t="s">
        <v>36</v>
      </c>
      <c r="F113" s="20" t="s">
        <v>193</v>
      </c>
      <c r="G113" s="19" t="s">
        <v>194</v>
      </c>
      <c r="H113" s="19" t="s">
        <v>26</v>
      </c>
      <c r="I113" s="19">
        <v>55454.0</v>
      </c>
      <c r="J113" s="21">
        <v>44707.0</v>
      </c>
      <c r="K113" s="19">
        <v>30.0</v>
      </c>
      <c r="L113" s="19">
        <v>0.0</v>
      </c>
      <c r="M113" s="19">
        <v>0.0</v>
      </c>
      <c r="N113" s="19">
        <v>0.0</v>
      </c>
      <c r="O113" s="22">
        <f t="shared" si="5"/>
        <v>30</v>
      </c>
      <c r="P113" s="27"/>
    </row>
    <row r="114">
      <c r="A114" s="19" t="s">
        <v>215</v>
      </c>
      <c r="B114" s="19">
        <v>1.0</v>
      </c>
      <c r="C114" s="21">
        <v>44754.0</v>
      </c>
      <c r="D114" s="19" t="s">
        <v>22</v>
      </c>
      <c r="E114" s="19" t="s">
        <v>36</v>
      </c>
      <c r="F114" s="20" t="s">
        <v>193</v>
      </c>
      <c r="G114" s="19" t="s">
        <v>194</v>
      </c>
      <c r="H114" s="19" t="s">
        <v>26</v>
      </c>
      <c r="I114" s="19">
        <v>55454.0</v>
      </c>
      <c r="J114" s="21">
        <v>44713.0</v>
      </c>
      <c r="K114" s="19">
        <v>12.0</v>
      </c>
      <c r="L114" s="19">
        <v>12.0</v>
      </c>
      <c r="M114" s="19">
        <v>8.0</v>
      </c>
      <c r="N114" s="19">
        <v>0.0</v>
      </c>
      <c r="O114" s="22">
        <f t="shared" si="5"/>
        <v>32</v>
      </c>
      <c r="P114" s="27"/>
    </row>
    <row r="115">
      <c r="A115" s="19" t="s">
        <v>215</v>
      </c>
      <c r="B115" s="19">
        <v>1.0</v>
      </c>
      <c r="C115" s="21">
        <v>44754.0</v>
      </c>
      <c r="D115" s="19" t="s">
        <v>22</v>
      </c>
      <c r="E115" s="19" t="s">
        <v>117</v>
      </c>
      <c r="F115" s="20" t="s">
        <v>118</v>
      </c>
      <c r="G115" s="19" t="s">
        <v>21</v>
      </c>
      <c r="H115" s="19" t="s">
        <v>21</v>
      </c>
      <c r="I115" s="19" t="s">
        <v>21</v>
      </c>
      <c r="J115" s="21">
        <v>44727.0</v>
      </c>
      <c r="K115" s="19">
        <v>0.0</v>
      </c>
      <c r="L115" s="19">
        <v>0.0</v>
      </c>
      <c r="M115" s="19">
        <v>0.0</v>
      </c>
      <c r="N115" s="19">
        <v>0.0</v>
      </c>
      <c r="O115" s="22">
        <f t="shared" si="5"/>
        <v>0</v>
      </c>
      <c r="P115" s="27"/>
    </row>
    <row r="116">
      <c r="A116" s="19" t="s">
        <v>215</v>
      </c>
      <c r="B116" s="19">
        <v>1.0</v>
      </c>
      <c r="C116" s="21">
        <v>44754.0</v>
      </c>
      <c r="D116" s="19" t="s">
        <v>22</v>
      </c>
      <c r="E116" s="19" t="s">
        <v>36</v>
      </c>
      <c r="F116" s="20" t="s">
        <v>193</v>
      </c>
      <c r="G116" s="19" t="s">
        <v>194</v>
      </c>
      <c r="H116" s="19" t="s">
        <v>26</v>
      </c>
      <c r="I116" s="19">
        <v>55454.0</v>
      </c>
      <c r="J116" s="21">
        <v>44742.0</v>
      </c>
      <c r="K116" s="19">
        <v>25.0</v>
      </c>
      <c r="L116" s="19">
        <v>25.0</v>
      </c>
      <c r="M116" s="19">
        <v>0.0</v>
      </c>
      <c r="N116" s="19">
        <v>0.0</v>
      </c>
      <c r="O116" s="22">
        <f t="shared" si="5"/>
        <v>50</v>
      </c>
      <c r="P116" s="27"/>
    </row>
    <row r="117">
      <c r="A117" s="19" t="s">
        <v>215</v>
      </c>
      <c r="B117" s="19">
        <v>1.0</v>
      </c>
      <c r="C117" s="21">
        <v>44754.0</v>
      </c>
      <c r="D117" s="19" t="s">
        <v>22</v>
      </c>
      <c r="E117" s="19" t="s">
        <v>117</v>
      </c>
      <c r="F117" s="20" t="s">
        <v>216</v>
      </c>
      <c r="G117" s="19" t="s">
        <v>21</v>
      </c>
      <c r="H117" s="19" t="s">
        <v>21</v>
      </c>
      <c r="I117" s="19" t="s">
        <v>21</v>
      </c>
      <c r="J117" s="21">
        <v>44754.0</v>
      </c>
      <c r="K117" s="19">
        <v>1.0</v>
      </c>
      <c r="L117" s="19">
        <v>0.0</v>
      </c>
      <c r="M117" s="19">
        <v>0.0</v>
      </c>
      <c r="N117" s="19">
        <v>0.0</v>
      </c>
      <c r="O117" s="22">
        <f t="shared" si="5"/>
        <v>1</v>
      </c>
      <c r="P117" s="27"/>
    </row>
    <row r="118">
      <c r="A118" s="19" t="s">
        <v>21</v>
      </c>
      <c r="B118" s="19">
        <v>2.0</v>
      </c>
      <c r="C118" s="19" t="s">
        <v>21</v>
      </c>
      <c r="D118" s="19" t="s">
        <v>22</v>
      </c>
      <c r="E118" s="19" t="s">
        <v>217</v>
      </c>
      <c r="F118" s="20" t="s">
        <v>218</v>
      </c>
      <c r="G118" s="19" t="s">
        <v>164</v>
      </c>
      <c r="H118" s="19" t="s">
        <v>26</v>
      </c>
      <c r="I118" s="19">
        <v>55411.0</v>
      </c>
      <c r="J118" s="21">
        <v>44750.0</v>
      </c>
      <c r="K118" s="19">
        <v>105.0</v>
      </c>
      <c r="L118" s="19">
        <v>105.0</v>
      </c>
      <c r="M118" s="19">
        <v>0.0</v>
      </c>
      <c r="N118" s="19">
        <v>0.0</v>
      </c>
      <c r="O118" s="22">
        <f t="shared" si="5"/>
        <v>210</v>
      </c>
      <c r="P118" s="20"/>
    </row>
    <row r="119">
      <c r="A119" s="19" t="s">
        <v>21</v>
      </c>
      <c r="B119" s="19">
        <v>2.0</v>
      </c>
      <c r="C119" s="19" t="s">
        <v>21</v>
      </c>
      <c r="D119" s="19" t="s">
        <v>22</v>
      </c>
      <c r="E119" s="19" t="s">
        <v>28</v>
      </c>
      <c r="F119" s="20" t="s">
        <v>219</v>
      </c>
      <c r="G119" s="19" t="s">
        <v>94</v>
      </c>
      <c r="H119" s="19" t="s">
        <v>26</v>
      </c>
      <c r="I119" s="19">
        <v>55412.0</v>
      </c>
      <c r="J119" s="21">
        <v>44769.0</v>
      </c>
      <c r="K119" s="19">
        <v>17.0</v>
      </c>
      <c r="L119" s="19">
        <v>17.0</v>
      </c>
      <c r="M119" s="19">
        <v>19.0</v>
      </c>
      <c r="N119" s="19">
        <v>14.0</v>
      </c>
      <c r="O119" s="22">
        <f t="shared" si="5"/>
        <v>53</v>
      </c>
      <c r="P119" s="20" t="s">
        <v>220</v>
      </c>
    </row>
    <row r="120">
      <c r="A120" s="19" t="s">
        <v>21</v>
      </c>
      <c r="B120" s="19">
        <v>2.0</v>
      </c>
      <c r="C120" s="19" t="s">
        <v>21</v>
      </c>
      <c r="D120" s="19" t="s">
        <v>22</v>
      </c>
      <c r="E120" s="19" t="s">
        <v>28</v>
      </c>
      <c r="F120" s="20" t="s">
        <v>221</v>
      </c>
      <c r="G120" s="19" t="s">
        <v>222</v>
      </c>
      <c r="H120" s="19" t="s">
        <v>103</v>
      </c>
      <c r="I120" s="19">
        <v>55443.0</v>
      </c>
      <c r="J120" s="21">
        <v>44769.0</v>
      </c>
      <c r="K120" s="19">
        <v>20.0</v>
      </c>
      <c r="L120" s="19">
        <v>20.0</v>
      </c>
      <c r="M120" s="19">
        <v>4.0</v>
      </c>
      <c r="N120" s="19">
        <v>4.0</v>
      </c>
      <c r="O120" s="22">
        <f t="shared" si="5"/>
        <v>44</v>
      </c>
      <c r="P120" s="20" t="s">
        <v>223</v>
      </c>
    </row>
    <row r="121">
      <c r="A121" s="19" t="s">
        <v>21</v>
      </c>
      <c r="B121" s="19">
        <v>2.0</v>
      </c>
      <c r="C121" s="19" t="s">
        <v>21</v>
      </c>
      <c r="D121" s="19" t="s">
        <v>22</v>
      </c>
      <c r="E121" s="19" t="s">
        <v>23</v>
      </c>
      <c r="F121" s="20" t="s">
        <v>224</v>
      </c>
      <c r="G121" s="19" t="s">
        <v>225</v>
      </c>
      <c r="H121" s="19" t="s">
        <v>26</v>
      </c>
      <c r="I121" s="19">
        <v>55412.0</v>
      </c>
      <c r="J121" s="21">
        <v>44765.0</v>
      </c>
      <c r="K121" s="19">
        <v>30.0</v>
      </c>
      <c r="L121" s="19">
        <v>30.0</v>
      </c>
      <c r="M121" s="19">
        <v>0.0</v>
      </c>
      <c r="N121" s="19">
        <v>0.0</v>
      </c>
      <c r="O121" s="22">
        <f t="shared" si="5"/>
        <v>60</v>
      </c>
      <c r="P121" s="27"/>
    </row>
    <row r="122">
      <c r="A122" s="19" t="s">
        <v>21</v>
      </c>
      <c r="B122" s="19">
        <v>2.0</v>
      </c>
      <c r="C122" s="19" t="s">
        <v>21</v>
      </c>
      <c r="D122" s="19" t="s">
        <v>22</v>
      </c>
      <c r="E122" s="19" t="s">
        <v>28</v>
      </c>
      <c r="F122" s="20" t="s">
        <v>226</v>
      </c>
      <c r="G122" s="19" t="s">
        <v>227</v>
      </c>
      <c r="H122" s="19" t="s">
        <v>26</v>
      </c>
      <c r="I122" s="19">
        <v>55413.0</v>
      </c>
      <c r="J122" s="21">
        <v>44758.0</v>
      </c>
      <c r="K122" s="19">
        <v>13.0</v>
      </c>
      <c r="L122" s="19">
        <v>13.0</v>
      </c>
      <c r="M122" s="19">
        <v>14.0</v>
      </c>
      <c r="N122" s="19">
        <v>13.0</v>
      </c>
      <c r="O122" s="22">
        <f t="shared" si="5"/>
        <v>40</v>
      </c>
      <c r="P122" s="27"/>
    </row>
    <row r="123">
      <c r="A123" s="19" t="s">
        <v>21</v>
      </c>
      <c r="B123" s="19">
        <v>2.0</v>
      </c>
      <c r="C123" s="19" t="s">
        <v>21</v>
      </c>
      <c r="D123" s="19" t="s">
        <v>22</v>
      </c>
      <c r="E123" s="19" t="s">
        <v>28</v>
      </c>
      <c r="F123" s="20" t="s">
        <v>228</v>
      </c>
      <c r="G123" s="19" t="s">
        <v>229</v>
      </c>
      <c r="H123" s="19" t="s">
        <v>43</v>
      </c>
      <c r="I123" s="19">
        <v>55430.0</v>
      </c>
      <c r="J123" s="21">
        <v>44758.0</v>
      </c>
      <c r="K123" s="19">
        <v>30.0</v>
      </c>
      <c r="L123" s="19">
        <v>30.0</v>
      </c>
      <c r="M123" s="19">
        <v>21.0</v>
      </c>
      <c r="N123" s="19">
        <v>19.0</v>
      </c>
      <c r="O123" s="22">
        <f t="shared" si="5"/>
        <v>81</v>
      </c>
      <c r="P123" s="27"/>
    </row>
    <row r="124">
      <c r="A124" s="19" t="s">
        <v>112</v>
      </c>
      <c r="B124" s="19">
        <v>2.0</v>
      </c>
      <c r="C124" s="21">
        <v>44776.0</v>
      </c>
      <c r="D124" s="19" t="s">
        <v>22</v>
      </c>
      <c r="E124" s="19" t="s">
        <v>23</v>
      </c>
      <c r="F124" s="20" t="s">
        <v>230</v>
      </c>
      <c r="G124" s="19" t="s">
        <v>231</v>
      </c>
      <c r="H124" s="19" t="s">
        <v>26</v>
      </c>
      <c r="I124" s="19">
        <v>55412.0</v>
      </c>
      <c r="J124" s="21">
        <v>44772.0</v>
      </c>
      <c r="K124" s="19">
        <v>0.0</v>
      </c>
      <c r="L124" s="19">
        <v>0.0</v>
      </c>
      <c r="M124" s="19">
        <v>0.0</v>
      </c>
      <c r="N124" s="19">
        <v>0.0</v>
      </c>
      <c r="O124" s="22">
        <f t="shared" si="5"/>
        <v>0</v>
      </c>
      <c r="P124" s="20" t="s">
        <v>232</v>
      </c>
    </row>
    <row r="125">
      <c r="A125" s="19" t="s">
        <v>39</v>
      </c>
      <c r="B125" s="19">
        <v>2.0</v>
      </c>
      <c r="C125" s="21">
        <v>44776.0</v>
      </c>
      <c r="D125" s="19" t="s">
        <v>22</v>
      </c>
      <c r="E125" s="19" t="s">
        <v>233</v>
      </c>
      <c r="F125" s="20" t="s">
        <v>41</v>
      </c>
      <c r="G125" s="19" t="s">
        <v>42</v>
      </c>
      <c r="H125" s="19" t="s">
        <v>43</v>
      </c>
      <c r="I125" s="19">
        <v>55412.0</v>
      </c>
      <c r="J125" s="21">
        <v>44745.0</v>
      </c>
      <c r="K125" s="19">
        <v>0.0</v>
      </c>
      <c r="L125" s="19">
        <v>0.0</v>
      </c>
      <c r="M125" s="19">
        <v>0.0</v>
      </c>
      <c r="N125" s="19">
        <v>0.0</v>
      </c>
      <c r="O125" s="22">
        <f t="shared" si="5"/>
        <v>0</v>
      </c>
      <c r="P125" s="20" t="s">
        <v>234</v>
      </c>
    </row>
    <row r="126">
      <c r="A126" s="19" t="s">
        <v>39</v>
      </c>
      <c r="B126" s="19">
        <v>2.0</v>
      </c>
      <c r="C126" s="21">
        <v>44776.0</v>
      </c>
      <c r="D126" s="19" t="s">
        <v>44</v>
      </c>
      <c r="E126" s="19" t="s">
        <v>45</v>
      </c>
      <c r="F126" s="20" t="s">
        <v>235</v>
      </c>
      <c r="G126" s="19" t="s">
        <v>21</v>
      </c>
      <c r="H126" s="19" t="s">
        <v>21</v>
      </c>
      <c r="I126" s="19" t="s">
        <v>21</v>
      </c>
      <c r="J126" s="21">
        <v>44743.0</v>
      </c>
      <c r="K126" s="19">
        <v>0.0</v>
      </c>
      <c r="L126" s="19">
        <v>0.0</v>
      </c>
      <c r="M126" s="19">
        <v>0.0</v>
      </c>
      <c r="N126" s="19">
        <v>0.0</v>
      </c>
      <c r="O126" s="22">
        <f t="shared" si="5"/>
        <v>0</v>
      </c>
      <c r="P126" s="27"/>
    </row>
    <row r="127">
      <c r="A127" s="19" t="s">
        <v>39</v>
      </c>
      <c r="B127" s="19">
        <v>2.0</v>
      </c>
      <c r="C127" s="21">
        <v>44776.0</v>
      </c>
      <c r="D127" s="19" t="s">
        <v>44</v>
      </c>
      <c r="E127" s="19" t="s">
        <v>45</v>
      </c>
      <c r="F127" s="20" t="s">
        <v>235</v>
      </c>
      <c r="G127" s="19" t="s">
        <v>21</v>
      </c>
      <c r="H127" s="19" t="s">
        <v>21</v>
      </c>
      <c r="I127" s="19" t="s">
        <v>21</v>
      </c>
      <c r="J127" s="21">
        <v>44774.0</v>
      </c>
      <c r="K127" s="19">
        <v>0.0</v>
      </c>
      <c r="L127" s="19">
        <v>0.0</v>
      </c>
      <c r="M127" s="19">
        <v>0.0</v>
      </c>
      <c r="N127" s="19">
        <v>0.0</v>
      </c>
      <c r="O127" s="22">
        <f t="shared" si="5"/>
        <v>0</v>
      </c>
      <c r="P127" s="27"/>
    </row>
    <row r="128">
      <c r="A128" s="19" t="s">
        <v>39</v>
      </c>
      <c r="B128" s="19">
        <v>2.0</v>
      </c>
      <c r="C128" s="21">
        <v>44776.0</v>
      </c>
      <c r="D128" s="19" t="s">
        <v>44</v>
      </c>
      <c r="E128" s="19" t="s">
        <v>45</v>
      </c>
      <c r="F128" s="20" t="s">
        <v>236</v>
      </c>
      <c r="G128" s="19" t="s">
        <v>21</v>
      </c>
      <c r="H128" s="19" t="s">
        <v>21</v>
      </c>
      <c r="I128" s="19" t="s">
        <v>21</v>
      </c>
      <c r="J128" s="21">
        <v>44774.0</v>
      </c>
      <c r="K128" s="19">
        <v>0.0</v>
      </c>
      <c r="L128" s="19">
        <v>0.0</v>
      </c>
      <c r="M128" s="19">
        <v>0.0</v>
      </c>
      <c r="N128" s="19">
        <v>0.0</v>
      </c>
      <c r="O128" s="22">
        <f t="shared" si="5"/>
        <v>0</v>
      </c>
      <c r="P128" s="20" t="s">
        <v>237</v>
      </c>
    </row>
    <row r="129">
      <c r="A129" s="19" t="s">
        <v>39</v>
      </c>
      <c r="B129" s="19">
        <v>2.0</v>
      </c>
      <c r="C129" s="21">
        <v>44776.0</v>
      </c>
      <c r="D129" s="19" t="s">
        <v>22</v>
      </c>
      <c r="E129" s="19" t="s">
        <v>40</v>
      </c>
      <c r="F129" s="20" t="s">
        <v>41</v>
      </c>
      <c r="G129" s="19" t="s">
        <v>42</v>
      </c>
      <c r="H129" s="19" t="s">
        <v>43</v>
      </c>
      <c r="I129" s="19">
        <v>55412.0</v>
      </c>
      <c r="J129" s="21">
        <v>44766.0</v>
      </c>
      <c r="K129" s="19">
        <v>33.0</v>
      </c>
      <c r="L129" s="19">
        <v>33.0</v>
      </c>
      <c r="M129" s="19">
        <v>0.0</v>
      </c>
      <c r="N129" s="19">
        <v>0.0</v>
      </c>
      <c r="O129" s="22">
        <f t="shared" si="5"/>
        <v>66</v>
      </c>
      <c r="P129" s="20" t="s">
        <v>238</v>
      </c>
    </row>
    <row r="130">
      <c r="A130" s="19" t="s">
        <v>39</v>
      </c>
      <c r="B130" s="19">
        <v>2.0</v>
      </c>
      <c r="C130" s="21">
        <v>44776.0</v>
      </c>
      <c r="D130" s="19" t="s">
        <v>22</v>
      </c>
      <c r="E130" s="19" t="s">
        <v>40</v>
      </c>
      <c r="F130" s="20" t="s">
        <v>41</v>
      </c>
      <c r="G130" s="19" t="s">
        <v>42</v>
      </c>
      <c r="H130" s="19" t="s">
        <v>43</v>
      </c>
      <c r="I130" s="19">
        <v>55412.0</v>
      </c>
      <c r="J130" s="21">
        <v>44773.0</v>
      </c>
      <c r="K130" s="19">
        <v>8.0</v>
      </c>
      <c r="L130" s="19">
        <v>8.0</v>
      </c>
      <c r="M130" s="19">
        <v>0.0</v>
      </c>
      <c r="N130" s="19">
        <v>0.0</v>
      </c>
      <c r="O130" s="22">
        <f t="shared" si="5"/>
        <v>16</v>
      </c>
      <c r="P130" s="20" t="s">
        <v>239</v>
      </c>
    </row>
    <row r="131">
      <c r="A131" s="19" t="s">
        <v>39</v>
      </c>
      <c r="B131" s="19">
        <v>2.0</v>
      </c>
      <c r="C131" s="21">
        <v>44776.0</v>
      </c>
      <c r="D131" s="19" t="s">
        <v>22</v>
      </c>
      <c r="E131" s="19" t="s">
        <v>40</v>
      </c>
      <c r="F131" s="20" t="s">
        <v>41</v>
      </c>
      <c r="G131" s="19" t="s">
        <v>42</v>
      </c>
      <c r="H131" s="19" t="s">
        <v>43</v>
      </c>
      <c r="I131" s="19">
        <v>55412.0</v>
      </c>
      <c r="J131" s="21">
        <v>44775.0</v>
      </c>
      <c r="K131" s="19">
        <v>9.0</v>
      </c>
      <c r="L131" s="19">
        <v>9.0</v>
      </c>
      <c r="M131" s="19">
        <v>0.0</v>
      </c>
      <c r="N131" s="19">
        <v>0.0</v>
      </c>
      <c r="O131" s="22">
        <f t="shared" si="5"/>
        <v>18</v>
      </c>
      <c r="P131" s="20" t="s">
        <v>240</v>
      </c>
    </row>
    <row r="132">
      <c r="A132" s="19" t="s">
        <v>157</v>
      </c>
      <c r="B132" s="19">
        <v>2.0</v>
      </c>
      <c r="C132" s="21">
        <v>44781.0</v>
      </c>
      <c r="D132" s="19" t="s">
        <v>22</v>
      </c>
      <c r="E132" s="19" t="s">
        <v>23</v>
      </c>
      <c r="F132" s="20" t="s">
        <v>230</v>
      </c>
      <c r="G132" s="19" t="s">
        <v>231</v>
      </c>
      <c r="H132" s="19" t="s">
        <v>26</v>
      </c>
      <c r="I132" s="19">
        <v>55412.0</v>
      </c>
      <c r="J132" s="21">
        <v>44772.0</v>
      </c>
      <c r="K132" s="19">
        <v>0.0</v>
      </c>
      <c r="L132" s="19">
        <v>0.0</v>
      </c>
      <c r="M132" s="19">
        <v>0.0</v>
      </c>
      <c r="N132" s="19">
        <v>0.0</v>
      </c>
      <c r="O132" s="22">
        <f t="shared" si="5"/>
        <v>0</v>
      </c>
      <c r="P132" s="20" t="s">
        <v>241</v>
      </c>
    </row>
    <row r="133">
      <c r="A133" s="19" t="s">
        <v>157</v>
      </c>
      <c r="B133" s="19">
        <v>2.0</v>
      </c>
      <c r="C133" s="21">
        <v>44781.0</v>
      </c>
      <c r="D133" s="19" t="s">
        <v>22</v>
      </c>
      <c r="E133" s="19" t="s">
        <v>36</v>
      </c>
      <c r="F133" s="20" t="s">
        <v>242</v>
      </c>
      <c r="G133" s="19" t="s">
        <v>243</v>
      </c>
      <c r="H133" s="19" t="s">
        <v>26</v>
      </c>
      <c r="I133" s="19">
        <v>55413.0</v>
      </c>
      <c r="J133" s="21">
        <v>44747.0</v>
      </c>
      <c r="K133" s="19">
        <v>9.0</v>
      </c>
      <c r="L133" s="19">
        <v>9.0</v>
      </c>
      <c r="M133" s="19">
        <v>2.0</v>
      </c>
      <c r="N133" s="19">
        <v>0.0</v>
      </c>
      <c r="O133" s="22">
        <f t="shared" si="5"/>
        <v>20</v>
      </c>
      <c r="P133" s="20" t="s">
        <v>244</v>
      </c>
    </row>
    <row r="134">
      <c r="A134" s="19" t="s">
        <v>157</v>
      </c>
      <c r="B134" s="19">
        <v>2.0</v>
      </c>
      <c r="C134" s="21">
        <v>44781.0</v>
      </c>
      <c r="D134" s="19" t="s">
        <v>22</v>
      </c>
      <c r="E134" s="19" t="s">
        <v>96</v>
      </c>
      <c r="F134" s="20" t="s">
        <v>245</v>
      </c>
      <c r="G134" s="19" t="s">
        <v>98</v>
      </c>
      <c r="H134" s="19" t="s">
        <v>26</v>
      </c>
      <c r="I134" s="19">
        <v>55445.0</v>
      </c>
      <c r="J134" s="21">
        <v>44762.0</v>
      </c>
      <c r="K134" s="19">
        <v>0.0</v>
      </c>
      <c r="L134" s="19">
        <v>7.0</v>
      </c>
      <c r="M134" s="19">
        <v>0.0</v>
      </c>
      <c r="N134" s="19">
        <v>0.0</v>
      </c>
      <c r="O134" s="22">
        <f t="shared" si="5"/>
        <v>7</v>
      </c>
      <c r="P134" s="20" t="s">
        <v>246</v>
      </c>
    </row>
    <row r="135">
      <c r="A135" s="19" t="s">
        <v>157</v>
      </c>
      <c r="B135" s="19">
        <v>2.0</v>
      </c>
      <c r="C135" s="21">
        <v>44781.0</v>
      </c>
      <c r="D135" s="19" t="s">
        <v>22</v>
      </c>
      <c r="E135" s="19" t="s">
        <v>96</v>
      </c>
      <c r="F135" s="19" t="s">
        <v>247</v>
      </c>
      <c r="G135" s="20" t="s">
        <v>225</v>
      </c>
      <c r="H135" s="19" t="s">
        <v>26</v>
      </c>
      <c r="I135" s="19">
        <v>55412.0</v>
      </c>
      <c r="J135" s="21">
        <v>44772.0</v>
      </c>
      <c r="K135" s="19">
        <v>0.0</v>
      </c>
      <c r="L135" s="19">
        <v>0.0</v>
      </c>
      <c r="M135" s="19">
        <v>1.0</v>
      </c>
      <c r="N135" s="19">
        <v>0.0</v>
      </c>
      <c r="O135" s="22">
        <f t="shared" si="5"/>
        <v>1</v>
      </c>
      <c r="P135" s="20" t="s">
        <v>248</v>
      </c>
    </row>
    <row r="136">
      <c r="A136" s="19" t="s">
        <v>21</v>
      </c>
      <c r="B136" s="19">
        <v>2.0</v>
      </c>
      <c r="C136" s="19" t="s">
        <v>21</v>
      </c>
      <c r="D136" s="19" t="s">
        <v>22</v>
      </c>
      <c r="E136" s="19" t="s">
        <v>28</v>
      </c>
      <c r="F136" s="20" t="s">
        <v>193</v>
      </c>
      <c r="G136" s="19" t="s">
        <v>194</v>
      </c>
      <c r="H136" s="19" t="s">
        <v>26</v>
      </c>
      <c r="I136" s="19">
        <v>55454.0</v>
      </c>
      <c r="J136" s="21">
        <v>44777.0</v>
      </c>
      <c r="K136" s="19">
        <v>24.0</v>
      </c>
      <c r="L136" s="19">
        <v>24.0</v>
      </c>
      <c r="M136" s="19">
        <v>16.0</v>
      </c>
      <c r="N136" s="19">
        <v>21.0</v>
      </c>
      <c r="O136" s="22">
        <f t="shared" si="5"/>
        <v>64</v>
      </c>
      <c r="P136" s="27"/>
    </row>
    <row r="137">
      <c r="A137" s="19" t="s">
        <v>49</v>
      </c>
      <c r="B137" s="19">
        <v>2.0</v>
      </c>
      <c r="C137" s="21">
        <v>44782.0</v>
      </c>
      <c r="D137" s="19" t="s">
        <v>22</v>
      </c>
      <c r="E137" s="19" t="s">
        <v>36</v>
      </c>
      <c r="F137" s="20" t="s">
        <v>57</v>
      </c>
      <c r="G137" s="19" t="s">
        <v>58</v>
      </c>
      <c r="H137" s="19" t="s">
        <v>26</v>
      </c>
      <c r="I137" s="19">
        <v>55406.0</v>
      </c>
      <c r="J137" s="21">
        <v>44776.0</v>
      </c>
      <c r="K137" s="19">
        <v>1.0</v>
      </c>
      <c r="L137" s="19">
        <v>0.0</v>
      </c>
      <c r="M137" s="19">
        <v>0.0</v>
      </c>
      <c r="N137" s="19">
        <v>0.0</v>
      </c>
      <c r="O137" s="22">
        <f t="shared" si="5"/>
        <v>1</v>
      </c>
      <c r="P137" s="27"/>
    </row>
    <row r="138">
      <c r="A138" s="19" t="s">
        <v>49</v>
      </c>
      <c r="B138" s="19">
        <v>2.0</v>
      </c>
      <c r="C138" s="21">
        <v>44782.0</v>
      </c>
      <c r="D138" s="19" t="s">
        <v>22</v>
      </c>
      <c r="E138" s="19" t="s">
        <v>50</v>
      </c>
      <c r="F138" s="20" t="s">
        <v>249</v>
      </c>
      <c r="G138" s="19" t="s">
        <v>94</v>
      </c>
      <c r="H138" s="19" t="s">
        <v>26</v>
      </c>
      <c r="I138" s="19">
        <v>55412.0</v>
      </c>
      <c r="J138" s="21">
        <v>44769.0</v>
      </c>
      <c r="K138" s="19">
        <v>2.0</v>
      </c>
      <c r="L138" s="19">
        <v>0.0</v>
      </c>
      <c r="M138" s="19">
        <v>2.0</v>
      </c>
      <c r="N138" s="19">
        <v>0.0</v>
      </c>
      <c r="O138" s="22">
        <f t="shared" si="5"/>
        <v>4</v>
      </c>
      <c r="P138" s="20" t="s">
        <v>250</v>
      </c>
    </row>
    <row r="139">
      <c r="A139" s="19" t="s">
        <v>35</v>
      </c>
      <c r="B139" s="19">
        <v>2.0</v>
      </c>
      <c r="C139" s="21">
        <v>44783.0</v>
      </c>
      <c r="D139" s="19" t="s">
        <v>22</v>
      </c>
      <c r="E139" s="19" t="s">
        <v>23</v>
      </c>
      <c r="F139" s="20" t="s">
        <v>230</v>
      </c>
      <c r="G139" s="19" t="s">
        <v>231</v>
      </c>
      <c r="H139" s="19" t="s">
        <v>26</v>
      </c>
      <c r="I139" s="19">
        <v>55412.0</v>
      </c>
      <c r="J139" s="21">
        <v>44772.0</v>
      </c>
      <c r="K139" s="19">
        <v>25.0</v>
      </c>
      <c r="L139" s="19">
        <v>25.0</v>
      </c>
      <c r="M139" s="19">
        <v>0.0</v>
      </c>
      <c r="N139" s="19">
        <v>0.0</v>
      </c>
      <c r="O139" s="22">
        <f t="shared" si="5"/>
        <v>50</v>
      </c>
      <c r="P139" s="27"/>
    </row>
    <row r="140">
      <c r="A140" s="19" t="s">
        <v>35</v>
      </c>
      <c r="B140" s="19">
        <v>2.0</v>
      </c>
      <c r="C140" s="21">
        <v>44783.0</v>
      </c>
      <c r="D140" s="19" t="s">
        <v>22</v>
      </c>
      <c r="E140" s="19" t="s">
        <v>36</v>
      </c>
      <c r="F140" s="20" t="s">
        <v>251</v>
      </c>
      <c r="G140" s="19" t="s">
        <v>252</v>
      </c>
      <c r="H140" s="19" t="s">
        <v>26</v>
      </c>
      <c r="I140" s="19">
        <v>55411.0</v>
      </c>
      <c r="J140" s="21">
        <v>44753.0</v>
      </c>
      <c r="K140" s="19">
        <v>3.0</v>
      </c>
      <c r="L140" s="19">
        <v>3.0</v>
      </c>
      <c r="M140" s="19">
        <v>0.0</v>
      </c>
      <c r="N140" s="19">
        <v>0.0</v>
      </c>
      <c r="O140" s="22">
        <f t="shared" si="5"/>
        <v>6</v>
      </c>
      <c r="P140" s="27"/>
    </row>
    <row r="141">
      <c r="A141" s="19" t="s">
        <v>64</v>
      </c>
      <c r="B141" s="19">
        <v>2.0</v>
      </c>
      <c r="C141" s="21">
        <v>44784.0</v>
      </c>
      <c r="D141" s="19" t="s">
        <v>22</v>
      </c>
      <c r="E141" s="19" t="s">
        <v>75</v>
      </c>
      <c r="F141" s="20" t="s">
        <v>128</v>
      </c>
      <c r="G141" s="19" t="s">
        <v>129</v>
      </c>
      <c r="H141" s="19" t="s">
        <v>26</v>
      </c>
      <c r="I141" s="19">
        <v>55428.0</v>
      </c>
      <c r="J141" s="21">
        <v>44750.0</v>
      </c>
      <c r="K141" s="19">
        <v>6.0</v>
      </c>
      <c r="L141" s="19">
        <v>6.0</v>
      </c>
      <c r="M141" s="19">
        <v>0.0</v>
      </c>
      <c r="N141" s="19">
        <v>0.0</v>
      </c>
      <c r="O141" s="22">
        <f t="shared" si="5"/>
        <v>12</v>
      </c>
      <c r="P141" s="27"/>
    </row>
    <row r="142">
      <c r="A142" s="19" t="s">
        <v>64</v>
      </c>
      <c r="B142" s="19">
        <v>2.0</v>
      </c>
      <c r="C142" s="21">
        <v>44784.0</v>
      </c>
      <c r="D142" s="19" t="s">
        <v>22</v>
      </c>
      <c r="E142" s="19" t="s">
        <v>50</v>
      </c>
      <c r="F142" s="20" t="s">
        <v>253</v>
      </c>
      <c r="G142" s="19" t="s">
        <v>21</v>
      </c>
      <c r="H142" s="19" t="s">
        <v>254</v>
      </c>
      <c r="I142" s="19" t="s">
        <v>21</v>
      </c>
      <c r="J142" s="21">
        <v>44758.0</v>
      </c>
      <c r="K142" s="19">
        <v>15.0</v>
      </c>
      <c r="L142" s="19">
        <v>7.0</v>
      </c>
      <c r="M142" s="19">
        <v>0.0</v>
      </c>
      <c r="N142" s="19">
        <v>0.0</v>
      </c>
      <c r="O142" s="22">
        <f t="shared" si="5"/>
        <v>22</v>
      </c>
      <c r="P142" s="27"/>
    </row>
    <row r="143">
      <c r="A143" s="19" t="s">
        <v>64</v>
      </c>
      <c r="B143" s="19">
        <v>2.0</v>
      </c>
      <c r="C143" s="21">
        <v>44784.0</v>
      </c>
      <c r="D143" s="19" t="s">
        <v>22</v>
      </c>
      <c r="E143" s="19" t="s">
        <v>96</v>
      </c>
      <c r="F143" s="19" t="s">
        <v>247</v>
      </c>
      <c r="G143" s="20" t="s">
        <v>225</v>
      </c>
      <c r="H143" s="19" t="s">
        <v>26</v>
      </c>
      <c r="I143" s="19">
        <v>55412.0</v>
      </c>
      <c r="J143" s="21">
        <v>44772.0</v>
      </c>
      <c r="K143" s="19">
        <v>25.0</v>
      </c>
      <c r="L143" s="19">
        <v>10.0</v>
      </c>
      <c r="M143" s="19">
        <v>0.0</v>
      </c>
      <c r="N143" s="19">
        <v>0.0</v>
      </c>
      <c r="O143" s="22">
        <f t="shared" si="5"/>
        <v>35</v>
      </c>
      <c r="P143" s="29" t="s">
        <v>248</v>
      </c>
    </row>
    <row r="144">
      <c r="A144" s="19" t="s">
        <v>64</v>
      </c>
      <c r="B144" s="19">
        <v>2.0</v>
      </c>
      <c r="C144" s="21">
        <v>44784.0</v>
      </c>
      <c r="D144" s="19" t="s">
        <v>22</v>
      </c>
      <c r="E144" s="19" t="s">
        <v>23</v>
      </c>
      <c r="F144" s="20" t="s">
        <v>230</v>
      </c>
      <c r="G144" s="19" t="s">
        <v>231</v>
      </c>
      <c r="H144" s="19" t="s">
        <v>26</v>
      </c>
      <c r="I144" s="19">
        <v>55412.0</v>
      </c>
      <c r="J144" s="21">
        <v>44772.0</v>
      </c>
      <c r="K144" s="19">
        <v>14.0</v>
      </c>
      <c r="L144" s="19">
        <v>14.0</v>
      </c>
      <c r="M144" s="19">
        <v>0.0</v>
      </c>
      <c r="N144" s="19">
        <v>0.0</v>
      </c>
      <c r="O144" s="22">
        <f t="shared" si="5"/>
        <v>28</v>
      </c>
      <c r="P144" s="27"/>
    </row>
    <row r="145">
      <c r="A145" s="19" t="s">
        <v>64</v>
      </c>
      <c r="B145" s="19">
        <v>2.0</v>
      </c>
      <c r="C145" s="21">
        <v>44784.0</v>
      </c>
      <c r="D145" s="19" t="s">
        <v>22</v>
      </c>
      <c r="E145" s="19" t="s">
        <v>75</v>
      </c>
      <c r="F145" s="20" t="s">
        <v>156</v>
      </c>
      <c r="G145" s="19" t="s">
        <v>67</v>
      </c>
      <c r="H145" s="19" t="s">
        <v>68</v>
      </c>
      <c r="I145" s="19">
        <v>55422.0</v>
      </c>
      <c r="J145" s="21">
        <v>44779.0</v>
      </c>
      <c r="K145" s="19">
        <v>7.0</v>
      </c>
      <c r="L145" s="19">
        <v>4.0</v>
      </c>
      <c r="M145" s="19">
        <v>0.0</v>
      </c>
      <c r="N145" s="19">
        <v>0.0</v>
      </c>
      <c r="O145" s="22">
        <f t="shared" si="5"/>
        <v>11</v>
      </c>
      <c r="P145" s="27"/>
    </row>
    <row r="146">
      <c r="A146" s="19" t="s">
        <v>64</v>
      </c>
      <c r="B146" s="19">
        <v>2.0</v>
      </c>
      <c r="C146" s="21">
        <v>44784.0</v>
      </c>
      <c r="D146" s="19" t="s">
        <v>22</v>
      </c>
      <c r="E146" s="19" t="s">
        <v>50</v>
      </c>
      <c r="F146" s="20" t="s">
        <v>255</v>
      </c>
      <c r="G146" s="19" t="s">
        <v>21</v>
      </c>
      <c r="H146" s="19" t="s">
        <v>107</v>
      </c>
      <c r="I146" s="19" t="s">
        <v>21</v>
      </c>
      <c r="J146" s="21">
        <v>44780.0</v>
      </c>
      <c r="K146" s="19">
        <v>5.0</v>
      </c>
      <c r="L146" s="19">
        <v>5.0</v>
      </c>
      <c r="M146" s="19">
        <v>0.0</v>
      </c>
      <c r="N146" s="19">
        <v>0.0</v>
      </c>
      <c r="O146" s="22">
        <f t="shared" si="5"/>
        <v>10</v>
      </c>
      <c r="P146" s="27"/>
    </row>
    <row r="147">
      <c r="A147" s="19" t="s">
        <v>59</v>
      </c>
      <c r="B147" s="19">
        <v>2.0</v>
      </c>
      <c r="C147" s="21">
        <v>44784.0</v>
      </c>
      <c r="D147" s="19" t="s">
        <v>22</v>
      </c>
      <c r="E147" s="19" t="s">
        <v>36</v>
      </c>
      <c r="F147" s="20" t="s">
        <v>256</v>
      </c>
      <c r="G147" s="19" t="s">
        <v>257</v>
      </c>
      <c r="H147" s="19" t="s">
        <v>26</v>
      </c>
      <c r="I147" s="19">
        <v>55402.0</v>
      </c>
      <c r="J147" s="21">
        <v>44771.0</v>
      </c>
      <c r="K147" s="19">
        <v>1.0</v>
      </c>
      <c r="L147" s="19">
        <v>1.0</v>
      </c>
      <c r="M147" s="19">
        <v>0.0</v>
      </c>
      <c r="N147" s="19">
        <v>0.0</v>
      </c>
      <c r="O147" s="22">
        <f t="shared" si="5"/>
        <v>2</v>
      </c>
      <c r="P147" s="27"/>
    </row>
    <row r="148">
      <c r="A148" s="19" t="s">
        <v>21</v>
      </c>
      <c r="B148" s="19">
        <v>2.0</v>
      </c>
      <c r="C148" s="19" t="s">
        <v>21</v>
      </c>
      <c r="D148" s="19" t="s">
        <v>22</v>
      </c>
      <c r="E148" s="19" t="s">
        <v>23</v>
      </c>
      <c r="F148" s="20" t="s">
        <v>258</v>
      </c>
      <c r="G148" s="19" t="s">
        <v>229</v>
      </c>
      <c r="H148" s="19" t="s">
        <v>43</v>
      </c>
      <c r="I148" s="19">
        <v>55430.0</v>
      </c>
      <c r="J148" s="21">
        <v>44786.0</v>
      </c>
      <c r="K148" s="19">
        <v>85.0</v>
      </c>
      <c r="L148" s="19">
        <v>85.0</v>
      </c>
      <c r="M148" s="19">
        <v>4.0</v>
      </c>
      <c r="N148" s="19">
        <v>0.0</v>
      </c>
      <c r="O148" s="22">
        <f t="shared" si="5"/>
        <v>174</v>
      </c>
      <c r="P148" s="20" t="s">
        <v>259</v>
      </c>
    </row>
    <row r="149">
      <c r="A149" s="19" t="s">
        <v>260</v>
      </c>
      <c r="B149" s="19">
        <v>2.0</v>
      </c>
      <c r="C149" s="21">
        <v>44792.0</v>
      </c>
      <c r="D149" s="30" t="s">
        <v>22</v>
      </c>
      <c r="E149" s="30" t="s">
        <v>45</v>
      </c>
      <c r="F149" s="31" t="s">
        <v>41</v>
      </c>
      <c r="G149" s="30" t="s">
        <v>42</v>
      </c>
      <c r="H149" s="30" t="s">
        <v>43</v>
      </c>
      <c r="I149" s="32">
        <v>55412.0</v>
      </c>
      <c r="J149" s="21">
        <v>44777.0</v>
      </c>
      <c r="K149" s="19">
        <v>3.0</v>
      </c>
      <c r="L149" s="19">
        <v>0.0</v>
      </c>
      <c r="M149" s="19">
        <v>0.0</v>
      </c>
      <c r="N149" s="19">
        <v>0.0</v>
      </c>
      <c r="O149" s="22">
        <f t="shared" si="5"/>
        <v>3</v>
      </c>
      <c r="P149" s="20" t="s">
        <v>261</v>
      </c>
    </row>
    <row r="150">
      <c r="A150" s="19" t="s">
        <v>157</v>
      </c>
      <c r="B150" s="19">
        <v>2.0</v>
      </c>
      <c r="C150" s="21">
        <v>44795.0</v>
      </c>
      <c r="D150" s="19" t="s">
        <v>22</v>
      </c>
      <c r="E150" s="19" t="s">
        <v>262</v>
      </c>
      <c r="F150" s="20" t="s">
        <v>245</v>
      </c>
      <c r="G150" s="19" t="s">
        <v>98</v>
      </c>
      <c r="H150" s="19" t="s">
        <v>26</v>
      </c>
      <c r="I150" s="19">
        <v>55445.0</v>
      </c>
      <c r="J150" s="21">
        <v>44788.0</v>
      </c>
      <c r="K150" s="19">
        <v>1.0</v>
      </c>
      <c r="L150" s="19">
        <v>20.0</v>
      </c>
      <c r="M150" s="19">
        <v>0.0</v>
      </c>
      <c r="N150" s="19">
        <v>0.0</v>
      </c>
      <c r="O150" s="22">
        <f t="shared" si="5"/>
        <v>21</v>
      </c>
      <c r="P150" s="20" t="s">
        <v>263</v>
      </c>
    </row>
    <row r="151">
      <c r="A151" s="19" t="s">
        <v>157</v>
      </c>
      <c r="B151" s="19">
        <v>2.0</v>
      </c>
      <c r="C151" s="21">
        <v>44795.0</v>
      </c>
      <c r="D151" s="19" t="s">
        <v>22</v>
      </c>
      <c r="E151" s="19" t="s">
        <v>264</v>
      </c>
      <c r="F151" s="20" t="s">
        <v>265</v>
      </c>
      <c r="G151" s="19" t="s">
        <v>266</v>
      </c>
      <c r="H151" s="19" t="s">
        <v>254</v>
      </c>
      <c r="I151" s="19">
        <v>55442.0</v>
      </c>
      <c r="J151" s="21">
        <v>44790.0</v>
      </c>
      <c r="K151" s="19">
        <v>1.0</v>
      </c>
      <c r="L151" s="19">
        <v>3.0</v>
      </c>
      <c r="M151" s="19">
        <v>0.0</v>
      </c>
      <c r="N151" s="19">
        <v>0.0</v>
      </c>
      <c r="O151" s="22">
        <f t="shared" si="5"/>
        <v>4</v>
      </c>
      <c r="P151" s="20" t="s">
        <v>267</v>
      </c>
    </row>
    <row r="152">
      <c r="A152" s="19" t="s">
        <v>192</v>
      </c>
      <c r="B152" s="19">
        <v>2.0</v>
      </c>
      <c r="C152" s="19" t="s">
        <v>21</v>
      </c>
      <c r="D152" s="19" t="s">
        <v>22</v>
      </c>
      <c r="E152" s="19" t="s">
        <v>23</v>
      </c>
      <c r="F152" s="20" t="s">
        <v>193</v>
      </c>
      <c r="G152" s="19" t="s">
        <v>194</v>
      </c>
      <c r="H152" s="19" t="s">
        <v>26</v>
      </c>
      <c r="I152" s="19">
        <v>55454.0</v>
      </c>
      <c r="J152" s="21">
        <v>44792.0</v>
      </c>
      <c r="K152" s="19">
        <v>150.0</v>
      </c>
      <c r="L152" s="19">
        <v>150.0</v>
      </c>
      <c r="M152" s="19">
        <v>0.0</v>
      </c>
      <c r="N152" s="19">
        <v>0.0</v>
      </c>
      <c r="O152" s="22">
        <f t="shared" si="5"/>
        <v>300</v>
      </c>
      <c r="P152" s="27"/>
    </row>
    <row r="153">
      <c r="A153" s="19" t="s">
        <v>49</v>
      </c>
      <c r="B153" s="19">
        <v>2.0</v>
      </c>
      <c r="C153" s="21">
        <v>44796.0</v>
      </c>
      <c r="D153" s="19" t="s">
        <v>22</v>
      </c>
      <c r="E153" s="19" t="s">
        <v>36</v>
      </c>
      <c r="F153" s="20" t="s">
        <v>110</v>
      </c>
      <c r="G153" s="19" t="s">
        <v>111</v>
      </c>
      <c r="H153" s="19" t="s">
        <v>26</v>
      </c>
      <c r="I153" s="19">
        <v>55406.0</v>
      </c>
      <c r="J153" s="21">
        <v>44795.0</v>
      </c>
      <c r="K153" s="19">
        <v>2.0</v>
      </c>
      <c r="L153" s="19">
        <v>0.0</v>
      </c>
      <c r="M153" s="19">
        <v>0.0</v>
      </c>
      <c r="N153" s="19">
        <v>0.0</v>
      </c>
      <c r="O153" s="22">
        <f t="shared" si="5"/>
        <v>2</v>
      </c>
      <c r="P153" s="27"/>
    </row>
    <row r="154">
      <c r="A154" s="19" t="s">
        <v>49</v>
      </c>
      <c r="B154" s="19">
        <v>2.0</v>
      </c>
      <c r="C154" s="21">
        <v>44796.0</v>
      </c>
      <c r="D154" s="19" t="s">
        <v>22</v>
      </c>
      <c r="E154" s="19" t="s">
        <v>36</v>
      </c>
      <c r="F154" s="20" t="s">
        <v>57</v>
      </c>
      <c r="G154" s="19" t="s">
        <v>58</v>
      </c>
      <c r="H154" s="19" t="s">
        <v>26</v>
      </c>
      <c r="I154" s="19">
        <v>55406.0</v>
      </c>
      <c r="J154" s="21">
        <v>44795.0</v>
      </c>
      <c r="K154" s="19">
        <v>2.0</v>
      </c>
      <c r="L154" s="19">
        <v>0.0</v>
      </c>
      <c r="M154" s="19">
        <v>0.0</v>
      </c>
      <c r="N154" s="19">
        <v>0.0</v>
      </c>
      <c r="O154" s="22">
        <f t="shared" si="5"/>
        <v>2</v>
      </c>
      <c r="P154" s="27"/>
    </row>
    <row r="155">
      <c r="A155" s="19" t="s">
        <v>49</v>
      </c>
      <c r="B155" s="19">
        <v>2.0</v>
      </c>
      <c r="C155" s="21">
        <v>44796.0</v>
      </c>
      <c r="D155" s="19" t="s">
        <v>44</v>
      </c>
      <c r="E155" s="19" t="s">
        <v>50</v>
      </c>
      <c r="F155" s="29" t="s">
        <v>249</v>
      </c>
      <c r="G155" s="19" t="s">
        <v>21</v>
      </c>
      <c r="H155" s="19" t="s">
        <v>21</v>
      </c>
      <c r="I155" s="19" t="s">
        <v>21</v>
      </c>
      <c r="J155" s="21">
        <v>44795.0</v>
      </c>
      <c r="K155" s="19">
        <v>2.0</v>
      </c>
      <c r="L155" s="19">
        <v>0.0</v>
      </c>
      <c r="M155" s="19">
        <v>0.0</v>
      </c>
      <c r="N155" s="19">
        <v>0.0</v>
      </c>
      <c r="O155" s="22">
        <f t="shared" si="5"/>
        <v>2</v>
      </c>
      <c r="P155" s="27"/>
    </row>
    <row r="156">
      <c r="A156" s="19" t="s">
        <v>64</v>
      </c>
      <c r="B156" s="19">
        <v>2.0</v>
      </c>
      <c r="C156" s="21">
        <v>44795.0</v>
      </c>
      <c r="D156" s="19" t="s">
        <v>22</v>
      </c>
      <c r="E156" s="19" t="s">
        <v>50</v>
      </c>
      <c r="F156" s="20" t="s">
        <v>268</v>
      </c>
      <c r="G156" s="19" t="s">
        <v>21</v>
      </c>
      <c r="H156" s="19" t="s">
        <v>269</v>
      </c>
      <c r="I156" s="19">
        <v>55303.0</v>
      </c>
      <c r="J156" s="21">
        <v>44786.0</v>
      </c>
      <c r="K156" s="19">
        <v>10.0</v>
      </c>
      <c r="L156" s="19">
        <v>8.0</v>
      </c>
      <c r="M156" s="19">
        <v>0.0</v>
      </c>
      <c r="N156" s="19">
        <v>0.0</v>
      </c>
      <c r="O156" s="22">
        <f t="shared" si="5"/>
        <v>18</v>
      </c>
      <c r="P156" s="27"/>
    </row>
    <row r="157">
      <c r="A157" s="19" t="s">
        <v>64</v>
      </c>
      <c r="B157" s="19">
        <v>2.0</v>
      </c>
      <c r="C157" s="21">
        <v>44795.0</v>
      </c>
      <c r="D157" s="19" t="s">
        <v>22</v>
      </c>
      <c r="E157" s="19" t="s">
        <v>75</v>
      </c>
      <c r="F157" s="20" t="s">
        <v>153</v>
      </c>
      <c r="G157" s="19" t="s">
        <v>154</v>
      </c>
      <c r="H157" s="19" t="s">
        <v>155</v>
      </c>
      <c r="I157" s="19">
        <v>55422.0</v>
      </c>
      <c r="J157" s="21">
        <v>44789.0</v>
      </c>
      <c r="K157" s="19">
        <v>7.0</v>
      </c>
      <c r="L157" s="19">
        <v>3.0</v>
      </c>
      <c r="M157" s="19">
        <v>0.0</v>
      </c>
      <c r="N157" s="19">
        <v>0.0</v>
      </c>
      <c r="O157" s="22">
        <f t="shared" si="5"/>
        <v>10</v>
      </c>
      <c r="P157" s="27"/>
    </row>
    <row r="158">
      <c r="A158" s="19" t="s">
        <v>64</v>
      </c>
      <c r="B158" s="19">
        <v>2.0</v>
      </c>
      <c r="C158" s="21">
        <v>44795.0</v>
      </c>
      <c r="D158" s="19" t="s">
        <v>22</v>
      </c>
      <c r="E158" s="19" t="s">
        <v>75</v>
      </c>
      <c r="F158" s="20" t="s">
        <v>95</v>
      </c>
      <c r="G158" s="19" t="s">
        <v>74</v>
      </c>
      <c r="H158" s="19" t="s">
        <v>43</v>
      </c>
      <c r="I158" s="19">
        <v>55429.0</v>
      </c>
      <c r="J158" s="21">
        <v>44791.0</v>
      </c>
      <c r="K158" s="19">
        <v>3.0</v>
      </c>
      <c r="L158" s="19">
        <v>0.0</v>
      </c>
      <c r="M158" s="19">
        <v>0.0</v>
      </c>
      <c r="N158" s="19">
        <v>0.0</v>
      </c>
      <c r="O158" s="22">
        <f t="shared" si="5"/>
        <v>3</v>
      </c>
      <c r="P158" s="27"/>
    </row>
    <row r="159">
      <c r="A159" s="19" t="s">
        <v>64</v>
      </c>
      <c r="B159" s="19">
        <v>2.0</v>
      </c>
      <c r="C159" s="21">
        <v>44795.0</v>
      </c>
      <c r="D159" s="19" t="s">
        <v>22</v>
      </c>
      <c r="E159" s="19" t="s">
        <v>50</v>
      </c>
      <c r="F159" s="20" t="s">
        <v>270</v>
      </c>
      <c r="G159" s="19" t="s">
        <v>21</v>
      </c>
      <c r="H159" s="19" t="s">
        <v>148</v>
      </c>
      <c r="I159" s="19" t="s">
        <v>21</v>
      </c>
      <c r="J159" s="21">
        <v>44793.0</v>
      </c>
      <c r="K159" s="19">
        <v>8.0</v>
      </c>
      <c r="L159" s="19">
        <v>5.0</v>
      </c>
      <c r="M159" s="19">
        <v>0.0</v>
      </c>
      <c r="N159" s="19">
        <v>0.0</v>
      </c>
      <c r="O159" s="22">
        <f t="shared" si="5"/>
        <v>13</v>
      </c>
      <c r="P159" s="27"/>
    </row>
    <row r="160">
      <c r="A160" s="19" t="s">
        <v>64</v>
      </c>
      <c r="B160" s="19">
        <v>2.0</v>
      </c>
      <c r="C160" s="21">
        <v>44795.0</v>
      </c>
      <c r="D160" s="19" t="s">
        <v>22</v>
      </c>
      <c r="E160" s="19" t="s">
        <v>36</v>
      </c>
      <c r="F160" s="20" t="s">
        <v>271</v>
      </c>
      <c r="G160" s="19" t="s">
        <v>272</v>
      </c>
      <c r="H160" s="19" t="s">
        <v>68</v>
      </c>
      <c r="I160" s="19" t="s">
        <v>21</v>
      </c>
      <c r="J160" s="21">
        <v>44794.0</v>
      </c>
      <c r="K160" s="19">
        <v>5.0</v>
      </c>
      <c r="L160" s="19">
        <v>0.0</v>
      </c>
      <c r="M160" s="19">
        <v>0.0</v>
      </c>
      <c r="N160" s="19">
        <v>0.0</v>
      </c>
      <c r="O160" s="22">
        <f t="shared" si="5"/>
        <v>5</v>
      </c>
      <c r="P160" s="27"/>
    </row>
    <row r="161">
      <c r="A161" s="19" t="s">
        <v>59</v>
      </c>
      <c r="B161" s="19">
        <v>2.0</v>
      </c>
      <c r="C161" s="21">
        <v>44798.0</v>
      </c>
      <c r="D161" s="19" t="s">
        <v>22</v>
      </c>
      <c r="E161" s="19" t="s">
        <v>36</v>
      </c>
      <c r="F161" s="20" t="s">
        <v>273</v>
      </c>
      <c r="G161" s="20" t="s">
        <v>274</v>
      </c>
      <c r="H161" s="19" t="s">
        <v>103</v>
      </c>
      <c r="I161" s="19">
        <v>55428.0</v>
      </c>
      <c r="J161" s="21">
        <v>44791.0</v>
      </c>
      <c r="K161" s="19">
        <v>1.0</v>
      </c>
      <c r="L161" s="19">
        <v>1.0</v>
      </c>
      <c r="M161" s="19">
        <v>0.0</v>
      </c>
      <c r="N161" s="19">
        <v>0.0</v>
      </c>
      <c r="O161" s="22">
        <f t="shared" si="5"/>
        <v>2</v>
      </c>
      <c r="P161" s="27"/>
    </row>
    <row r="162">
      <c r="A162" s="19" t="s">
        <v>21</v>
      </c>
      <c r="B162" s="19">
        <v>2.0</v>
      </c>
      <c r="C162" s="19" t="s">
        <v>21</v>
      </c>
      <c r="D162" s="19" t="s">
        <v>22</v>
      </c>
      <c r="E162" s="19" t="s">
        <v>23</v>
      </c>
      <c r="F162" s="20" t="s">
        <v>275</v>
      </c>
      <c r="G162" s="19" t="s">
        <v>276</v>
      </c>
      <c r="H162" s="19" t="s">
        <v>107</v>
      </c>
      <c r="I162" s="19">
        <v>55108.0</v>
      </c>
      <c r="J162" s="21">
        <v>44799.0</v>
      </c>
      <c r="K162" s="19">
        <v>100.0</v>
      </c>
      <c r="L162" s="19">
        <v>100.0</v>
      </c>
      <c r="M162" s="19">
        <v>0.0</v>
      </c>
      <c r="N162" s="19">
        <v>0.0</v>
      </c>
      <c r="O162" s="22">
        <f t="shared" si="5"/>
        <v>200</v>
      </c>
      <c r="P162" s="27"/>
    </row>
    <row r="163">
      <c r="A163" s="19" t="s">
        <v>35</v>
      </c>
      <c r="B163" s="19">
        <v>2.0</v>
      </c>
      <c r="C163" s="21">
        <v>44804.0</v>
      </c>
      <c r="D163" s="19" t="s">
        <v>22</v>
      </c>
      <c r="E163" s="19" t="s">
        <v>36</v>
      </c>
      <c r="F163" s="20" t="s">
        <v>277</v>
      </c>
      <c r="G163" s="19" t="s">
        <v>278</v>
      </c>
      <c r="H163" s="19" t="s">
        <v>279</v>
      </c>
      <c r="I163" s="19">
        <v>55435.0</v>
      </c>
      <c r="J163" s="21">
        <v>44786.0</v>
      </c>
      <c r="K163" s="19">
        <v>11.0</v>
      </c>
      <c r="L163" s="19">
        <v>8.0</v>
      </c>
      <c r="M163" s="19">
        <v>0.0</v>
      </c>
      <c r="N163" s="19">
        <v>0.0</v>
      </c>
      <c r="O163" s="22">
        <f t="shared" si="5"/>
        <v>19</v>
      </c>
      <c r="P163" s="27"/>
    </row>
    <row r="164">
      <c r="A164" s="19" t="s">
        <v>35</v>
      </c>
      <c r="B164" s="19">
        <v>2.0</v>
      </c>
      <c r="C164" s="21">
        <v>44804.0</v>
      </c>
      <c r="D164" s="19" t="s">
        <v>22</v>
      </c>
      <c r="E164" s="19" t="s">
        <v>36</v>
      </c>
      <c r="F164" s="20" t="s">
        <v>277</v>
      </c>
      <c r="G164" s="19" t="s">
        <v>280</v>
      </c>
      <c r="H164" s="19" t="s">
        <v>279</v>
      </c>
      <c r="I164" s="19">
        <v>55435.0</v>
      </c>
      <c r="J164" s="21">
        <v>44798.0</v>
      </c>
      <c r="K164" s="19">
        <v>5.0</v>
      </c>
      <c r="L164" s="19">
        <v>5.0</v>
      </c>
      <c r="M164" s="19">
        <v>0.0</v>
      </c>
      <c r="N164" s="19">
        <v>0.0</v>
      </c>
      <c r="O164" s="22">
        <f t="shared" si="5"/>
        <v>10</v>
      </c>
      <c r="P164" s="27"/>
    </row>
    <row r="165">
      <c r="A165" s="19" t="s">
        <v>39</v>
      </c>
      <c r="B165" s="19">
        <v>2.0</v>
      </c>
      <c r="C165" s="21">
        <v>44806.0</v>
      </c>
      <c r="D165" s="19" t="s">
        <v>44</v>
      </c>
      <c r="E165" s="19" t="s">
        <v>36</v>
      </c>
      <c r="F165" s="20" t="s">
        <v>281</v>
      </c>
      <c r="G165" s="19" t="s">
        <v>21</v>
      </c>
      <c r="H165" s="19" t="s">
        <v>21</v>
      </c>
      <c r="I165" s="19" t="s">
        <v>21</v>
      </c>
      <c r="J165" s="21">
        <v>44802.0</v>
      </c>
      <c r="K165" s="19">
        <v>13.0</v>
      </c>
      <c r="L165" s="19">
        <v>0.0</v>
      </c>
      <c r="M165" s="19">
        <v>0.0</v>
      </c>
      <c r="N165" s="19">
        <v>0.0</v>
      </c>
      <c r="O165" s="22">
        <f t="shared" si="5"/>
        <v>13</v>
      </c>
      <c r="P165" s="27"/>
    </row>
    <row r="166">
      <c r="A166" s="19" t="s">
        <v>39</v>
      </c>
      <c r="B166" s="19">
        <v>2.0</v>
      </c>
      <c r="C166" s="21">
        <v>44806.0</v>
      </c>
      <c r="D166" s="19" t="s">
        <v>22</v>
      </c>
      <c r="E166" s="19" t="s">
        <v>123</v>
      </c>
      <c r="F166" s="20" t="s">
        <v>282</v>
      </c>
      <c r="G166" s="19" t="s">
        <v>283</v>
      </c>
      <c r="H166" s="19" t="s">
        <v>43</v>
      </c>
      <c r="I166" s="19">
        <v>55430.0</v>
      </c>
      <c r="J166" s="21">
        <v>44805.0</v>
      </c>
      <c r="K166" s="19">
        <v>2.0</v>
      </c>
      <c r="L166" s="19">
        <v>0.0</v>
      </c>
      <c r="M166" s="19">
        <v>0.0</v>
      </c>
      <c r="N166" s="19">
        <v>0.0</v>
      </c>
      <c r="O166" s="22">
        <f t="shared" si="5"/>
        <v>2</v>
      </c>
      <c r="P166" s="27"/>
    </row>
    <row r="167">
      <c r="A167" s="19" t="s">
        <v>39</v>
      </c>
      <c r="B167" s="19">
        <v>2.0</v>
      </c>
      <c r="C167" s="21">
        <v>44806.0</v>
      </c>
      <c r="D167" s="19" t="s">
        <v>22</v>
      </c>
      <c r="E167" s="30" t="s">
        <v>45</v>
      </c>
      <c r="F167" s="31" t="s">
        <v>41</v>
      </c>
      <c r="G167" s="30" t="s">
        <v>42</v>
      </c>
      <c r="H167" s="30" t="s">
        <v>43</v>
      </c>
      <c r="I167" s="32">
        <v>55412.0</v>
      </c>
      <c r="J167" s="21">
        <v>44805.0</v>
      </c>
      <c r="K167" s="19">
        <v>0.0</v>
      </c>
      <c r="L167" s="19">
        <v>0.0</v>
      </c>
      <c r="M167" s="19">
        <v>0.0</v>
      </c>
      <c r="N167" s="19">
        <v>0.0</v>
      </c>
      <c r="O167" s="22">
        <f t="shared" si="5"/>
        <v>0</v>
      </c>
      <c r="P167" s="20" t="s">
        <v>284</v>
      </c>
    </row>
    <row r="168">
      <c r="A168" s="19" t="s">
        <v>49</v>
      </c>
      <c r="B168" s="19">
        <v>2.0</v>
      </c>
      <c r="C168" s="21">
        <v>44810.0</v>
      </c>
      <c r="D168" s="19" t="s">
        <v>22</v>
      </c>
      <c r="E168" s="19" t="s">
        <v>36</v>
      </c>
      <c r="F168" s="20" t="s">
        <v>53</v>
      </c>
      <c r="G168" s="19" t="s">
        <v>54</v>
      </c>
      <c r="H168" s="19" t="s">
        <v>26</v>
      </c>
      <c r="I168" s="19">
        <v>55406.0</v>
      </c>
      <c r="J168" s="21">
        <v>44810.0</v>
      </c>
      <c r="K168" s="19">
        <v>1.0</v>
      </c>
      <c r="L168" s="19">
        <v>0.0</v>
      </c>
      <c r="M168" s="19">
        <v>0.0</v>
      </c>
      <c r="N168" s="19">
        <v>0.0</v>
      </c>
      <c r="O168" s="22">
        <f t="shared" si="5"/>
        <v>1</v>
      </c>
      <c r="P168" s="27"/>
    </row>
    <row r="169">
      <c r="A169" s="19" t="s">
        <v>215</v>
      </c>
      <c r="B169" s="19">
        <v>2.0</v>
      </c>
      <c r="C169" s="21">
        <v>44811.0</v>
      </c>
      <c r="D169" s="19" t="s">
        <v>22</v>
      </c>
      <c r="E169" s="19" t="s">
        <v>285</v>
      </c>
      <c r="F169" s="20" t="s">
        <v>193</v>
      </c>
      <c r="G169" s="19" t="s">
        <v>194</v>
      </c>
      <c r="H169" s="19" t="s">
        <v>26</v>
      </c>
      <c r="I169" s="19">
        <v>55454.0</v>
      </c>
      <c r="J169" s="21">
        <v>44768.0</v>
      </c>
      <c r="K169" s="19">
        <v>12.0</v>
      </c>
      <c r="L169" s="19">
        <v>12.0</v>
      </c>
      <c r="M169" s="19">
        <v>12.0</v>
      </c>
      <c r="N169" s="19">
        <v>0.0</v>
      </c>
      <c r="O169" s="22">
        <f t="shared" si="5"/>
        <v>36</v>
      </c>
      <c r="P169" s="27"/>
    </row>
    <row r="170">
      <c r="A170" s="19" t="s">
        <v>215</v>
      </c>
      <c r="B170" s="19">
        <v>2.0</v>
      </c>
      <c r="C170" s="21">
        <v>44811.0</v>
      </c>
      <c r="D170" s="19" t="s">
        <v>22</v>
      </c>
      <c r="E170" s="19" t="s">
        <v>285</v>
      </c>
      <c r="F170" s="20" t="s">
        <v>193</v>
      </c>
      <c r="G170" s="19" t="s">
        <v>194</v>
      </c>
      <c r="H170" s="19" t="s">
        <v>26</v>
      </c>
      <c r="I170" s="19">
        <v>55454.0</v>
      </c>
      <c r="J170" s="21">
        <v>44785.0</v>
      </c>
      <c r="K170" s="19">
        <v>7.0</v>
      </c>
      <c r="L170" s="19">
        <v>7.0</v>
      </c>
      <c r="M170" s="19">
        <v>0.0</v>
      </c>
      <c r="N170" s="19">
        <v>0.0</v>
      </c>
      <c r="O170" s="22">
        <f t="shared" si="5"/>
        <v>14</v>
      </c>
      <c r="P170" s="27"/>
    </row>
    <row r="171">
      <c r="A171" s="19" t="s">
        <v>215</v>
      </c>
      <c r="B171" s="19">
        <v>2.0</v>
      </c>
      <c r="C171" s="21">
        <v>44811.0</v>
      </c>
      <c r="D171" s="19" t="s">
        <v>22</v>
      </c>
      <c r="E171" s="19" t="s">
        <v>285</v>
      </c>
      <c r="F171" s="20" t="s">
        <v>286</v>
      </c>
      <c r="G171" s="19" t="s">
        <v>287</v>
      </c>
      <c r="H171" s="19" t="s">
        <v>26</v>
      </c>
      <c r="I171" s="19">
        <v>55404.0</v>
      </c>
      <c r="J171" s="21">
        <v>44798.0</v>
      </c>
      <c r="K171" s="19">
        <v>2.0</v>
      </c>
      <c r="L171" s="19">
        <v>2.0</v>
      </c>
      <c r="M171" s="19">
        <v>0.0</v>
      </c>
      <c r="N171" s="19">
        <v>0.0</v>
      </c>
      <c r="O171" s="22">
        <f t="shared" si="5"/>
        <v>4</v>
      </c>
      <c r="P171" s="27"/>
    </row>
    <row r="172">
      <c r="A172" s="19" t="s">
        <v>215</v>
      </c>
      <c r="B172" s="19">
        <v>2.0</v>
      </c>
      <c r="C172" s="21">
        <v>44811.0</v>
      </c>
      <c r="D172" s="19" t="s">
        <v>22</v>
      </c>
      <c r="E172" s="19" t="s">
        <v>285</v>
      </c>
      <c r="F172" s="20" t="s">
        <v>286</v>
      </c>
      <c r="G172" s="19" t="s">
        <v>287</v>
      </c>
      <c r="H172" s="19" t="s">
        <v>26</v>
      </c>
      <c r="I172" s="19">
        <v>55404.0</v>
      </c>
      <c r="J172" s="21">
        <v>44804.0</v>
      </c>
      <c r="K172" s="19">
        <v>7.0</v>
      </c>
      <c r="L172" s="19">
        <v>7.0</v>
      </c>
      <c r="M172" s="19">
        <v>0.0</v>
      </c>
      <c r="N172" s="19">
        <v>0.0</v>
      </c>
      <c r="O172" s="22">
        <f t="shared" si="5"/>
        <v>14</v>
      </c>
      <c r="P172" s="27"/>
    </row>
    <row r="173">
      <c r="A173" s="19" t="s">
        <v>64</v>
      </c>
      <c r="B173" s="19">
        <v>2.0</v>
      </c>
      <c r="C173" s="21">
        <v>44811.0</v>
      </c>
      <c r="D173" s="19" t="s">
        <v>22</v>
      </c>
      <c r="E173" s="19" t="s">
        <v>75</v>
      </c>
      <c r="F173" s="20" t="s">
        <v>95</v>
      </c>
      <c r="G173" s="19" t="s">
        <v>74</v>
      </c>
      <c r="H173" s="19" t="s">
        <v>43</v>
      </c>
      <c r="I173" s="19">
        <v>55429.0</v>
      </c>
      <c r="J173" s="21">
        <v>44797.0</v>
      </c>
      <c r="K173" s="19">
        <v>5.0</v>
      </c>
      <c r="L173" s="19">
        <v>3.0</v>
      </c>
      <c r="M173" s="19">
        <v>0.0</v>
      </c>
      <c r="N173" s="19">
        <v>0.0</v>
      </c>
      <c r="O173" s="22">
        <f t="shared" si="5"/>
        <v>8</v>
      </c>
      <c r="P173" s="27"/>
    </row>
    <row r="174">
      <c r="A174" s="19" t="s">
        <v>64</v>
      </c>
      <c r="B174" s="19">
        <v>2.0</v>
      </c>
      <c r="C174" s="21">
        <v>44811.0</v>
      </c>
      <c r="D174" s="19" t="s">
        <v>22</v>
      </c>
      <c r="E174" s="19" t="s">
        <v>50</v>
      </c>
      <c r="F174" s="20" t="s">
        <v>270</v>
      </c>
      <c r="G174" s="19" t="s">
        <v>21</v>
      </c>
      <c r="H174" s="19" t="s">
        <v>254</v>
      </c>
      <c r="I174" s="19" t="s">
        <v>21</v>
      </c>
      <c r="J174" s="21">
        <v>44800.0</v>
      </c>
      <c r="K174" s="19">
        <v>10.0</v>
      </c>
      <c r="L174" s="19">
        <v>0.0</v>
      </c>
      <c r="M174" s="19">
        <v>0.0</v>
      </c>
      <c r="N174" s="19">
        <v>0.0</v>
      </c>
      <c r="O174" s="22">
        <f t="shared" si="5"/>
        <v>10</v>
      </c>
      <c r="P174" s="27"/>
    </row>
    <row r="175">
      <c r="A175" s="19" t="s">
        <v>64</v>
      </c>
      <c r="B175" s="19">
        <v>2.0</v>
      </c>
      <c r="C175" s="21">
        <v>44811.0</v>
      </c>
      <c r="D175" s="19" t="s">
        <v>22</v>
      </c>
      <c r="E175" s="19" t="s">
        <v>75</v>
      </c>
      <c r="F175" s="20" t="s">
        <v>153</v>
      </c>
      <c r="G175" s="19" t="s">
        <v>154</v>
      </c>
      <c r="H175" s="19" t="s">
        <v>155</v>
      </c>
      <c r="I175" s="19">
        <v>55422.0</v>
      </c>
      <c r="J175" s="21">
        <v>44804.0</v>
      </c>
      <c r="K175" s="19">
        <v>7.0</v>
      </c>
      <c r="L175" s="19">
        <v>7.0</v>
      </c>
      <c r="M175" s="19">
        <v>0.0</v>
      </c>
      <c r="N175" s="19">
        <v>0.0</v>
      </c>
      <c r="O175" s="22">
        <f t="shared" si="5"/>
        <v>14</v>
      </c>
      <c r="P175" s="27"/>
    </row>
    <row r="176">
      <c r="A176" s="19" t="s">
        <v>64</v>
      </c>
      <c r="B176" s="19">
        <v>2.0</v>
      </c>
      <c r="C176" s="21">
        <v>44811.0</v>
      </c>
      <c r="D176" s="19" t="s">
        <v>22</v>
      </c>
      <c r="E176" s="19" t="s">
        <v>75</v>
      </c>
      <c r="F176" s="20" t="s">
        <v>156</v>
      </c>
      <c r="G176" s="19" t="s">
        <v>67</v>
      </c>
      <c r="H176" s="19" t="s">
        <v>68</v>
      </c>
      <c r="I176" s="19">
        <v>55422.0</v>
      </c>
      <c r="J176" s="21">
        <v>44807.0</v>
      </c>
      <c r="K176" s="19">
        <v>8.0</v>
      </c>
      <c r="L176" s="19">
        <v>2.0</v>
      </c>
      <c r="M176" s="19">
        <v>0.0</v>
      </c>
      <c r="N176" s="19">
        <v>0.0</v>
      </c>
      <c r="O176" s="22">
        <f t="shared" si="5"/>
        <v>10</v>
      </c>
      <c r="P176" s="27"/>
    </row>
    <row r="177">
      <c r="A177" s="19" t="s">
        <v>288</v>
      </c>
      <c r="B177" s="19">
        <v>2.0</v>
      </c>
      <c r="C177" s="19" t="s">
        <v>288</v>
      </c>
      <c r="D177" s="19" t="s">
        <v>22</v>
      </c>
      <c r="E177" s="19" t="s">
        <v>23</v>
      </c>
      <c r="F177" s="20" t="s">
        <v>289</v>
      </c>
      <c r="G177" s="19" t="s">
        <v>290</v>
      </c>
      <c r="H177" s="19" t="s">
        <v>26</v>
      </c>
      <c r="I177" s="19">
        <v>55411.0</v>
      </c>
      <c r="J177" s="21">
        <v>44814.0</v>
      </c>
      <c r="K177" s="28">
        <v>41.0</v>
      </c>
      <c r="L177" s="28">
        <v>41.0</v>
      </c>
      <c r="M177" s="28">
        <v>2.0</v>
      </c>
      <c r="N177" s="28">
        <v>0.0</v>
      </c>
      <c r="O177" s="33">
        <f t="shared" si="5"/>
        <v>84</v>
      </c>
      <c r="P177" s="34" t="s">
        <v>291</v>
      </c>
    </row>
    <row r="178">
      <c r="A178" s="19" t="s">
        <v>35</v>
      </c>
      <c r="B178" s="19">
        <v>2.0</v>
      </c>
      <c r="C178" s="21">
        <v>44818.0</v>
      </c>
      <c r="D178" s="19" t="s">
        <v>44</v>
      </c>
      <c r="E178" s="19" t="s">
        <v>50</v>
      </c>
      <c r="F178" s="20" t="s">
        <v>292</v>
      </c>
      <c r="G178" s="19" t="s">
        <v>21</v>
      </c>
      <c r="H178" s="19" t="s">
        <v>21</v>
      </c>
      <c r="I178" s="19" t="s">
        <v>21</v>
      </c>
      <c r="J178" s="21">
        <v>44805.0</v>
      </c>
      <c r="K178" s="19">
        <v>1.0</v>
      </c>
      <c r="L178" s="19">
        <v>1.0</v>
      </c>
      <c r="M178" s="19">
        <v>0.0</v>
      </c>
      <c r="N178" s="19">
        <v>0.0</v>
      </c>
      <c r="O178" s="22">
        <f t="shared" si="5"/>
        <v>2</v>
      </c>
      <c r="P178" s="27"/>
    </row>
    <row r="179">
      <c r="A179" s="19" t="s">
        <v>39</v>
      </c>
      <c r="B179" s="19">
        <v>2.0</v>
      </c>
      <c r="C179" s="21">
        <v>44820.0</v>
      </c>
      <c r="D179" s="19" t="s">
        <v>22</v>
      </c>
      <c r="E179" s="19" t="s">
        <v>36</v>
      </c>
      <c r="F179" s="20" t="s">
        <v>293</v>
      </c>
      <c r="G179" s="19" t="s">
        <v>294</v>
      </c>
      <c r="H179" s="19" t="s">
        <v>43</v>
      </c>
      <c r="I179" s="19">
        <v>55430.0</v>
      </c>
      <c r="J179" s="21">
        <v>44818.0</v>
      </c>
      <c r="K179" s="19">
        <v>3.0</v>
      </c>
      <c r="L179" s="19">
        <v>3.0</v>
      </c>
      <c r="M179" s="19">
        <v>0.0</v>
      </c>
      <c r="N179" s="19">
        <v>0.0</v>
      </c>
      <c r="O179" s="22">
        <f t="shared" si="5"/>
        <v>6</v>
      </c>
      <c r="P179" s="27"/>
    </row>
    <row r="180">
      <c r="A180" s="19" t="s">
        <v>39</v>
      </c>
      <c r="B180" s="19">
        <v>2.0</v>
      </c>
      <c r="C180" s="21">
        <v>44820.0</v>
      </c>
      <c r="D180" s="19" t="s">
        <v>22</v>
      </c>
      <c r="E180" s="19" t="s">
        <v>36</v>
      </c>
      <c r="F180" s="20" t="s">
        <v>295</v>
      </c>
      <c r="G180" s="19" t="s">
        <v>294</v>
      </c>
      <c r="H180" s="19" t="s">
        <v>43</v>
      </c>
      <c r="I180" s="19">
        <v>55430.0</v>
      </c>
      <c r="J180" s="21">
        <v>44819.0</v>
      </c>
      <c r="K180" s="19">
        <v>3.0</v>
      </c>
      <c r="L180" s="19">
        <v>3.0</v>
      </c>
      <c r="M180" s="19">
        <v>0.0</v>
      </c>
      <c r="N180" s="19">
        <v>0.0</v>
      </c>
      <c r="O180" s="22">
        <f t="shared" si="5"/>
        <v>6</v>
      </c>
      <c r="P180" s="27"/>
    </row>
    <row r="181">
      <c r="A181" s="19" t="s">
        <v>39</v>
      </c>
      <c r="B181" s="19">
        <v>2.0</v>
      </c>
      <c r="C181" s="21">
        <v>44820.0</v>
      </c>
      <c r="D181" s="19" t="s">
        <v>44</v>
      </c>
      <c r="E181" s="19" t="s">
        <v>45</v>
      </c>
      <c r="F181" s="20" t="s">
        <v>296</v>
      </c>
      <c r="G181" s="19" t="s">
        <v>21</v>
      </c>
      <c r="H181" s="19" t="s">
        <v>21</v>
      </c>
      <c r="I181" s="19" t="s">
        <v>21</v>
      </c>
      <c r="J181" s="21">
        <v>44805.0</v>
      </c>
      <c r="K181" s="19">
        <v>0.0</v>
      </c>
      <c r="L181" s="19">
        <v>0.0</v>
      </c>
      <c r="M181" s="19">
        <v>0.0</v>
      </c>
      <c r="N181" s="19">
        <v>0.0</v>
      </c>
      <c r="O181" s="22">
        <f t="shared" si="5"/>
        <v>0</v>
      </c>
      <c r="P181" s="27"/>
    </row>
    <row r="182">
      <c r="A182" s="19" t="s">
        <v>39</v>
      </c>
      <c r="B182" s="19">
        <v>2.0</v>
      </c>
      <c r="C182" s="21">
        <v>44820.0</v>
      </c>
      <c r="D182" s="19" t="s">
        <v>22</v>
      </c>
      <c r="E182" s="19" t="s">
        <v>233</v>
      </c>
      <c r="F182" s="20" t="s">
        <v>41</v>
      </c>
      <c r="G182" s="19" t="s">
        <v>42</v>
      </c>
      <c r="H182" s="19" t="s">
        <v>43</v>
      </c>
      <c r="I182" s="19">
        <v>55412.0</v>
      </c>
      <c r="J182" s="21">
        <v>44819.0</v>
      </c>
      <c r="K182" s="19">
        <v>0.0</v>
      </c>
      <c r="L182" s="19">
        <v>0.0</v>
      </c>
      <c r="M182" s="19">
        <v>0.0</v>
      </c>
      <c r="N182" s="19">
        <v>0.0</v>
      </c>
      <c r="O182" s="22">
        <f t="shared" si="5"/>
        <v>0</v>
      </c>
      <c r="P182" s="20" t="s">
        <v>297</v>
      </c>
    </row>
    <row r="183">
      <c r="A183" s="19" t="s">
        <v>39</v>
      </c>
      <c r="B183" s="19">
        <v>2.0</v>
      </c>
      <c r="C183" s="21">
        <v>44820.0</v>
      </c>
      <c r="D183" s="19" t="s">
        <v>22</v>
      </c>
      <c r="E183" s="19" t="s">
        <v>36</v>
      </c>
      <c r="F183" s="20" t="s">
        <v>298</v>
      </c>
      <c r="G183" s="19" t="s">
        <v>299</v>
      </c>
      <c r="H183" s="19" t="s">
        <v>26</v>
      </c>
      <c r="I183" s="19">
        <v>55417.0</v>
      </c>
      <c r="J183" s="21">
        <v>44816.0</v>
      </c>
      <c r="K183" s="19">
        <v>3.0</v>
      </c>
      <c r="L183" s="19">
        <v>0.0</v>
      </c>
      <c r="M183" s="19">
        <v>0.0</v>
      </c>
      <c r="N183" s="19">
        <v>0.0</v>
      </c>
      <c r="O183" s="22">
        <f t="shared" si="5"/>
        <v>3</v>
      </c>
      <c r="P183" s="27"/>
    </row>
    <row r="184">
      <c r="A184" s="19" t="s">
        <v>157</v>
      </c>
      <c r="B184" s="19">
        <v>2.0</v>
      </c>
      <c r="C184" s="21">
        <v>44823.0</v>
      </c>
      <c r="D184" s="19" t="s">
        <v>22</v>
      </c>
      <c r="E184" s="19" t="s">
        <v>75</v>
      </c>
      <c r="F184" s="20" t="s">
        <v>156</v>
      </c>
      <c r="G184" s="19" t="s">
        <v>67</v>
      </c>
      <c r="H184" s="19" t="s">
        <v>68</v>
      </c>
      <c r="I184" s="19">
        <v>55422.0</v>
      </c>
      <c r="J184" s="21">
        <v>44807.0</v>
      </c>
      <c r="K184" s="19">
        <v>15.0</v>
      </c>
      <c r="L184" s="19">
        <v>10.0</v>
      </c>
      <c r="M184" s="19">
        <v>0.0</v>
      </c>
      <c r="N184" s="19">
        <v>0.0</v>
      </c>
      <c r="O184" s="22">
        <f t="shared" si="5"/>
        <v>25</v>
      </c>
      <c r="P184" s="27"/>
    </row>
    <row r="185">
      <c r="A185" s="19" t="s">
        <v>157</v>
      </c>
      <c r="B185" s="19">
        <v>2.0</v>
      </c>
      <c r="C185" s="21">
        <v>44823.0</v>
      </c>
      <c r="D185" s="19" t="s">
        <v>22</v>
      </c>
      <c r="E185" s="19" t="s">
        <v>300</v>
      </c>
      <c r="F185" s="20" t="s">
        <v>97</v>
      </c>
      <c r="G185" s="19" t="s">
        <v>98</v>
      </c>
      <c r="H185" s="19" t="s">
        <v>26</v>
      </c>
      <c r="I185" s="19">
        <v>55445.0</v>
      </c>
      <c r="J185" s="21">
        <v>44818.0</v>
      </c>
      <c r="K185" s="19">
        <v>0.0</v>
      </c>
      <c r="L185" s="19">
        <v>20.0</v>
      </c>
      <c r="M185" s="19">
        <v>0.0</v>
      </c>
      <c r="N185" s="19">
        <v>0.0</v>
      </c>
      <c r="O185" s="22">
        <f t="shared" si="5"/>
        <v>20</v>
      </c>
      <c r="P185" s="27"/>
    </row>
    <row r="186">
      <c r="A186" s="19" t="s">
        <v>157</v>
      </c>
      <c r="B186" s="19">
        <v>2.0</v>
      </c>
      <c r="C186" s="21">
        <v>44823.0</v>
      </c>
      <c r="D186" s="19" t="s">
        <v>22</v>
      </c>
      <c r="E186" s="19" t="s">
        <v>45</v>
      </c>
      <c r="F186" s="20" t="s">
        <v>160</v>
      </c>
      <c r="G186" s="19" t="s">
        <v>161</v>
      </c>
      <c r="H186" s="19" t="s">
        <v>103</v>
      </c>
      <c r="I186" s="19">
        <v>55428.0</v>
      </c>
      <c r="J186" s="21">
        <v>44818.0</v>
      </c>
      <c r="K186" s="19">
        <v>0.0</v>
      </c>
      <c r="L186" s="19">
        <v>20.0</v>
      </c>
      <c r="M186" s="19">
        <v>0.0</v>
      </c>
      <c r="N186" s="19">
        <v>0.0</v>
      </c>
      <c r="O186" s="22">
        <f t="shared" si="5"/>
        <v>20</v>
      </c>
      <c r="P186" s="27"/>
    </row>
    <row r="187">
      <c r="A187" s="19" t="s">
        <v>20</v>
      </c>
      <c r="B187" s="19">
        <v>2.0</v>
      </c>
      <c r="C187" s="19" t="s">
        <v>288</v>
      </c>
      <c r="D187" s="19" t="s">
        <v>22</v>
      </c>
      <c r="E187" s="19" t="s">
        <v>23</v>
      </c>
      <c r="F187" s="20" t="s">
        <v>301</v>
      </c>
      <c r="G187" s="19" t="s">
        <v>302</v>
      </c>
      <c r="H187" s="19" t="s">
        <v>26</v>
      </c>
      <c r="I187" s="19">
        <v>55404.0</v>
      </c>
      <c r="J187" s="21">
        <v>44821.0</v>
      </c>
      <c r="K187" s="19">
        <v>45.0</v>
      </c>
      <c r="L187" s="19">
        <v>45.0</v>
      </c>
      <c r="M187" s="19">
        <v>0.0</v>
      </c>
      <c r="N187" s="19">
        <v>0.0</v>
      </c>
      <c r="O187" s="22">
        <f t="shared" si="5"/>
        <v>90</v>
      </c>
      <c r="P187" s="27"/>
    </row>
    <row r="188">
      <c r="A188" s="19" t="s">
        <v>288</v>
      </c>
      <c r="B188" s="19">
        <v>2.0</v>
      </c>
      <c r="C188" s="19" t="s">
        <v>288</v>
      </c>
      <c r="D188" s="19" t="s">
        <v>22</v>
      </c>
      <c r="E188" s="19" t="s">
        <v>23</v>
      </c>
      <c r="F188" s="20" t="s">
        <v>303</v>
      </c>
      <c r="G188" s="19" t="s">
        <v>304</v>
      </c>
      <c r="H188" s="19" t="s">
        <v>26</v>
      </c>
      <c r="I188" s="19">
        <v>55411.0</v>
      </c>
      <c r="J188" s="21">
        <v>44820.0</v>
      </c>
      <c r="K188" s="19">
        <v>35.0</v>
      </c>
      <c r="L188" s="19">
        <v>35.0</v>
      </c>
      <c r="M188" s="19">
        <v>0.0</v>
      </c>
      <c r="N188" s="19">
        <v>0.0</v>
      </c>
      <c r="O188" s="22">
        <f t="shared" si="5"/>
        <v>70</v>
      </c>
      <c r="P188" s="27"/>
    </row>
    <row r="189">
      <c r="A189" s="19" t="s">
        <v>59</v>
      </c>
      <c r="B189" s="19">
        <v>2.0</v>
      </c>
      <c r="C189" s="21">
        <v>44825.0</v>
      </c>
      <c r="D189" s="19" t="s">
        <v>22</v>
      </c>
      <c r="E189" s="19" t="s">
        <v>50</v>
      </c>
      <c r="F189" s="20" t="s">
        <v>305</v>
      </c>
      <c r="G189" s="19" t="s">
        <v>306</v>
      </c>
      <c r="H189" s="19" t="s">
        <v>26</v>
      </c>
      <c r="I189" s="19">
        <v>55419.0</v>
      </c>
      <c r="J189" s="21">
        <v>44816.0</v>
      </c>
      <c r="K189" s="19">
        <v>1.0</v>
      </c>
      <c r="L189" s="19">
        <v>1.0</v>
      </c>
      <c r="M189" s="19">
        <v>0.0</v>
      </c>
      <c r="N189" s="19">
        <v>0.0</v>
      </c>
      <c r="O189" s="22">
        <f t="shared" si="5"/>
        <v>2</v>
      </c>
      <c r="P189" s="27"/>
    </row>
    <row r="190">
      <c r="A190" s="19" t="s">
        <v>288</v>
      </c>
      <c r="B190" s="19">
        <v>2.0</v>
      </c>
      <c r="C190" s="19" t="s">
        <v>288</v>
      </c>
      <c r="D190" s="19" t="s">
        <v>22</v>
      </c>
      <c r="E190" s="19" t="s">
        <v>23</v>
      </c>
      <c r="F190" s="20" t="s">
        <v>307</v>
      </c>
      <c r="G190" s="19" t="s">
        <v>308</v>
      </c>
      <c r="H190" s="19" t="s">
        <v>309</v>
      </c>
      <c r="I190" s="19">
        <v>55305.0</v>
      </c>
      <c r="J190" s="21">
        <v>44821.0</v>
      </c>
      <c r="K190" s="19">
        <v>76.0</v>
      </c>
      <c r="L190" s="19">
        <v>76.0</v>
      </c>
      <c r="M190" s="19">
        <v>0.0</v>
      </c>
      <c r="N190" s="19">
        <v>0.0</v>
      </c>
      <c r="O190" s="22">
        <f t="shared" si="5"/>
        <v>152</v>
      </c>
      <c r="P190" s="27"/>
    </row>
    <row r="191">
      <c r="A191" s="19" t="s">
        <v>64</v>
      </c>
      <c r="B191" s="19">
        <v>2.0</v>
      </c>
      <c r="C191" s="21">
        <v>44830.0</v>
      </c>
      <c r="D191" s="19" t="s">
        <v>22</v>
      </c>
      <c r="E191" s="19" t="s">
        <v>50</v>
      </c>
      <c r="F191" s="20" t="s">
        <v>310</v>
      </c>
      <c r="G191" s="19" t="s">
        <v>288</v>
      </c>
      <c r="H191" s="19" t="s">
        <v>311</v>
      </c>
      <c r="I191" s="19" t="s">
        <v>288</v>
      </c>
      <c r="J191" s="21">
        <v>44807.0</v>
      </c>
      <c r="K191" s="19">
        <v>8.0</v>
      </c>
      <c r="L191" s="19">
        <v>5.0</v>
      </c>
      <c r="M191" s="19">
        <v>0.0</v>
      </c>
      <c r="N191" s="19">
        <v>0.0</v>
      </c>
      <c r="O191" s="22">
        <f t="shared" si="5"/>
        <v>13</v>
      </c>
      <c r="P191" s="27"/>
    </row>
    <row r="192">
      <c r="A192" s="19" t="s">
        <v>64</v>
      </c>
      <c r="B192" s="19">
        <v>2.0</v>
      </c>
      <c r="C192" s="21">
        <v>44830.0</v>
      </c>
      <c r="D192" s="19" t="s">
        <v>22</v>
      </c>
      <c r="E192" s="19" t="s">
        <v>75</v>
      </c>
      <c r="F192" s="20" t="s">
        <v>153</v>
      </c>
      <c r="G192" s="19" t="s">
        <v>154</v>
      </c>
      <c r="H192" s="19" t="s">
        <v>155</v>
      </c>
      <c r="I192" s="19">
        <v>55422.0</v>
      </c>
      <c r="J192" s="21">
        <v>44811.0</v>
      </c>
      <c r="K192" s="19">
        <v>5.0</v>
      </c>
      <c r="L192" s="19">
        <v>0.0</v>
      </c>
      <c r="M192" s="19">
        <v>0.0</v>
      </c>
      <c r="N192" s="19">
        <v>0.0</v>
      </c>
      <c r="O192" s="22">
        <f t="shared" si="5"/>
        <v>5</v>
      </c>
      <c r="P192" s="27"/>
    </row>
    <row r="193">
      <c r="A193" s="19" t="s">
        <v>64</v>
      </c>
      <c r="B193" s="19">
        <v>2.0</v>
      </c>
      <c r="C193" s="21">
        <v>44830.0</v>
      </c>
      <c r="D193" s="19" t="s">
        <v>22</v>
      </c>
      <c r="E193" s="19" t="s">
        <v>50</v>
      </c>
      <c r="F193" s="20" t="s">
        <v>310</v>
      </c>
      <c r="G193" s="19" t="s">
        <v>288</v>
      </c>
      <c r="H193" s="19" t="s">
        <v>68</v>
      </c>
      <c r="I193" s="19" t="s">
        <v>288</v>
      </c>
      <c r="J193" s="21">
        <v>44815.0</v>
      </c>
      <c r="K193" s="19">
        <v>10.0</v>
      </c>
      <c r="L193" s="19">
        <v>5.0</v>
      </c>
      <c r="M193" s="19">
        <v>0.0</v>
      </c>
      <c r="N193" s="19">
        <v>0.0</v>
      </c>
      <c r="O193" s="22">
        <f t="shared" si="5"/>
        <v>15</v>
      </c>
      <c r="P193" s="27"/>
    </row>
    <row r="194">
      <c r="A194" s="19" t="s">
        <v>64</v>
      </c>
      <c r="B194" s="19">
        <v>2.0</v>
      </c>
      <c r="C194" s="21">
        <v>44830.0</v>
      </c>
      <c r="D194" s="19" t="s">
        <v>22</v>
      </c>
      <c r="E194" s="19" t="s">
        <v>50</v>
      </c>
      <c r="F194" s="20" t="s">
        <v>312</v>
      </c>
      <c r="G194" s="19" t="s">
        <v>288</v>
      </c>
      <c r="H194" s="19" t="s">
        <v>43</v>
      </c>
      <c r="I194" s="19" t="s">
        <v>288</v>
      </c>
      <c r="J194" s="21">
        <v>44822.0</v>
      </c>
      <c r="K194" s="19">
        <v>8.0</v>
      </c>
      <c r="L194" s="19">
        <v>0.0</v>
      </c>
      <c r="M194" s="19">
        <v>0.0</v>
      </c>
      <c r="N194" s="19">
        <v>0.0</v>
      </c>
      <c r="O194" s="22">
        <f t="shared" si="5"/>
        <v>8</v>
      </c>
      <c r="P194" s="27"/>
    </row>
    <row r="195">
      <c r="A195" s="19" t="s">
        <v>39</v>
      </c>
      <c r="B195" s="19">
        <v>2.0</v>
      </c>
      <c r="C195" s="19" t="s">
        <v>288</v>
      </c>
      <c r="D195" s="19" t="s">
        <v>22</v>
      </c>
      <c r="E195" s="19" t="s">
        <v>28</v>
      </c>
      <c r="F195" s="20" t="s">
        <v>41</v>
      </c>
      <c r="G195" s="19" t="s">
        <v>42</v>
      </c>
      <c r="H195" s="19" t="s">
        <v>43</v>
      </c>
      <c r="I195" s="19">
        <v>55412.0</v>
      </c>
      <c r="J195" s="21">
        <v>44828.0</v>
      </c>
      <c r="K195" s="19">
        <v>53.0</v>
      </c>
      <c r="L195" s="19">
        <v>53.0</v>
      </c>
      <c r="M195" s="19">
        <v>16.0</v>
      </c>
      <c r="N195" s="19">
        <v>14.0</v>
      </c>
      <c r="O195" s="22">
        <f t="shared" si="5"/>
        <v>122</v>
      </c>
      <c r="P195" s="27"/>
    </row>
    <row r="196">
      <c r="A196" s="19" t="s">
        <v>39</v>
      </c>
      <c r="B196" s="19">
        <v>2.0</v>
      </c>
      <c r="C196" s="21">
        <v>44834.0</v>
      </c>
      <c r="D196" s="19" t="s">
        <v>22</v>
      </c>
      <c r="E196" s="19" t="s">
        <v>233</v>
      </c>
      <c r="F196" s="20" t="s">
        <v>41</v>
      </c>
      <c r="G196" s="19" t="s">
        <v>42</v>
      </c>
      <c r="H196" s="19" t="s">
        <v>43</v>
      </c>
      <c r="I196" s="19">
        <v>55412.0</v>
      </c>
      <c r="J196" s="21">
        <v>44833.0</v>
      </c>
      <c r="K196" s="19">
        <v>0.0</v>
      </c>
      <c r="L196" s="19">
        <v>0.0</v>
      </c>
      <c r="M196" s="19">
        <v>0.0</v>
      </c>
      <c r="N196" s="19">
        <v>0.0</v>
      </c>
      <c r="O196" s="22">
        <f t="shared" si="5"/>
        <v>0</v>
      </c>
      <c r="P196" s="27"/>
    </row>
    <row r="197">
      <c r="A197" s="19" t="s">
        <v>39</v>
      </c>
      <c r="B197" s="19">
        <v>2.0</v>
      </c>
      <c r="C197" s="21">
        <v>44834.0</v>
      </c>
      <c r="D197" s="19" t="s">
        <v>22</v>
      </c>
      <c r="E197" s="19" t="s">
        <v>40</v>
      </c>
      <c r="F197" s="20" t="s">
        <v>41</v>
      </c>
      <c r="G197" s="19" t="s">
        <v>42</v>
      </c>
      <c r="H197" s="19" t="s">
        <v>43</v>
      </c>
      <c r="I197" s="19">
        <v>55412.0</v>
      </c>
      <c r="J197" s="21">
        <v>44832.0</v>
      </c>
      <c r="K197" s="19">
        <v>3.0</v>
      </c>
      <c r="L197" s="19">
        <v>3.0</v>
      </c>
      <c r="M197" s="19">
        <v>0.0</v>
      </c>
      <c r="N197" s="19">
        <v>0.0</v>
      </c>
      <c r="O197" s="22">
        <f t="shared" si="5"/>
        <v>6</v>
      </c>
      <c r="P197" s="27"/>
    </row>
    <row r="198">
      <c r="A198" s="19" t="s">
        <v>39</v>
      </c>
      <c r="B198" s="19">
        <v>2.0</v>
      </c>
      <c r="C198" s="21">
        <v>44834.0</v>
      </c>
      <c r="D198" s="19" t="s">
        <v>22</v>
      </c>
      <c r="E198" s="19" t="s">
        <v>40</v>
      </c>
      <c r="F198" s="20" t="s">
        <v>41</v>
      </c>
      <c r="G198" s="19" t="s">
        <v>42</v>
      </c>
      <c r="H198" s="19" t="s">
        <v>43</v>
      </c>
      <c r="I198" s="19">
        <v>55412.0</v>
      </c>
      <c r="J198" s="21">
        <v>44833.0</v>
      </c>
      <c r="K198" s="19">
        <v>5.0</v>
      </c>
      <c r="L198" s="19">
        <v>5.0</v>
      </c>
      <c r="M198" s="19">
        <v>0.0</v>
      </c>
      <c r="N198" s="19">
        <v>0.0</v>
      </c>
      <c r="O198" s="22">
        <f t="shared" si="5"/>
        <v>10</v>
      </c>
      <c r="P198" s="27"/>
    </row>
    <row r="199">
      <c r="A199" s="19" t="s">
        <v>157</v>
      </c>
      <c r="B199" s="19">
        <v>2.0</v>
      </c>
      <c r="C199" s="21">
        <v>44837.0</v>
      </c>
      <c r="D199" s="19" t="s">
        <v>22</v>
      </c>
      <c r="E199" s="19" t="s">
        <v>75</v>
      </c>
      <c r="F199" s="20" t="s">
        <v>156</v>
      </c>
      <c r="G199" s="19" t="s">
        <v>67</v>
      </c>
      <c r="H199" s="19" t="s">
        <v>68</v>
      </c>
      <c r="I199" s="19">
        <v>55422.0</v>
      </c>
      <c r="J199" s="21">
        <v>44835.0</v>
      </c>
      <c r="K199" s="19">
        <v>6.0</v>
      </c>
      <c r="L199" s="19">
        <v>0.0</v>
      </c>
      <c r="M199" s="19">
        <v>0.0</v>
      </c>
      <c r="N199" s="19">
        <v>0.0</v>
      </c>
      <c r="O199" s="22">
        <f t="shared" si="5"/>
        <v>6</v>
      </c>
      <c r="P199" s="27"/>
    </row>
    <row r="200">
      <c r="A200" s="19" t="s">
        <v>49</v>
      </c>
      <c r="B200" s="19">
        <v>2.0</v>
      </c>
      <c r="C200" s="21">
        <v>44838.0</v>
      </c>
      <c r="D200" s="19" t="s">
        <v>22</v>
      </c>
      <c r="E200" s="19" t="s">
        <v>96</v>
      </c>
      <c r="F200" s="20" t="s">
        <v>313</v>
      </c>
      <c r="G200" s="19" t="s">
        <v>314</v>
      </c>
      <c r="H200" s="19" t="s">
        <v>26</v>
      </c>
      <c r="I200" s="19">
        <v>55409.0</v>
      </c>
      <c r="J200" s="21">
        <v>44835.0</v>
      </c>
      <c r="K200" s="19">
        <v>40.0</v>
      </c>
      <c r="L200" s="19">
        <v>10.0</v>
      </c>
      <c r="M200" s="19">
        <v>0.0</v>
      </c>
      <c r="N200" s="19">
        <v>0.0</v>
      </c>
      <c r="O200" s="22">
        <f t="shared" si="5"/>
        <v>50</v>
      </c>
      <c r="P200" s="27"/>
    </row>
    <row r="201">
      <c r="A201" s="19" t="s">
        <v>215</v>
      </c>
      <c r="B201" s="19">
        <v>2.0</v>
      </c>
      <c r="C201" s="21">
        <v>44839.0</v>
      </c>
      <c r="D201" s="19" t="s">
        <v>22</v>
      </c>
      <c r="E201" s="19" t="s">
        <v>315</v>
      </c>
      <c r="F201" s="20" t="s">
        <v>286</v>
      </c>
      <c r="G201" s="19" t="s">
        <v>287</v>
      </c>
      <c r="H201" s="19" t="s">
        <v>26</v>
      </c>
      <c r="I201" s="19">
        <v>55404.0</v>
      </c>
      <c r="J201" s="21">
        <v>44819.0</v>
      </c>
      <c r="K201" s="19">
        <v>11.0</v>
      </c>
      <c r="L201" s="19">
        <v>11.0</v>
      </c>
      <c r="M201" s="19">
        <v>0.0</v>
      </c>
      <c r="N201" s="19">
        <v>0.0</v>
      </c>
      <c r="O201" s="22">
        <f t="shared" si="5"/>
        <v>22</v>
      </c>
      <c r="P201" s="27"/>
    </row>
    <row r="202">
      <c r="A202" s="19" t="s">
        <v>215</v>
      </c>
      <c r="B202" s="19">
        <v>2.0</v>
      </c>
      <c r="C202" s="21">
        <v>44839.0</v>
      </c>
      <c r="D202" s="19" t="s">
        <v>22</v>
      </c>
      <c r="E202" s="19" t="s">
        <v>315</v>
      </c>
      <c r="F202" s="20" t="s">
        <v>193</v>
      </c>
      <c r="G202" s="19" t="s">
        <v>194</v>
      </c>
      <c r="H202" s="19" t="s">
        <v>26</v>
      </c>
      <c r="I202" s="19">
        <v>55454.0</v>
      </c>
      <c r="J202" s="21">
        <v>44832.0</v>
      </c>
      <c r="K202" s="19">
        <v>13.0</v>
      </c>
      <c r="L202" s="19">
        <v>13.0</v>
      </c>
      <c r="M202" s="19">
        <v>0.0</v>
      </c>
      <c r="N202" s="19">
        <v>0.0</v>
      </c>
      <c r="O202" s="22">
        <f t="shared" si="5"/>
        <v>26</v>
      </c>
      <c r="P202" s="27"/>
    </row>
    <row r="203">
      <c r="A203" s="19" t="s">
        <v>59</v>
      </c>
      <c r="B203" s="19">
        <v>2.0</v>
      </c>
      <c r="C203" s="21">
        <v>44839.0</v>
      </c>
      <c r="D203" s="19" t="s">
        <v>22</v>
      </c>
      <c r="E203" s="19" t="s">
        <v>36</v>
      </c>
      <c r="F203" s="20" t="s">
        <v>273</v>
      </c>
      <c r="G203" s="20" t="s">
        <v>274</v>
      </c>
      <c r="H203" s="19" t="s">
        <v>103</v>
      </c>
      <c r="I203" s="19">
        <v>55428.0</v>
      </c>
      <c r="J203" s="21">
        <v>44833.0</v>
      </c>
      <c r="K203" s="19">
        <v>1.0</v>
      </c>
      <c r="L203" s="19">
        <v>1.0</v>
      </c>
      <c r="M203" s="19">
        <v>1.0</v>
      </c>
      <c r="N203" s="19">
        <v>0.0</v>
      </c>
      <c r="O203" s="22">
        <f t="shared" si="5"/>
        <v>3</v>
      </c>
      <c r="P203" s="27"/>
    </row>
    <row r="204">
      <c r="A204" s="19" t="s">
        <v>59</v>
      </c>
      <c r="B204" s="19">
        <v>2.0</v>
      </c>
      <c r="C204" s="21">
        <v>44839.0</v>
      </c>
      <c r="D204" s="19" t="s">
        <v>22</v>
      </c>
      <c r="E204" s="19" t="s">
        <v>36</v>
      </c>
      <c r="F204" s="20" t="s">
        <v>273</v>
      </c>
      <c r="G204" s="20" t="s">
        <v>274</v>
      </c>
      <c r="H204" s="19" t="s">
        <v>103</v>
      </c>
      <c r="I204" s="19">
        <v>55428.0</v>
      </c>
      <c r="J204" s="21">
        <v>44833.0</v>
      </c>
      <c r="K204" s="19">
        <v>1.0</v>
      </c>
      <c r="L204" s="19">
        <v>1.0</v>
      </c>
      <c r="M204" s="19">
        <v>0.0</v>
      </c>
      <c r="N204" s="19">
        <v>0.0</v>
      </c>
      <c r="O204" s="22">
        <f t="shared" si="5"/>
        <v>2</v>
      </c>
      <c r="P204" s="27"/>
    </row>
    <row r="205">
      <c r="A205" s="19" t="s">
        <v>59</v>
      </c>
      <c r="B205" s="19">
        <v>2.0</v>
      </c>
      <c r="C205" s="21">
        <v>44839.0</v>
      </c>
      <c r="D205" s="19" t="s">
        <v>22</v>
      </c>
      <c r="E205" s="19" t="s">
        <v>36</v>
      </c>
      <c r="F205" s="20" t="s">
        <v>316</v>
      </c>
      <c r="G205" s="19" t="s">
        <v>317</v>
      </c>
      <c r="H205" s="19" t="s">
        <v>26</v>
      </c>
      <c r="I205" s="19">
        <v>55408.0</v>
      </c>
      <c r="J205" s="21">
        <v>44838.0</v>
      </c>
      <c r="K205" s="19">
        <v>1.0</v>
      </c>
      <c r="L205" s="19">
        <v>3.0</v>
      </c>
      <c r="M205" s="19">
        <v>0.0</v>
      </c>
      <c r="N205" s="19">
        <v>0.0</v>
      </c>
      <c r="O205" s="22">
        <f t="shared" si="5"/>
        <v>4</v>
      </c>
      <c r="P205" s="27"/>
    </row>
    <row r="206">
      <c r="A206" s="19" t="s">
        <v>157</v>
      </c>
      <c r="B206" s="19">
        <v>2.0</v>
      </c>
      <c r="C206" s="21">
        <v>44851.0</v>
      </c>
      <c r="D206" s="19" t="s">
        <v>22</v>
      </c>
      <c r="E206" s="19" t="s">
        <v>75</v>
      </c>
      <c r="F206" s="20" t="s">
        <v>66</v>
      </c>
      <c r="G206" s="19" t="s">
        <v>67</v>
      </c>
      <c r="H206" s="19" t="s">
        <v>68</v>
      </c>
      <c r="I206" s="19">
        <v>55422.0</v>
      </c>
      <c r="J206" s="21">
        <v>44849.0</v>
      </c>
      <c r="K206" s="19">
        <v>2.0</v>
      </c>
      <c r="L206" s="19">
        <v>2.0</v>
      </c>
      <c r="M206" s="19">
        <v>2.0</v>
      </c>
      <c r="N206" s="19">
        <v>0.0</v>
      </c>
      <c r="O206" s="22">
        <f>SUM(K206:N206)</f>
        <v>6</v>
      </c>
      <c r="P206" s="27"/>
    </row>
    <row r="207">
      <c r="A207" s="19" t="s">
        <v>157</v>
      </c>
      <c r="B207" s="19">
        <v>2.0</v>
      </c>
      <c r="C207" s="21">
        <v>44851.0</v>
      </c>
      <c r="D207" s="19" t="s">
        <v>22</v>
      </c>
      <c r="E207" s="19" t="s">
        <v>318</v>
      </c>
      <c r="F207" s="20" t="s">
        <v>76</v>
      </c>
      <c r="G207" s="19" t="s">
        <v>77</v>
      </c>
      <c r="H207" s="19" t="s">
        <v>26</v>
      </c>
      <c r="I207" s="19">
        <v>55411.0</v>
      </c>
      <c r="J207" s="21">
        <v>44850.0</v>
      </c>
      <c r="K207" s="19">
        <v>0.0</v>
      </c>
      <c r="L207" s="19">
        <v>0.0</v>
      </c>
      <c r="M207" s="19">
        <v>0.0</v>
      </c>
      <c r="N207" s="19">
        <v>0.0</v>
      </c>
      <c r="O207" s="22">
        <f t="shared" ref="O207:O225" si="6">SUM(K207:M207)</f>
        <v>0</v>
      </c>
      <c r="P207" s="27"/>
    </row>
    <row r="208">
      <c r="A208" s="19" t="s">
        <v>157</v>
      </c>
      <c r="B208" s="19">
        <v>2.0</v>
      </c>
      <c r="C208" s="21">
        <v>44851.0</v>
      </c>
      <c r="D208" s="19" t="s">
        <v>22</v>
      </c>
      <c r="E208" s="19" t="s">
        <v>318</v>
      </c>
      <c r="F208" s="20" t="s">
        <v>319</v>
      </c>
      <c r="G208" s="19" t="s">
        <v>320</v>
      </c>
      <c r="H208" s="19" t="s">
        <v>26</v>
      </c>
      <c r="I208" s="19">
        <v>55418.0</v>
      </c>
      <c r="J208" s="21">
        <v>44846.0</v>
      </c>
      <c r="K208" s="19">
        <v>0.0</v>
      </c>
      <c r="L208" s="19">
        <v>0.0</v>
      </c>
      <c r="M208" s="19">
        <v>0.0</v>
      </c>
      <c r="N208" s="19">
        <v>0.0</v>
      </c>
      <c r="O208" s="22">
        <f t="shared" si="6"/>
        <v>0</v>
      </c>
      <c r="P208" s="27"/>
    </row>
    <row r="209">
      <c r="A209" s="19" t="s">
        <v>157</v>
      </c>
      <c r="B209" s="19">
        <v>2.0</v>
      </c>
      <c r="C209" s="21">
        <v>44851.0</v>
      </c>
      <c r="D209" s="19" t="s">
        <v>22</v>
      </c>
      <c r="E209" s="19" t="s">
        <v>318</v>
      </c>
      <c r="F209" s="20" t="s">
        <v>321</v>
      </c>
      <c r="G209" s="19" t="s">
        <v>322</v>
      </c>
      <c r="H209" s="19" t="s">
        <v>26</v>
      </c>
      <c r="I209" s="19">
        <v>55411.0</v>
      </c>
      <c r="J209" s="21">
        <v>44848.0</v>
      </c>
      <c r="K209" s="19">
        <v>0.0</v>
      </c>
      <c r="L209" s="19">
        <v>0.0</v>
      </c>
      <c r="M209" s="19">
        <v>0.0</v>
      </c>
      <c r="N209" s="19">
        <v>0.0</v>
      </c>
      <c r="O209" s="22">
        <f t="shared" si="6"/>
        <v>0</v>
      </c>
      <c r="P209" s="27"/>
    </row>
    <row r="210">
      <c r="A210" s="19" t="s">
        <v>112</v>
      </c>
      <c r="B210" s="19">
        <v>2.0</v>
      </c>
      <c r="C210" s="21">
        <v>44853.0</v>
      </c>
      <c r="D210" s="19" t="s">
        <v>22</v>
      </c>
      <c r="E210" s="19" t="s">
        <v>23</v>
      </c>
      <c r="F210" s="20" t="s">
        <v>323</v>
      </c>
      <c r="G210" s="19" t="s">
        <v>324</v>
      </c>
      <c r="H210" s="19" t="s">
        <v>107</v>
      </c>
      <c r="I210" s="19">
        <v>55109.0</v>
      </c>
      <c r="J210" s="21">
        <v>44846.0</v>
      </c>
      <c r="K210" s="19">
        <v>25.0</v>
      </c>
      <c r="L210" s="19">
        <v>25.0</v>
      </c>
      <c r="M210" s="19">
        <v>0.0</v>
      </c>
      <c r="N210" s="19">
        <v>0.0</v>
      </c>
      <c r="O210" s="22">
        <f t="shared" si="6"/>
        <v>50</v>
      </c>
      <c r="P210" s="27"/>
    </row>
    <row r="211">
      <c r="A211" s="19" t="s">
        <v>35</v>
      </c>
      <c r="B211" s="19">
        <v>3.0</v>
      </c>
      <c r="C211" s="21">
        <v>44853.0</v>
      </c>
      <c r="D211" s="19" t="s">
        <v>22</v>
      </c>
      <c r="E211" s="19" t="s">
        <v>36</v>
      </c>
      <c r="F211" s="20" t="s">
        <v>251</v>
      </c>
      <c r="G211" s="19" t="s">
        <v>252</v>
      </c>
      <c r="H211" s="19" t="s">
        <v>26</v>
      </c>
      <c r="I211" s="19">
        <v>55411.0</v>
      </c>
      <c r="J211" s="21">
        <v>44839.0</v>
      </c>
      <c r="K211" s="19">
        <v>7.0</v>
      </c>
      <c r="L211" s="19">
        <v>7.0</v>
      </c>
      <c r="M211" s="19">
        <v>0.0</v>
      </c>
      <c r="N211" s="19">
        <v>0.0</v>
      </c>
      <c r="O211" s="22">
        <f t="shared" si="6"/>
        <v>14</v>
      </c>
      <c r="P211" s="27"/>
    </row>
    <row r="212">
      <c r="A212" s="19" t="s">
        <v>20</v>
      </c>
      <c r="F212" s="20" t="s">
        <v>325</v>
      </c>
      <c r="O212" s="22">
        <f t="shared" si="6"/>
        <v>0</v>
      </c>
      <c r="P212" s="27"/>
    </row>
    <row r="213">
      <c r="A213" s="19" t="s">
        <v>20</v>
      </c>
      <c r="E213" s="19" t="s">
        <v>326</v>
      </c>
      <c r="F213" s="20" t="s">
        <v>327</v>
      </c>
      <c r="O213" s="22">
        <f t="shared" si="6"/>
        <v>0</v>
      </c>
      <c r="P213" s="27"/>
    </row>
    <row r="214">
      <c r="A214" s="19" t="s">
        <v>59</v>
      </c>
      <c r="B214" s="19">
        <v>3.0</v>
      </c>
      <c r="C214" s="21">
        <v>44854.0</v>
      </c>
      <c r="D214" s="19" t="s">
        <v>22</v>
      </c>
      <c r="E214" s="19" t="s">
        <v>36</v>
      </c>
      <c r="F214" s="20" t="s">
        <v>316</v>
      </c>
      <c r="G214" s="19" t="s">
        <v>328</v>
      </c>
      <c r="H214" s="19" t="s">
        <v>26</v>
      </c>
      <c r="I214" s="19">
        <v>55402.0</v>
      </c>
      <c r="J214" s="21">
        <v>44844.0</v>
      </c>
      <c r="K214" s="19">
        <v>1.0</v>
      </c>
      <c r="L214" s="19">
        <v>1.0</v>
      </c>
      <c r="M214" s="19">
        <v>0.0</v>
      </c>
      <c r="N214" s="19">
        <v>0.0</v>
      </c>
      <c r="O214" s="22">
        <f t="shared" si="6"/>
        <v>2</v>
      </c>
      <c r="P214" s="27"/>
    </row>
    <row r="215">
      <c r="A215" s="19" t="s">
        <v>39</v>
      </c>
      <c r="B215" s="19">
        <v>3.0</v>
      </c>
      <c r="C215" s="21">
        <v>44855.0</v>
      </c>
      <c r="D215" s="19" t="s">
        <v>22</v>
      </c>
      <c r="E215" s="19" t="s">
        <v>40</v>
      </c>
      <c r="F215" s="20" t="s">
        <v>41</v>
      </c>
      <c r="G215" s="19" t="s">
        <v>42</v>
      </c>
      <c r="H215" s="19" t="s">
        <v>43</v>
      </c>
      <c r="I215" s="19">
        <v>55412.0</v>
      </c>
      <c r="J215" s="21">
        <v>44834.0</v>
      </c>
      <c r="K215" s="19">
        <v>4.0</v>
      </c>
      <c r="L215" s="19">
        <v>4.0</v>
      </c>
      <c r="M215" s="19">
        <v>0.0</v>
      </c>
      <c r="N215" s="19">
        <v>0.0</v>
      </c>
      <c r="O215" s="22">
        <f t="shared" si="6"/>
        <v>8</v>
      </c>
      <c r="P215" s="27"/>
    </row>
    <row r="216">
      <c r="A216" s="19" t="s">
        <v>39</v>
      </c>
      <c r="B216" s="19">
        <v>3.0</v>
      </c>
      <c r="C216" s="21">
        <v>44855.0</v>
      </c>
      <c r="D216" s="19" t="s">
        <v>22</v>
      </c>
      <c r="E216" s="19" t="s">
        <v>40</v>
      </c>
      <c r="F216" s="20" t="s">
        <v>41</v>
      </c>
      <c r="G216" s="19" t="s">
        <v>42</v>
      </c>
      <c r="H216" s="19" t="s">
        <v>43</v>
      </c>
      <c r="I216" s="19">
        <v>55412.0</v>
      </c>
      <c r="J216" s="21">
        <v>44835.0</v>
      </c>
      <c r="K216" s="19">
        <v>7.0</v>
      </c>
      <c r="L216" s="19">
        <v>7.0</v>
      </c>
      <c r="M216" s="19">
        <v>0.0</v>
      </c>
      <c r="N216" s="19">
        <v>0.0</v>
      </c>
      <c r="O216" s="22">
        <f t="shared" si="6"/>
        <v>14</v>
      </c>
      <c r="P216" s="27"/>
    </row>
    <row r="217">
      <c r="A217" s="19" t="s">
        <v>39</v>
      </c>
      <c r="B217" s="19">
        <v>3.0</v>
      </c>
      <c r="C217" s="21">
        <v>44855.0</v>
      </c>
      <c r="D217" s="19" t="s">
        <v>22</v>
      </c>
      <c r="E217" s="19" t="s">
        <v>40</v>
      </c>
      <c r="F217" s="20" t="s">
        <v>41</v>
      </c>
      <c r="G217" s="19" t="s">
        <v>42</v>
      </c>
      <c r="H217" s="19" t="s">
        <v>43</v>
      </c>
      <c r="I217" s="19">
        <v>55412.0</v>
      </c>
      <c r="J217" s="21">
        <v>44836.0</v>
      </c>
      <c r="K217" s="19">
        <v>10.0</v>
      </c>
      <c r="L217" s="19">
        <v>10.0</v>
      </c>
      <c r="M217" s="19">
        <v>0.0</v>
      </c>
      <c r="N217" s="19">
        <v>0.0</v>
      </c>
      <c r="O217" s="22">
        <f t="shared" si="6"/>
        <v>20</v>
      </c>
      <c r="P217" s="27"/>
    </row>
    <row r="218">
      <c r="A218" s="19" t="s">
        <v>39</v>
      </c>
      <c r="B218" s="19">
        <v>3.0</v>
      </c>
      <c r="C218" s="21">
        <v>44855.0</v>
      </c>
      <c r="D218" s="19" t="s">
        <v>22</v>
      </c>
      <c r="E218" s="19" t="s">
        <v>318</v>
      </c>
      <c r="F218" s="20" t="s">
        <v>41</v>
      </c>
      <c r="G218" s="19" t="s">
        <v>42</v>
      </c>
      <c r="H218" s="19" t="s">
        <v>43</v>
      </c>
      <c r="I218" s="19">
        <v>55412.0</v>
      </c>
      <c r="J218" s="21">
        <v>44836.0</v>
      </c>
      <c r="K218" s="19">
        <v>0.0</v>
      </c>
      <c r="L218" s="19">
        <v>0.0</v>
      </c>
      <c r="M218" s="19">
        <v>0.0</v>
      </c>
      <c r="N218" s="19">
        <v>0.0</v>
      </c>
      <c r="O218" s="22">
        <f t="shared" si="6"/>
        <v>0</v>
      </c>
      <c r="P218" s="20" t="s">
        <v>329</v>
      </c>
    </row>
    <row r="219">
      <c r="A219" s="19" t="s">
        <v>39</v>
      </c>
      <c r="B219" s="19">
        <v>3.0</v>
      </c>
      <c r="C219" s="21">
        <v>44855.0</v>
      </c>
      <c r="D219" s="19" t="s">
        <v>22</v>
      </c>
      <c r="E219" s="19" t="s">
        <v>36</v>
      </c>
      <c r="F219" s="20" t="s">
        <v>298</v>
      </c>
      <c r="G219" s="19" t="s">
        <v>299</v>
      </c>
      <c r="H219" s="19" t="s">
        <v>26</v>
      </c>
      <c r="I219" s="19">
        <v>55417.0</v>
      </c>
      <c r="J219" s="21">
        <v>44844.0</v>
      </c>
      <c r="K219" s="19">
        <v>2.0</v>
      </c>
      <c r="L219" s="19">
        <v>0.0</v>
      </c>
      <c r="M219" s="19">
        <v>0.0</v>
      </c>
      <c r="N219" s="19">
        <v>0.0</v>
      </c>
      <c r="O219" s="22">
        <f t="shared" si="6"/>
        <v>2</v>
      </c>
      <c r="P219" s="27"/>
    </row>
    <row r="220">
      <c r="A220" s="19" t="s">
        <v>39</v>
      </c>
      <c r="B220" s="19">
        <v>3.0</v>
      </c>
      <c r="C220" s="21">
        <v>44855.0</v>
      </c>
      <c r="D220" s="19" t="s">
        <v>22</v>
      </c>
      <c r="E220" s="19" t="s">
        <v>36</v>
      </c>
      <c r="F220" s="20" t="s">
        <v>330</v>
      </c>
      <c r="G220" s="19" t="s">
        <v>331</v>
      </c>
      <c r="H220" s="19" t="s">
        <v>43</v>
      </c>
      <c r="I220" s="19">
        <v>55430.0</v>
      </c>
      <c r="J220" s="21">
        <v>44848.0</v>
      </c>
      <c r="K220" s="19">
        <v>2.0</v>
      </c>
      <c r="L220" s="19">
        <v>0.0</v>
      </c>
      <c r="M220" s="19">
        <v>0.0</v>
      </c>
      <c r="N220" s="19">
        <v>0.0</v>
      </c>
      <c r="O220" s="22">
        <f t="shared" si="6"/>
        <v>2</v>
      </c>
      <c r="P220" s="27"/>
    </row>
    <row r="221">
      <c r="A221" s="19" t="s">
        <v>39</v>
      </c>
      <c r="B221" s="19">
        <v>3.0</v>
      </c>
      <c r="C221" s="21">
        <v>44855.0</v>
      </c>
      <c r="D221" s="19" t="s">
        <v>22</v>
      </c>
      <c r="E221" s="19" t="s">
        <v>40</v>
      </c>
      <c r="F221" s="20" t="s">
        <v>41</v>
      </c>
      <c r="G221" s="19" t="s">
        <v>42</v>
      </c>
      <c r="H221" s="19" t="s">
        <v>43</v>
      </c>
      <c r="I221" s="19">
        <v>55412.0</v>
      </c>
      <c r="J221" s="21">
        <v>44849.0</v>
      </c>
      <c r="K221" s="19">
        <v>2.0</v>
      </c>
      <c r="L221" s="19">
        <v>0.0</v>
      </c>
      <c r="M221" s="19">
        <v>0.0</v>
      </c>
      <c r="N221" s="19">
        <v>0.0</v>
      </c>
      <c r="O221" s="22">
        <f t="shared" si="6"/>
        <v>2</v>
      </c>
      <c r="P221" s="27"/>
    </row>
    <row r="222">
      <c r="A222" s="19" t="s">
        <v>39</v>
      </c>
      <c r="B222" s="19">
        <v>3.0</v>
      </c>
      <c r="C222" s="21">
        <v>44855.0</v>
      </c>
      <c r="D222" s="19" t="s">
        <v>22</v>
      </c>
      <c r="E222" s="19" t="s">
        <v>332</v>
      </c>
      <c r="F222" s="20" t="s">
        <v>41</v>
      </c>
      <c r="G222" s="19" t="s">
        <v>42</v>
      </c>
      <c r="H222" s="19" t="s">
        <v>43</v>
      </c>
      <c r="I222" s="19">
        <v>55412.0</v>
      </c>
      <c r="J222" s="21">
        <v>44850.0</v>
      </c>
      <c r="K222" s="19">
        <v>1.0</v>
      </c>
      <c r="L222" s="19">
        <v>1.0</v>
      </c>
      <c r="M222" s="19">
        <v>0.0</v>
      </c>
      <c r="N222" s="19">
        <v>0.0</v>
      </c>
      <c r="O222" s="22">
        <f t="shared" si="6"/>
        <v>2</v>
      </c>
      <c r="P222" s="27"/>
    </row>
    <row r="223">
      <c r="A223" s="19" t="s">
        <v>215</v>
      </c>
      <c r="B223" s="19">
        <v>3.0</v>
      </c>
      <c r="C223" s="21">
        <v>44866.0</v>
      </c>
      <c r="D223" s="19" t="s">
        <v>22</v>
      </c>
      <c r="E223" s="19" t="s">
        <v>333</v>
      </c>
      <c r="F223" s="20" t="s">
        <v>193</v>
      </c>
      <c r="G223" s="19" t="s">
        <v>194</v>
      </c>
      <c r="H223" s="19" t="s">
        <v>26</v>
      </c>
      <c r="I223" s="19">
        <v>55454.0</v>
      </c>
      <c r="J223" s="21">
        <v>44839.0</v>
      </c>
      <c r="K223" s="19">
        <v>15.0</v>
      </c>
      <c r="L223" s="19">
        <v>15.0</v>
      </c>
      <c r="M223" s="19">
        <v>0.0</v>
      </c>
      <c r="N223" s="19">
        <v>0.0</v>
      </c>
      <c r="O223" s="22">
        <f t="shared" si="6"/>
        <v>30</v>
      </c>
      <c r="P223" s="20" t="s">
        <v>334</v>
      </c>
    </row>
    <row r="224">
      <c r="A224" s="19" t="s">
        <v>215</v>
      </c>
      <c r="B224" s="19">
        <v>3.0</v>
      </c>
      <c r="C224" s="21">
        <v>44866.0</v>
      </c>
      <c r="D224" s="19" t="s">
        <v>22</v>
      </c>
      <c r="E224" s="19" t="s">
        <v>333</v>
      </c>
      <c r="F224" s="20" t="s">
        <v>286</v>
      </c>
      <c r="G224" s="19" t="s">
        <v>287</v>
      </c>
      <c r="H224" s="19" t="s">
        <v>26</v>
      </c>
      <c r="I224" s="19">
        <v>55404.0</v>
      </c>
      <c r="J224" s="21">
        <v>44857.0</v>
      </c>
      <c r="K224" s="19">
        <v>45.0</v>
      </c>
      <c r="L224" s="19">
        <v>45.0</v>
      </c>
      <c r="M224" s="19">
        <v>1.0</v>
      </c>
      <c r="N224" s="19">
        <v>0.0</v>
      </c>
      <c r="O224" s="22">
        <f t="shared" si="6"/>
        <v>91</v>
      </c>
      <c r="P224" s="27"/>
    </row>
    <row r="225">
      <c r="A225" s="19" t="s">
        <v>215</v>
      </c>
      <c r="B225" s="19">
        <v>3.0</v>
      </c>
      <c r="C225" s="21">
        <v>44866.0</v>
      </c>
      <c r="D225" s="19" t="s">
        <v>22</v>
      </c>
      <c r="E225" s="19" t="s">
        <v>333</v>
      </c>
      <c r="F225" s="20" t="s">
        <v>193</v>
      </c>
      <c r="G225" s="19" t="s">
        <v>194</v>
      </c>
      <c r="H225" s="19" t="s">
        <v>26</v>
      </c>
      <c r="I225" s="19">
        <v>55454.0</v>
      </c>
      <c r="J225" s="21">
        <v>44854.0</v>
      </c>
      <c r="K225" s="19">
        <v>11.0</v>
      </c>
      <c r="L225" s="19">
        <v>11.0</v>
      </c>
      <c r="M225" s="19">
        <v>0.0</v>
      </c>
      <c r="N225" s="19">
        <v>0.0</v>
      </c>
      <c r="O225" s="22">
        <f t="shared" si="6"/>
        <v>22</v>
      </c>
      <c r="P225" s="27"/>
    </row>
    <row r="226">
      <c r="A226" s="19" t="s">
        <v>288</v>
      </c>
      <c r="B226" s="19">
        <v>3.0</v>
      </c>
      <c r="C226" s="19" t="s">
        <v>288</v>
      </c>
      <c r="D226" s="19" t="s">
        <v>22</v>
      </c>
      <c r="E226" s="19" t="s">
        <v>217</v>
      </c>
      <c r="F226" s="20" t="s">
        <v>335</v>
      </c>
      <c r="G226" s="19" t="s">
        <v>336</v>
      </c>
      <c r="H226" s="19" t="s">
        <v>107</v>
      </c>
      <c r="I226" s="19">
        <v>55104.0</v>
      </c>
      <c r="J226" s="35">
        <v>44842.0</v>
      </c>
      <c r="K226" s="19">
        <v>100.0</v>
      </c>
      <c r="L226" s="19">
        <v>100.0</v>
      </c>
      <c r="M226" s="19">
        <v>0.0</v>
      </c>
      <c r="N226" s="19"/>
      <c r="P226" s="27"/>
    </row>
    <row r="227">
      <c r="A227" s="19" t="s">
        <v>288</v>
      </c>
      <c r="B227" s="19">
        <v>3.0</v>
      </c>
      <c r="C227" s="19" t="s">
        <v>288</v>
      </c>
      <c r="D227" s="19" t="s">
        <v>22</v>
      </c>
      <c r="E227" s="19" t="s">
        <v>217</v>
      </c>
      <c r="F227" s="20" t="s">
        <v>90</v>
      </c>
      <c r="G227" s="19" t="s">
        <v>91</v>
      </c>
      <c r="H227" s="19" t="s">
        <v>26</v>
      </c>
      <c r="I227" s="19">
        <v>55406.0</v>
      </c>
      <c r="J227" s="35">
        <v>44856.0</v>
      </c>
      <c r="K227" s="19">
        <v>50.0</v>
      </c>
      <c r="L227" s="19">
        <v>50.0</v>
      </c>
      <c r="M227" s="19">
        <v>0.0</v>
      </c>
      <c r="N227" s="19"/>
      <c r="P227" s="27"/>
    </row>
    <row r="228">
      <c r="A228" s="19" t="s">
        <v>288</v>
      </c>
      <c r="B228" s="19">
        <v>3.0</v>
      </c>
      <c r="C228" s="19" t="s">
        <v>288</v>
      </c>
      <c r="D228" s="19" t="s">
        <v>22</v>
      </c>
      <c r="E228" s="19" t="s">
        <v>217</v>
      </c>
      <c r="F228" s="20" t="s">
        <v>337</v>
      </c>
      <c r="G228" s="19" t="s">
        <v>338</v>
      </c>
      <c r="H228" s="19" t="s">
        <v>26</v>
      </c>
      <c r="I228" s="19">
        <v>55404.0</v>
      </c>
      <c r="J228" s="35">
        <v>44858.0</v>
      </c>
      <c r="K228" s="19">
        <v>15.0</v>
      </c>
      <c r="L228" s="19">
        <v>15.0</v>
      </c>
      <c r="M228" s="19">
        <v>1.0</v>
      </c>
      <c r="N228" s="19"/>
      <c r="P228" s="27"/>
    </row>
    <row r="229">
      <c r="A229" s="19" t="s">
        <v>64</v>
      </c>
      <c r="B229" s="19">
        <v>4.0</v>
      </c>
      <c r="C229" s="21">
        <v>44867.0</v>
      </c>
      <c r="D229" s="19" t="s">
        <v>22</v>
      </c>
      <c r="E229" s="19" t="s">
        <v>40</v>
      </c>
      <c r="F229" s="20" t="s">
        <v>76</v>
      </c>
      <c r="G229" s="19" t="s">
        <v>77</v>
      </c>
      <c r="H229" s="19" t="s">
        <v>26</v>
      </c>
      <c r="I229" s="19">
        <v>55411.0</v>
      </c>
      <c r="J229" s="35">
        <v>44864.0</v>
      </c>
      <c r="K229" s="19">
        <v>5.0</v>
      </c>
      <c r="L229" s="19">
        <v>7.0</v>
      </c>
      <c r="M229" s="19">
        <v>0.0</v>
      </c>
      <c r="N229" s="19">
        <v>0.0</v>
      </c>
      <c r="O229" s="22">
        <f t="shared" ref="O229:O277" si="7">SUM(K229:M229)</f>
        <v>12</v>
      </c>
      <c r="P229" s="27"/>
    </row>
    <row r="230">
      <c r="A230" s="19" t="s">
        <v>64</v>
      </c>
      <c r="B230" s="19">
        <v>3.0</v>
      </c>
      <c r="C230" s="21">
        <v>44867.0</v>
      </c>
      <c r="D230" s="19" t="s">
        <v>22</v>
      </c>
      <c r="E230" s="19" t="s">
        <v>339</v>
      </c>
      <c r="F230" s="20" t="s">
        <v>153</v>
      </c>
      <c r="G230" s="19" t="s">
        <v>154</v>
      </c>
      <c r="H230" s="19" t="s">
        <v>155</v>
      </c>
      <c r="I230" s="19">
        <v>55422.0</v>
      </c>
      <c r="J230" s="21">
        <v>44861.0</v>
      </c>
      <c r="K230" s="19">
        <v>5.0</v>
      </c>
      <c r="L230" s="19">
        <v>5.0</v>
      </c>
      <c r="M230" s="19">
        <v>0.0</v>
      </c>
      <c r="N230" s="19">
        <v>0.0</v>
      </c>
      <c r="O230" s="22">
        <f t="shared" si="7"/>
        <v>10</v>
      </c>
      <c r="P230" s="27"/>
    </row>
    <row r="231">
      <c r="A231" s="19" t="s">
        <v>64</v>
      </c>
      <c r="B231" s="19">
        <v>4.0</v>
      </c>
      <c r="C231" s="21">
        <v>44867.0</v>
      </c>
      <c r="D231" s="19" t="s">
        <v>22</v>
      </c>
      <c r="E231" s="19" t="s">
        <v>339</v>
      </c>
      <c r="F231" s="20" t="s">
        <v>156</v>
      </c>
      <c r="G231" s="19" t="s">
        <v>67</v>
      </c>
      <c r="H231" s="19" t="s">
        <v>68</v>
      </c>
      <c r="I231" s="19">
        <v>55422.0</v>
      </c>
      <c r="J231" s="21">
        <v>44863.0</v>
      </c>
      <c r="K231" s="19">
        <v>3.0</v>
      </c>
      <c r="L231" s="19">
        <v>0.0</v>
      </c>
      <c r="M231" s="19">
        <v>0.0</v>
      </c>
      <c r="N231" s="19">
        <v>0.0</v>
      </c>
      <c r="O231" s="22">
        <f t="shared" si="7"/>
        <v>3</v>
      </c>
      <c r="P231" s="27"/>
    </row>
    <row r="232">
      <c r="A232" s="19" t="s">
        <v>288</v>
      </c>
      <c r="B232" s="19">
        <v>4.0</v>
      </c>
      <c r="C232" s="19" t="s">
        <v>288</v>
      </c>
      <c r="D232" s="19" t="s">
        <v>22</v>
      </c>
      <c r="E232" s="19" t="s">
        <v>217</v>
      </c>
      <c r="F232" s="20" t="s">
        <v>340</v>
      </c>
      <c r="G232" s="19" t="s">
        <v>341</v>
      </c>
      <c r="H232" s="19" t="s">
        <v>26</v>
      </c>
      <c r="I232" s="19">
        <v>55411.0</v>
      </c>
      <c r="J232" s="21">
        <v>44864.0</v>
      </c>
      <c r="K232" s="19">
        <v>60.0</v>
      </c>
      <c r="L232" s="19">
        <v>0.0</v>
      </c>
      <c r="M232" s="19">
        <v>0.0</v>
      </c>
      <c r="N232" s="19">
        <v>0.0</v>
      </c>
      <c r="O232" s="22">
        <f t="shared" si="7"/>
        <v>60</v>
      </c>
      <c r="P232" s="20" t="s">
        <v>342</v>
      </c>
    </row>
    <row r="233">
      <c r="A233" s="19" t="s">
        <v>288</v>
      </c>
      <c r="B233" s="19">
        <v>4.0</v>
      </c>
      <c r="C233" s="19" t="s">
        <v>288</v>
      </c>
      <c r="D233" s="19" t="s">
        <v>22</v>
      </c>
      <c r="E233" s="19" t="s">
        <v>217</v>
      </c>
      <c r="F233" s="20" t="s">
        <v>343</v>
      </c>
      <c r="G233" s="19" t="s">
        <v>344</v>
      </c>
      <c r="H233" s="19" t="s">
        <v>26</v>
      </c>
      <c r="I233" s="19">
        <v>55430.0</v>
      </c>
      <c r="J233" s="21">
        <v>44863.0</v>
      </c>
      <c r="K233" s="19">
        <v>40.0</v>
      </c>
      <c r="L233" s="19">
        <v>40.0</v>
      </c>
      <c r="M233" s="19">
        <v>0.0</v>
      </c>
      <c r="N233" s="19">
        <v>0.0</v>
      </c>
      <c r="O233" s="22">
        <f t="shared" si="7"/>
        <v>80</v>
      </c>
      <c r="P233" s="27"/>
    </row>
    <row r="234">
      <c r="A234" s="19" t="s">
        <v>288</v>
      </c>
      <c r="B234" s="19">
        <v>4.0</v>
      </c>
      <c r="C234" s="19" t="s">
        <v>288</v>
      </c>
      <c r="D234" s="19" t="s">
        <v>22</v>
      </c>
      <c r="E234" s="19" t="s">
        <v>326</v>
      </c>
      <c r="F234" s="20" t="s">
        <v>345</v>
      </c>
      <c r="G234" s="19" t="s">
        <v>346</v>
      </c>
      <c r="H234" s="19" t="s">
        <v>26</v>
      </c>
      <c r="I234" s="19">
        <v>55409.0</v>
      </c>
      <c r="J234" s="21">
        <v>44863.0</v>
      </c>
      <c r="K234" s="19">
        <v>15.0</v>
      </c>
      <c r="L234" s="19">
        <v>15.0</v>
      </c>
      <c r="M234" s="19">
        <v>12.0</v>
      </c>
      <c r="N234" s="19">
        <v>12.0</v>
      </c>
      <c r="O234" s="22">
        <f t="shared" si="7"/>
        <v>42</v>
      </c>
      <c r="P234" s="27"/>
    </row>
    <row r="235">
      <c r="A235" s="19" t="s">
        <v>39</v>
      </c>
      <c r="B235" s="19">
        <v>3.0</v>
      </c>
      <c r="C235" s="36">
        <v>44869.0</v>
      </c>
      <c r="D235" s="19" t="s">
        <v>22</v>
      </c>
      <c r="E235" s="19" t="s">
        <v>40</v>
      </c>
      <c r="F235" s="20" t="s">
        <v>41</v>
      </c>
      <c r="G235" s="19" t="s">
        <v>42</v>
      </c>
      <c r="H235" s="19" t="s">
        <v>43</v>
      </c>
      <c r="I235" s="19">
        <v>55412.0</v>
      </c>
      <c r="J235" s="21">
        <v>44857.0</v>
      </c>
      <c r="K235" s="19">
        <v>7.0</v>
      </c>
      <c r="L235" s="19">
        <v>0.0</v>
      </c>
      <c r="M235" s="19">
        <v>0.0</v>
      </c>
      <c r="N235" s="19">
        <v>0.0</v>
      </c>
      <c r="O235" s="22">
        <f t="shared" si="7"/>
        <v>7</v>
      </c>
      <c r="P235" s="27"/>
    </row>
    <row r="236">
      <c r="A236" s="19" t="s">
        <v>39</v>
      </c>
      <c r="B236" s="19">
        <v>4.0</v>
      </c>
      <c r="C236" s="36">
        <v>44869.0</v>
      </c>
      <c r="D236" s="19" t="s">
        <v>22</v>
      </c>
      <c r="E236" s="19" t="s">
        <v>233</v>
      </c>
      <c r="F236" s="20" t="s">
        <v>41</v>
      </c>
      <c r="G236" s="19" t="s">
        <v>42</v>
      </c>
      <c r="H236" s="19" t="s">
        <v>43</v>
      </c>
      <c r="I236" s="19">
        <v>55412.0</v>
      </c>
      <c r="J236" s="21">
        <v>44864.0</v>
      </c>
      <c r="K236" s="19">
        <v>0.0</v>
      </c>
      <c r="L236" s="19">
        <v>0.0</v>
      </c>
      <c r="M236" s="19">
        <v>0.0</v>
      </c>
      <c r="N236" s="19">
        <v>0.0</v>
      </c>
      <c r="O236" s="22">
        <f t="shared" si="7"/>
        <v>0</v>
      </c>
      <c r="P236" s="20" t="s">
        <v>347</v>
      </c>
    </row>
    <row r="237">
      <c r="A237" s="19" t="s">
        <v>39</v>
      </c>
      <c r="B237" s="19">
        <v>4.0</v>
      </c>
      <c r="C237" s="36">
        <v>44869.0</v>
      </c>
      <c r="D237" s="19" t="s">
        <v>22</v>
      </c>
      <c r="E237" s="19" t="s">
        <v>40</v>
      </c>
      <c r="F237" s="20" t="s">
        <v>41</v>
      </c>
      <c r="G237" s="19" t="s">
        <v>42</v>
      </c>
      <c r="H237" s="19" t="s">
        <v>43</v>
      </c>
      <c r="I237" s="19">
        <v>55412.0</v>
      </c>
      <c r="J237" s="21">
        <v>44864.0</v>
      </c>
      <c r="K237" s="19">
        <v>15.0</v>
      </c>
      <c r="L237" s="19">
        <v>0.0</v>
      </c>
      <c r="M237" s="19">
        <v>0.0</v>
      </c>
      <c r="N237" s="19">
        <v>0.0</v>
      </c>
      <c r="O237" s="22">
        <f t="shared" si="7"/>
        <v>15</v>
      </c>
      <c r="P237" s="27"/>
    </row>
    <row r="238">
      <c r="A238" s="19" t="s">
        <v>35</v>
      </c>
      <c r="B238" s="19">
        <v>4.0</v>
      </c>
      <c r="C238" s="21">
        <v>44868.0</v>
      </c>
      <c r="D238" s="19" t="s">
        <v>22</v>
      </c>
      <c r="E238" s="19" t="s">
        <v>40</v>
      </c>
      <c r="F238" s="20" t="s">
        <v>348</v>
      </c>
      <c r="G238" s="19" t="s">
        <v>48</v>
      </c>
      <c r="H238" s="19" t="s">
        <v>43</v>
      </c>
      <c r="I238" s="19">
        <v>55430.0</v>
      </c>
      <c r="J238" s="21">
        <v>44864.0</v>
      </c>
      <c r="K238" s="19">
        <v>35.0</v>
      </c>
      <c r="L238" s="19">
        <v>35.0</v>
      </c>
      <c r="M238" s="19">
        <v>0.0</v>
      </c>
      <c r="N238" s="19">
        <v>0.0</v>
      </c>
      <c r="O238" s="22">
        <f t="shared" si="7"/>
        <v>70</v>
      </c>
      <c r="P238" s="27"/>
    </row>
    <row r="239">
      <c r="A239" s="19" t="s">
        <v>59</v>
      </c>
      <c r="B239" s="19">
        <v>4.0</v>
      </c>
      <c r="C239" s="36">
        <v>44869.0</v>
      </c>
      <c r="D239" s="19" t="s">
        <v>22</v>
      </c>
      <c r="E239" s="19" t="s">
        <v>349</v>
      </c>
      <c r="F239" s="20" t="s">
        <v>350</v>
      </c>
      <c r="G239" s="19" t="s">
        <v>351</v>
      </c>
      <c r="H239" s="19" t="s">
        <v>26</v>
      </c>
      <c r="I239" s="19">
        <v>55403.0</v>
      </c>
      <c r="J239" s="21">
        <v>44866.0</v>
      </c>
      <c r="K239" s="19">
        <v>1.0</v>
      </c>
      <c r="L239" s="19">
        <v>1.0</v>
      </c>
      <c r="M239" s="19">
        <v>0.0</v>
      </c>
      <c r="N239" s="19">
        <v>0.0</v>
      </c>
      <c r="O239" s="22">
        <f t="shared" si="7"/>
        <v>2</v>
      </c>
      <c r="P239" s="27"/>
    </row>
    <row r="240">
      <c r="A240" s="19" t="s">
        <v>59</v>
      </c>
      <c r="B240" s="19">
        <v>4.0</v>
      </c>
      <c r="C240" s="36">
        <v>44869.0</v>
      </c>
      <c r="D240" s="19" t="s">
        <v>22</v>
      </c>
      <c r="E240" s="19" t="s">
        <v>349</v>
      </c>
      <c r="F240" s="20" t="s">
        <v>352</v>
      </c>
      <c r="G240" s="19" t="s">
        <v>353</v>
      </c>
      <c r="H240" s="19" t="s">
        <v>26</v>
      </c>
      <c r="I240" s="19">
        <v>55415.0</v>
      </c>
      <c r="J240" s="21">
        <v>44864.0</v>
      </c>
      <c r="K240" s="19">
        <v>1.0</v>
      </c>
      <c r="L240" s="19">
        <v>0.0</v>
      </c>
      <c r="M240" s="19">
        <v>0.0</v>
      </c>
      <c r="N240" s="19">
        <v>0.0</v>
      </c>
      <c r="O240" s="22">
        <f t="shared" si="7"/>
        <v>1</v>
      </c>
      <c r="P240" s="27"/>
    </row>
    <row r="241">
      <c r="A241" s="19" t="s">
        <v>288</v>
      </c>
      <c r="B241" s="19">
        <v>4.0</v>
      </c>
      <c r="C241" s="19" t="s">
        <v>288</v>
      </c>
      <c r="D241" s="19" t="s">
        <v>22</v>
      </c>
      <c r="E241" s="19" t="s">
        <v>326</v>
      </c>
      <c r="F241" s="20" t="s">
        <v>265</v>
      </c>
      <c r="G241" s="19" t="s">
        <v>266</v>
      </c>
      <c r="H241" s="19" t="s">
        <v>254</v>
      </c>
      <c r="I241" s="19">
        <v>55442.0</v>
      </c>
      <c r="J241" s="21">
        <v>44870.0</v>
      </c>
      <c r="K241" s="19">
        <v>32.0</v>
      </c>
      <c r="L241" s="19">
        <v>32.0</v>
      </c>
      <c r="M241" s="19">
        <v>25.0</v>
      </c>
      <c r="N241" s="19">
        <v>26.0</v>
      </c>
      <c r="O241" s="22">
        <f t="shared" si="7"/>
        <v>89</v>
      </c>
      <c r="P241" s="27"/>
    </row>
    <row r="242">
      <c r="A242" s="19" t="s">
        <v>157</v>
      </c>
      <c r="B242" s="19">
        <v>4.0</v>
      </c>
      <c r="C242" s="21">
        <v>44879.0</v>
      </c>
      <c r="D242" s="19" t="s">
        <v>22</v>
      </c>
      <c r="E242" s="19" t="s">
        <v>354</v>
      </c>
      <c r="F242" s="20" t="s">
        <v>160</v>
      </c>
      <c r="G242" s="19" t="s">
        <v>161</v>
      </c>
      <c r="H242" s="19" t="s">
        <v>103</v>
      </c>
      <c r="I242" s="19">
        <v>55428.0</v>
      </c>
      <c r="J242" s="21">
        <v>44874.0</v>
      </c>
      <c r="K242" s="19">
        <v>0.0</v>
      </c>
      <c r="L242" s="19">
        <v>15.0</v>
      </c>
      <c r="M242" s="19">
        <v>0.0</v>
      </c>
      <c r="N242" s="19">
        <v>0.0</v>
      </c>
      <c r="O242" s="22">
        <f t="shared" si="7"/>
        <v>15</v>
      </c>
      <c r="P242" s="27"/>
    </row>
    <row r="243">
      <c r="A243" s="19" t="s">
        <v>157</v>
      </c>
      <c r="B243" s="19">
        <v>4.0</v>
      </c>
      <c r="C243" s="21">
        <v>44879.0</v>
      </c>
      <c r="D243" s="19" t="s">
        <v>22</v>
      </c>
      <c r="E243" s="19" t="s">
        <v>354</v>
      </c>
      <c r="F243" s="20" t="s">
        <v>97</v>
      </c>
      <c r="G243" s="19" t="s">
        <v>98</v>
      </c>
      <c r="H243" s="19" t="s">
        <v>26</v>
      </c>
      <c r="I243" s="19">
        <v>55445.0</v>
      </c>
      <c r="J243" s="21">
        <v>44875.0</v>
      </c>
      <c r="K243" s="19">
        <v>0.0</v>
      </c>
      <c r="L243" s="19">
        <v>20.0</v>
      </c>
      <c r="M243" s="19">
        <v>0.0</v>
      </c>
      <c r="N243" s="19">
        <v>0.0</v>
      </c>
      <c r="O243" s="22">
        <f t="shared" si="7"/>
        <v>20</v>
      </c>
      <c r="P243" s="27"/>
    </row>
    <row r="244">
      <c r="A244" s="19" t="s">
        <v>64</v>
      </c>
      <c r="B244" s="19">
        <v>4.0</v>
      </c>
      <c r="C244" s="21">
        <v>44879.0</v>
      </c>
      <c r="D244" s="19" t="s">
        <v>22</v>
      </c>
      <c r="E244" s="19" t="s">
        <v>75</v>
      </c>
      <c r="F244" s="20" t="s">
        <v>95</v>
      </c>
      <c r="G244" s="19" t="s">
        <v>74</v>
      </c>
      <c r="H244" s="19" t="s">
        <v>43</v>
      </c>
      <c r="I244" s="19">
        <v>55429.0</v>
      </c>
      <c r="J244" s="21">
        <v>44873.0</v>
      </c>
      <c r="K244" s="19">
        <v>4.0</v>
      </c>
      <c r="L244" s="19">
        <v>3.0</v>
      </c>
      <c r="M244" s="19">
        <v>0.0</v>
      </c>
      <c r="N244" s="19">
        <v>0.0</v>
      </c>
      <c r="O244" s="22">
        <f t="shared" si="7"/>
        <v>7</v>
      </c>
      <c r="P244" s="27"/>
    </row>
    <row r="245">
      <c r="A245" s="19" t="s">
        <v>64</v>
      </c>
      <c r="B245" s="19">
        <v>4.0</v>
      </c>
      <c r="C245" s="21">
        <v>44879.0</v>
      </c>
      <c r="D245" s="19" t="s">
        <v>22</v>
      </c>
      <c r="E245" s="19" t="s">
        <v>75</v>
      </c>
      <c r="F245" s="20" t="s">
        <v>153</v>
      </c>
      <c r="G245" s="19" t="s">
        <v>154</v>
      </c>
      <c r="H245" s="19" t="s">
        <v>155</v>
      </c>
      <c r="I245" s="19">
        <v>55422.0</v>
      </c>
      <c r="J245" s="21">
        <v>44874.0</v>
      </c>
      <c r="K245" s="19">
        <v>5.0</v>
      </c>
      <c r="L245" s="19">
        <v>0.0</v>
      </c>
      <c r="M245" s="19">
        <v>0.0</v>
      </c>
      <c r="N245" s="19">
        <v>0.0</v>
      </c>
      <c r="O245" s="22">
        <f t="shared" si="7"/>
        <v>5</v>
      </c>
      <c r="P245" s="27"/>
    </row>
    <row r="246">
      <c r="A246" s="19" t="s">
        <v>64</v>
      </c>
      <c r="B246" s="19">
        <v>4.0</v>
      </c>
      <c r="C246" s="21">
        <v>44879.0</v>
      </c>
      <c r="D246" s="19" t="s">
        <v>22</v>
      </c>
      <c r="E246" s="19" t="s">
        <v>75</v>
      </c>
      <c r="F246" s="20" t="s">
        <v>156</v>
      </c>
      <c r="G246" s="19" t="s">
        <v>67</v>
      </c>
      <c r="H246" s="19" t="s">
        <v>68</v>
      </c>
      <c r="I246" s="19">
        <v>55422.0</v>
      </c>
      <c r="J246" s="21">
        <v>44877.0</v>
      </c>
      <c r="K246" s="19">
        <v>3.0</v>
      </c>
      <c r="L246" s="19">
        <v>0.0</v>
      </c>
      <c r="M246" s="19">
        <v>0.0</v>
      </c>
      <c r="N246" s="19">
        <v>0.0</v>
      </c>
      <c r="O246" s="22">
        <f t="shared" si="7"/>
        <v>3</v>
      </c>
      <c r="P246" s="27"/>
    </row>
    <row r="247">
      <c r="A247" s="19" t="s">
        <v>59</v>
      </c>
      <c r="B247" s="19">
        <v>4.0</v>
      </c>
      <c r="C247" s="36">
        <v>44881.0</v>
      </c>
      <c r="D247" s="19" t="s">
        <v>22</v>
      </c>
      <c r="E247" s="19" t="s">
        <v>36</v>
      </c>
      <c r="F247" s="20" t="s">
        <v>355</v>
      </c>
      <c r="G247" s="19" t="s">
        <v>356</v>
      </c>
      <c r="H247" s="19" t="s">
        <v>26</v>
      </c>
      <c r="I247" s="19">
        <v>55402.0</v>
      </c>
      <c r="J247" s="21">
        <v>44881.0</v>
      </c>
      <c r="K247" s="19">
        <v>1.0</v>
      </c>
      <c r="L247" s="19">
        <v>1.0</v>
      </c>
      <c r="M247" s="19">
        <v>1.0</v>
      </c>
      <c r="N247" s="19">
        <v>0.0</v>
      </c>
      <c r="O247" s="22">
        <f t="shared" si="7"/>
        <v>3</v>
      </c>
      <c r="P247" s="27"/>
    </row>
    <row r="248">
      <c r="A248" s="19" t="s">
        <v>215</v>
      </c>
      <c r="B248" s="19">
        <v>4.0</v>
      </c>
      <c r="C248" s="36">
        <v>44881.0</v>
      </c>
      <c r="D248" s="19" t="s">
        <v>22</v>
      </c>
      <c r="E248" s="19" t="s">
        <v>36</v>
      </c>
      <c r="F248" s="20" t="s">
        <v>193</v>
      </c>
      <c r="G248" s="19" t="s">
        <v>194</v>
      </c>
      <c r="H248" s="19" t="s">
        <v>26</v>
      </c>
      <c r="I248" s="19">
        <v>55454.0</v>
      </c>
      <c r="J248" s="21">
        <v>44874.0</v>
      </c>
      <c r="K248" s="19">
        <v>7.0</v>
      </c>
      <c r="L248" s="19">
        <v>7.0</v>
      </c>
      <c r="M248" s="19">
        <v>0.0</v>
      </c>
      <c r="N248" s="19">
        <v>0.0</v>
      </c>
      <c r="O248" s="22">
        <f t="shared" si="7"/>
        <v>14</v>
      </c>
      <c r="P248" s="27"/>
    </row>
    <row r="249">
      <c r="A249" s="19" t="s">
        <v>39</v>
      </c>
      <c r="B249" s="19">
        <v>4.0</v>
      </c>
      <c r="C249" s="21">
        <v>44883.0</v>
      </c>
      <c r="D249" s="19" t="s">
        <v>22</v>
      </c>
      <c r="E249" s="19" t="s">
        <v>40</v>
      </c>
      <c r="F249" s="20" t="s">
        <v>41</v>
      </c>
      <c r="G249" s="19" t="s">
        <v>42</v>
      </c>
      <c r="H249" s="19" t="s">
        <v>43</v>
      </c>
      <c r="I249" s="19">
        <v>55412.0</v>
      </c>
      <c r="J249" s="21">
        <v>44869.0</v>
      </c>
      <c r="K249" s="19">
        <v>2.0</v>
      </c>
      <c r="L249" s="19">
        <v>2.0</v>
      </c>
      <c r="M249" s="19">
        <v>0.0</v>
      </c>
      <c r="N249" s="19">
        <v>0.0</v>
      </c>
      <c r="O249" s="22">
        <f t="shared" si="7"/>
        <v>4</v>
      </c>
      <c r="P249" s="27"/>
    </row>
    <row r="250">
      <c r="A250" s="19" t="s">
        <v>39</v>
      </c>
      <c r="B250" s="19">
        <v>4.0</v>
      </c>
      <c r="C250" s="21">
        <v>44883.0</v>
      </c>
      <c r="D250" s="19" t="s">
        <v>22</v>
      </c>
      <c r="E250" s="19" t="s">
        <v>40</v>
      </c>
      <c r="F250" s="20" t="s">
        <v>41</v>
      </c>
      <c r="G250" s="19" t="s">
        <v>42</v>
      </c>
      <c r="H250" s="19" t="s">
        <v>43</v>
      </c>
      <c r="I250" s="19">
        <v>55412.0</v>
      </c>
      <c r="J250" s="21">
        <v>44870.0</v>
      </c>
      <c r="K250" s="19">
        <v>21.0</v>
      </c>
      <c r="L250" s="19">
        <v>21.0</v>
      </c>
      <c r="M250" s="19">
        <v>0.0</v>
      </c>
      <c r="N250" s="19">
        <v>0.0</v>
      </c>
      <c r="O250" s="22">
        <f t="shared" si="7"/>
        <v>42</v>
      </c>
      <c r="P250" s="27"/>
    </row>
    <row r="251">
      <c r="A251" s="19" t="s">
        <v>39</v>
      </c>
      <c r="B251" s="19">
        <v>4.0</v>
      </c>
      <c r="C251" s="21">
        <v>44883.0</v>
      </c>
      <c r="D251" s="19" t="s">
        <v>22</v>
      </c>
      <c r="E251" s="19" t="s">
        <v>40</v>
      </c>
      <c r="F251" s="20" t="s">
        <v>41</v>
      </c>
      <c r="G251" s="19" t="s">
        <v>42</v>
      </c>
      <c r="H251" s="19" t="s">
        <v>43</v>
      </c>
      <c r="I251" s="19">
        <v>55412.0</v>
      </c>
      <c r="J251" s="21">
        <v>44871.0</v>
      </c>
      <c r="K251" s="19">
        <v>40.0</v>
      </c>
      <c r="L251" s="19">
        <v>40.0</v>
      </c>
      <c r="M251" s="19">
        <v>0.0</v>
      </c>
      <c r="N251" s="19">
        <v>0.0</v>
      </c>
      <c r="O251" s="22">
        <f t="shared" si="7"/>
        <v>80</v>
      </c>
      <c r="P251" s="27"/>
    </row>
    <row r="252">
      <c r="A252" s="19" t="s">
        <v>39</v>
      </c>
      <c r="B252" s="19">
        <v>4.0</v>
      </c>
      <c r="C252" s="21">
        <v>44883.0</v>
      </c>
      <c r="D252" s="19" t="s">
        <v>22</v>
      </c>
      <c r="E252" s="19" t="s">
        <v>36</v>
      </c>
      <c r="F252" s="20" t="s">
        <v>298</v>
      </c>
      <c r="G252" s="19" t="s">
        <v>299</v>
      </c>
      <c r="H252" s="19" t="s">
        <v>26</v>
      </c>
      <c r="I252" s="19">
        <v>55417.0</v>
      </c>
      <c r="J252" s="21">
        <v>44882.0</v>
      </c>
      <c r="K252" s="19">
        <v>1.0</v>
      </c>
      <c r="L252" s="19">
        <v>0.0</v>
      </c>
      <c r="M252" s="19">
        <v>0.0</v>
      </c>
      <c r="N252" s="19">
        <v>0.0</v>
      </c>
      <c r="O252" s="22">
        <f t="shared" si="7"/>
        <v>1</v>
      </c>
      <c r="P252" s="27"/>
    </row>
    <row r="253">
      <c r="A253" s="19" t="s">
        <v>39</v>
      </c>
      <c r="B253" s="19">
        <v>4.0</v>
      </c>
      <c r="C253" s="21">
        <v>44883.0</v>
      </c>
      <c r="D253" s="19" t="s">
        <v>22</v>
      </c>
      <c r="E253" s="19" t="s">
        <v>357</v>
      </c>
      <c r="F253" s="20" t="s">
        <v>358</v>
      </c>
      <c r="G253" s="19" t="s">
        <v>359</v>
      </c>
      <c r="H253" s="19" t="s">
        <v>43</v>
      </c>
      <c r="I253" s="19">
        <v>55430.0</v>
      </c>
      <c r="J253" s="21">
        <v>44879.0</v>
      </c>
      <c r="K253" s="19">
        <v>1.0</v>
      </c>
      <c r="L253" s="19">
        <v>0.0</v>
      </c>
      <c r="M253" s="19">
        <v>0.0</v>
      </c>
      <c r="N253" s="19">
        <v>0.0</v>
      </c>
      <c r="O253" s="22">
        <f t="shared" si="7"/>
        <v>1</v>
      </c>
      <c r="P253" s="27"/>
    </row>
    <row r="254">
      <c r="A254" s="19" t="s">
        <v>288</v>
      </c>
      <c r="B254" s="19">
        <v>4.0</v>
      </c>
      <c r="C254" s="19" t="s">
        <v>288</v>
      </c>
      <c r="D254" s="19" t="s">
        <v>22</v>
      </c>
      <c r="E254" s="19" t="s">
        <v>326</v>
      </c>
      <c r="F254" s="29" t="s">
        <v>360</v>
      </c>
      <c r="G254" s="19" t="s">
        <v>361</v>
      </c>
      <c r="H254" s="19" t="s">
        <v>26</v>
      </c>
      <c r="I254" s="19">
        <v>55411.0</v>
      </c>
      <c r="J254" s="21">
        <v>44884.0</v>
      </c>
      <c r="K254" s="19">
        <v>19.0</v>
      </c>
      <c r="L254" s="19">
        <v>19.0</v>
      </c>
      <c r="M254" s="19">
        <v>19.0</v>
      </c>
      <c r="N254" s="19">
        <v>19.0</v>
      </c>
      <c r="O254" s="22">
        <f t="shared" si="7"/>
        <v>57</v>
      </c>
      <c r="P254" s="27"/>
    </row>
    <row r="255">
      <c r="A255" s="19" t="s">
        <v>49</v>
      </c>
      <c r="B255" s="19">
        <v>4.0</v>
      </c>
      <c r="C255" s="36">
        <v>44894.0</v>
      </c>
      <c r="D255" s="19" t="s">
        <v>44</v>
      </c>
      <c r="E255" s="19" t="s">
        <v>50</v>
      </c>
      <c r="F255" s="20" t="s">
        <v>362</v>
      </c>
      <c r="G255" s="19" t="s">
        <v>288</v>
      </c>
      <c r="H255" s="19" t="s">
        <v>288</v>
      </c>
      <c r="I255" s="19" t="s">
        <v>288</v>
      </c>
      <c r="J255" s="21">
        <v>44884.0</v>
      </c>
      <c r="K255" s="19">
        <v>1.0</v>
      </c>
      <c r="L255" s="19">
        <v>0.0</v>
      </c>
      <c r="M255" s="19">
        <v>1.0</v>
      </c>
      <c r="N255" s="19">
        <v>0.0</v>
      </c>
      <c r="O255" s="22">
        <f t="shared" si="7"/>
        <v>2</v>
      </c>
      <c r="P255" s="27"/>
    </row>
    <row r="256">
      <c r="A256" s="19" t="s">
        <v>288</v>
      </c>
      <c r="B256" s="19">
        <v>4.0</v>
      </c>
      <c r="C256" s="19" t="s">
        <v>288</v>
      </c>
      <c r="D256" s="19" t="s">
        <v>22</v>
      </c>
      <c r="E256" s="19" t="s">
        <v>217</v>
      </c>
      <c r="F256" s="20" t="s">
        <v>363</v>
      </c>
      <c r="G256" s="19" t="s">
        <v>364</v>
      </c>
      <c r="H256" s="19" t="s">
        <v>191</v>
      </c>
      <c r="I256" s="19">
        <v>56301.0</v>
      </c>
      <c r="J256" s="21">
        <v>44886.0</v>
      </c>
      <c r="K256" s="19">
        <v>10.0</v>
      </c>
      <c r="L256" s="19">
        <v>10.0</v>
      </c>
      <c r="M256" s="19">
        <v>0.0</v>
      </c>
      <c r="N256" s="19">
        <v>0.0</v>
      </c>
      <c r="O256" s="22">
        <f t="shared" si="7"/>
        <v>20</v>
      </c>
      <c r="P256" s="27"/>
    </row>
    <row r="257">
      <c r="A257" s="19" t="s">
        <v>64</v>
      </c>
      <c r="B257" s="19">
        <v>4.0</v>
      </c>
      <c r="C257" s="21">
        <v>44894.0</v>
      </c>
      <c r="D257" s="19" t="s">
        <v>22</v>
      </c>
      <c r="E257" s="19" t="s">
        <v>75</v>
      </c>
      <c r="F257" s="20" t="s">
        <v>95</v>
      </c>
      <c r="G257" s="19" t="s">
        <v>74</v>
      </c>
      <c r="H257" s="19" t="s">
        <v>43</v>
      </c>
      <c r="I257" s="19">
        <v>55429.0</v>
      </c>
      <c r="J257" s="21">
        <v>44881.0</v>
      </c>
      <c r="K257" s="19">
        <v>5.0</v>
      </c>
      <c r="L257" s="19">
        <v>5.0</v>
      </c>
      <c r="M257" s="19">
        <v>0.0</v>
      </c>
      <c r="N257" s="19">
        <v>0.0</v>
      </c>
      <c r="O257" s="22">
        <f t="shared" si="7"/>
        <v>10</v>
      </c>
      <c r="P257" s="27"/>
    </row>
    <row r="258">
      <c r="A258" s="19" t="s">
        <v>64</v>
      </c>
      <c r="B258" s="19">
        <v>4.0</v>
      </c>
      <c r="C258" s="21">
        <v>44894.0</v>
      </c>
      <c r="D258" s="19" t="s">
        <v>22</v>
      </c>
      <c r="E258" s="19" t="s">
        <v>50</v>
      </c>
      <c r="F258" s="20" t="s">
        <v>365</v>
      </c>
      <c r="G258" s="19" t="s">
        <v>288</v>
      </c>
      <c r="H258" s="19" t="s">
        <v>366</v>
      </c>
      <c r="I258" s="19" t="s">
        <v>288</v>
      </c>
      <c r="J258" s="21">
        <v>44885.0</v>
      </c>
      <c r="K258" s="19">
        <v>7.0</v>
      </c>
      <c r="L258" s="19">
        <v>7.0</v>
      </c>
      <c r="M258" s="19">
        <v>0.0</v>
      </c>
      <c r="N258" s="19">
        <v>0.0</v>
      </c>
      <c r="O258" s="22">
        <f t="shared" si="7"/>
        <v>14</v>
      </c>
      <c r="P258" s="27"/>
    </row>
    <row r="259">
      <c r="A259" s="19" t="s">
        <v>64</v>
      </c>
      <c r="B259" s="19">
        <v>4.0</v>
      </c>
      <c r="C259" s="21">
        <v>44894.0</v>
      </c>
      <c r="D259" s="19" t="s">
        <v>22</v>
      </c>
      <c r="E259" s="19" t="s">
        <v>75</v>
      </c>
      <c r="F259" s="20" t="s">
        <v>153</v>
      </c>
      <c r="G259" s="19" t="s">
        <v>154</v>
      </c>
      <c r="H259" s="19" t="s">
        <v>155</v>
      </c>
      <c r="I259" s="19">
        <v>55422.0</v>
      </c>
      <c r="J259" s="21">
        <v>44887.0</v>
      </c>
      <c r="K259" s="19">
        <v>3.0</v>
      </c>
      <c r="L259" s="19">
        <v>0.0</v>
      </c>
      <c r="M259" s="19">
        <v>0.0</v>
      </c>
      <c r="N259" s="19">
        <v>0.0</v>
      </c>
      <c r="O259" s="22">
        <f t="shared" si="7"/>
        <v>3</v>
      </c>
      <c r="P259" s="27"/>
    </row>
    <row r="260">
      <c r="A260" s="19" t="s">
        <v>64</v>
      </c>
      <c r="B260" s="19">
        <v>4.0</v>
      </c>
      <c r="C260" s="21">
        <v>44894.0</v>
      </c>
      <c r="D260" s="19" t="s">
        <v>22</v>
      </c>
      <c r="E260" s="19" t="s">
        <v>75</v>
      </c>
      <c r="F260" s="20" t="s">
        <v>156</v>
      </c>
      <c r="G260" s="19" t="s">
        <v>67</v>
      </c>
      <c r="H260" s="19" t="s">
        <v>68</v>
      </c>
      <c r="I260" s="19">
        <v>55422.0</v>
      </c>
      <c r="J260" s="21">
        <v>44891.0</v>
      </c>
      <c r="K260" s="19">
        <v>8.0</v>
      </c>
      <c r="L260" s="19">
        <v>5.0</v>
      </c>
      <c r="M260" s="19">
        <v>0.0</v>
      </c>
      <c r="N260" s="19">
        <v>0.0</v>
      </c>
      <c r="O260" s="22">
        <f t="shared" si="7"/>
        <v>13</v>
      </c>
      <c r="P260" s="27"/>
    </row>
    <row r="261">
      <c r="A261" s="19" t="s">
        <v>64</v>
      </c>
      <c r="B261" s="19">
        <v>4.0</v>
      </c>
      <c r="C261" s="21">
        <v>44894.0</v>
      </c>
      <c r="D261" s="19" t="s">
        <v>22</v>
      </c>
      <c r="E261" s="19" t="s">
        <v>50</v>
      </c>
      <c r="F261" s="20" t="s">
        <v>367</v>
      </c>
      <c r="G261" s="19" t="s">
        <v>77</v>
      </c>
      <c r="H261" s="19" t="s">
        <v>26</v>
      </c>
      <c r="I261" s="19">
        <v>55411.0</v>
      </c>
      <c r="J261" s="21">
        <v>44892.0</v>
      </c>
      <c r="K261" s="19">
        <v>10.0</v>
      </c>
      <c r="L261" s="19">
        <v>7.0</v>
      </c>
      <c r="M261" s="19">
        <v>0.0</v>
      </c>
      <c r="N261" s="19">
        <v>0.0</v>
      </c>
      <c r="O261" s="22">
        <f t="shared" si="7"/>
        <v>17</v>
      </c>
      <c r="P261" s="27"/>
    </row>
    <row r="262">
      <c r="A262" s="19" t="s">
        <v>35</v>
      </c>
      <c r="B262" s="19">
        <v>4.0</v>
      </c>
      <c r="C262" s="21">
        <v>44896.0</v>
      </c>
      <c r="D262" s="19" t="s">
        <v>22</v>
      </c>
      <c r="E262" s="19" t="s">
        <v>36</v>
      </c>
      <c r="F262" s="20" t="s">
        <v>277</v>
      </c>
      <c r="G262" s="19" t="s">
        <v>278</v>
      </c>
      <c r="H262" s="19" t="s">
        <v>279</v>
      </c>
      <c r="I262" s="19">
        <v>55435.0</v>
      </c>
      <c r="J262" s="21">
        <v>44888.0</v>
      </c>
      <c r="K262" s="19">
        <v>7.0</v>
      </c>
      <c r="L262" s="19">
        <v>7.0</v>
      </c>
      <c r="M262" s="19">
        <v>0.0</v>
      </c>
      <c r="N262" s="19">
        <v>0.0</v>
      </c>
      <c r="O262" s="22">
        <f t="shared" si="7"/>
        <v>14</v>
      </c>
      <c r="P262" s="27"/>
    </row>
    <row r="263">
      <c r="A263" s="19" t="s">
        <v>35</v>
      </c>
      <c r="B263" s="19">
        <v>4.0</v>
      </c>
      <c r="C263" s="21">
        <v>44896.0</v>
      </c>
      <c r="D263" s="19" t="s">
        <v>22</v>
      </c>
      <c r="E263" s="19" t="s">
        <v>45</v>
      </c>
      <c r="F263" s="20" t="s">
        <v>368</v>
      </c>
      <c r="G263" s="19" t="s">
        <v>369</v>
      </c>
      <c r="H263" s="19" t="s">
        <v>107</v>
      </c>
      <c r="I263" s="19">
        <v>55164.0</v>
      </c>
      <c r="J263" s="21">
        <v>44895.0</v>
      </c>
      <c r="K263" s="19">
        <v>0.0</v>
      </c>
      <c r="L263" s="19">
        <v>0.0</v>
      </c>
      <c r="M263" s="19">
        <v>0.0</v>
      </c>
      <c r="N263" s="19">
        <v>0.0</v>
      </c>
      <c r="O263" s="22">
        <f t="shared" si="7"/>
        <v>0</v>
      </c>
      <c r="P263" s="27"/>
    </row>
    <row r="264">
      <c r="A264" s="19" t="s">
        <v>39</v>
      </c>
      <c r="B264" s="19">
        <v>4.0</v>
      </c>
      <c r="C264" s="21">
        <v>44897.0</v>
      </c>
      <c r="D264" s="19" t="s">
        <v>22</v>
      </c>
      <c r="E264" s="19" t="s">
        <v>45</v>
      </c>
      <c r="F264" s="20" t="s">
        <v>41</v>
      </c>
      <c r="G264" s="19" t="s">
        <v>42</v>
      </c>
      <c r="H264" s="19" t="s">
        <v>43</v>
      </c>
      <c r="I264" s="19">
        <v>55412.0</v>
      </c>
      <c r="J264" s="21">
        <v>44896.0</v>
      </c>
      <c r="K264" s="19">
        <v>0.0</v>
      </c>
      <c r="L264" s="19">
        <v>0.0</v>
      </c>
      <c r="M264" s="19">
        <v>0.0</v>
      </c>
      <c r="N264" s="19">
        <v>0.0</v>
      </c>
      <c r="O264" s="22">
        <f t="shared" si="7"/>
        <v>0</v>
      </c>
      <c r="P264" s="20" t="s">
        <v>370</v>
      </c>
    </row>
    <row r="265">
      <c r="A265" s="19" t="s">
        <v>39</v>
      </c>
      <c r="B265" s="19">
        <v>4.0</v>
      </c>
      <c r="C265" s="21">
        <v>44897.0</v>
      </c>
      <c r="D265" s="19" t="s">
        <v>22</v>
      </c>
      <c r="E265" s="19" t="s">
        <v>121</v>
      </c>
      <c r="F265" s="20" t="s">
        <v>371</v>
      </c>
      <c r="G265" s="19" t="s">
        <v>229</v>
      </c>
      <c r="H265" s="19" t="s">
        <v>43</v>
      </c>
      <c r="I265" s="19">
        <v>55430.0</v>
      </c>
      <c r="J265" s="21">
        <v>44887.0</v>
      </c>
      <c r="K265" s="19">
        <v>1.0</v>
      </c>
      <c r="L265" s="19">
        <v>0.0</v>
      </c>
      <c r="M265" s="19">
        <v>0.0</v>
      </c>
      <c r="N265" s="19">
        <v>0.0</v>
      </c>
      <c r="O265" s="22">
        <f t="shared" si="7"/>
        <v>1</v>
      </c>
      <c r="P265" s="27"/>
    </row>
    <row r="266">
      <c r="A266" s="19" t="s">
        <v>39</v>
      </c>
      <c r="B266" s="19">
        <v>4.0</v>
      </c>
      <c r="C266" s="21">
        <v>44897.0</v>
      </c>
      <c r="D266" s="19" t="s">
        <v>22</v>
      </c>
      <c r="E266" s="19" t="s">
        <v>50</v>
      </c>
      <c r="F266" s="20" t="s">
        <v>293</v>
      </c>
      <c r="G266" s="19" t="s">
        <v>294</v>
      </c>
      <c r="H266" s="19" t="s">
        <v>43</v>
      </c>
      <c r="I266" s="19">
        <v>55430.0</v>
      </c>
      <c r="J266" s="21">
        <v>44888.0</v>
      </c>
      <c r="K266" s="19">
        <v>1.0</v>
      </c>
      <c r="L266" s="19">
        <v>0.0</v>
      </c>
      <c r="M266" s="19">
        <v>0.0</v>
      </c>
      <c r="N266" s="19">
        <v>0.0</v>
      </c>
      <c r="O266" s="22">
        <f t="shared" si="7"/>
        <v>1</v>
      </c>
      <c r="P266" s="27"/>
    </row>
    <row r="267">
      <c r="A267" s="19" t="s">
        <v>288</v>
      </c>
      <c r="B267" s="19">
        <v>4.0</v>
      </c>
      <c r="C267" s="19" t="s">
        <v>288</v>
      </c>
      <c r="D267" s="19" t="s">
        <v>22</v>
      </c>
      <c r="E267" s="19" t="s">
        <v>217</v>
      </c>
      <c r="F267" s="20" t="s">
        <v>372</v>
      </c>
      <c r="G267" s="19" t="s">
        <v>373</v>
      </c>
      <c r="H267" s="19" t="s">
        <v>103</v>
      </c>
      <c r="I267" s="37">
        <v>55429.0</v>
      </c>
      <c r="J267" s="21">
        <v>44898.0</v>
      </c>
      <c r="K267" s="19">
        <v>61.0</v>
      </c>
      <c r="L267" s="19">
        <v>61.0</v>
      </c>
      <c r="M267" s="19">
        <v>2.0</v>
      </c>
      <c r="N267" s="19">
        <v>0.0</v>
      </c>
      <c r="O267" s="22">
        <f t="shared" si="7"/>
        <v>124</v>
      </c>
      <c r="P267" s="27"/>
    </row>
    <row r="268">
      <c r="A268" s="19" t="s">
        <v>39</v>
      </c>
      <c r="B268" s="19">
        <v>4.0</v>
      </c>
      <c r="C268" s="21">
        <v>44911.0</v>
      </c>
      <c r="D268" s="19" t="s">
        <v>22</v>
      </c>
      <c r="E268" s="19" t="s">
        <v>45</v>
      </c>
      <c r="F268" s="20" t="s">
        <v>41</v>
      </c>
      <c r="G268" s="19" t="s">
        <v>42</v>
      </c>
      <c r="H268" s="19" t="s">
        <v>43</v>
      </c>
      <c r="I268" s="19">
        <v>55412.0</v>
      </c>
      <c r="J268" s="21">
        <v>44899.0</v>
      </c>
      <c r="K268" s="19">
        <v>0.0</v>
      </c>
      <c r="L268" s="19">
        <v>0.0</v>
      </c>
      <c r="M268" s="19">
        <v>0.0</v>
      </c>
      <c r="N268" s="19">
        <v>0.0</v>
      </c>
      <c r="O268" s="22">
        <f t="shared" si="7"/>
        <v>0</v>
      </c>
      <c r="P268" s="20" t="s">
        <v>374</v>
      </c>
    </row>
    <row r="269">
      <c r="A269" s="19" t="s">
        <v>39</v>
      </c>
      <c r="B269" s="19">
        <v>4.0</v>
      </c>
      <c r="C269" s="21">
        <v>44911.0</v>
      </c>
      <c r="D269" s="19" t="s">
        <v>22</v>
      </c>
      <c r="E269" s="19" t="s">
        <v>36</v>
      </c>
      <c r="F269" s="20" t="s">
        <v>138</v>
      </c>
      <c r="G269" s="19" t="s">
        <v>375</v>
      </c>
      <c r="H269" s="19" t="s">
        <v>140</v>
      </c>
      <c r="I269" s="19">
        <v>55433.0</v>
      </c>
      <c r="J269" s="21">
        <v>44898.0</v>
      </c>
      <c r="K269" s="19">
        <v>1.0</v>
      </c>
      <c r="L269" s="19">
        <v>0.0</v>
      </c>
      <c r="M269" s="19">
        <v>0.0</v>
      </c>
      <c r="N269" s="19">
        <v>0.0</v>
      </c>
      <c r="O269" s="22">
        <f t="shared" si="7"/>
        <v>1</v>
      </c>
      <c r="P269" s="27"/>
    </row>
    <row r="270">
      <c r="A270" s="19" t="s">
        <v>39</v>
      </c>
      <c r="B270" s="19">
        <v>4.0</v>
      </c>
      <c r="C270" s="21">
        <v>44911.0</v>
      </c>
      <c r="D270" s="19" t="s">
        <v>22</v>
      </c>
      <c r="E270" s="19" t="s">
        <v>36</v>
      </c>
      <c r="F270" s="20" t="s">
        <v>376</v>
      </c>
      <c r="G270" s="19" t="s">
        <v>377</v>
      </c>
      <c r="H270" s="19" t="s">
        <v>107</v>
      </c>
      <c r="I270" s="19">
        <v>55104.0</v>
      </c>
      <c r="J270" s="21">
        <v>44906.0</v>
      </c>
      <c r="K270" s="19">
        <v>1.0</v>
      </c>
      <c r="L270" s="19">
        <v>0.0</v>
      </c>
      <c r="M270" s="19">
        <v>0.0</v>
      </c>
      <c r="N270" s="19">
        <v>0.0</v>
      </c>
      <c r="O270" s="22">
        <f t="shared" si="7"/>
        <v>1</v>
      </c>
      <c r="P270" s="27"/>
    </row>
    <row r="271">
      <c r="A271" s="19" t="s">
        <v>64</v>
      </c>
      <c r="B271" s="19">
        <v>4.0</v>
      </c>
      <c r="C271" s="21">
        <v>44914.0</v>
      </c>
      <c r="D271" s="19" t="s">
        <v>22</v>
      </c>
      <c r="E271" s="19" t="s">
        <v>75</v>
      </c>
      <c r="F271" s="20" t="s">
        <v>153</v>
      </c>
      <c r="G271" s="19" t="s">
        <v>154</v>
      </c>
      <c r="H271" s="19" t="s">
        <v>155</v>
      </c>
      <c r="I271" s="19">
        <v>55422.0</v>
      </c>
      <c r="J271" s="21">
        <v>44901.0</v>
      </c>
      <c r="K271" s="19">
        <v>6.0</v>
      </c>
      <c r="L271" s="19">
        <v>6.0</v>
      </c>
      <c r="M271" s="19">
        <v>0.0</v>
      </c>
      <c r="N271" s="19">
        <v>0.0</v>
      </c>
      <c r="O271" s="22">
        <f t="shared" si="7"/>
        <v>12</v>
      </c>
      <c r="P271" s="27"/>
    </row>
    <row r="272">
      <c r="A272" s="19" t="s">
        <v>64</v>
      </c>
      <c r="B272" s="19">
        <v>4.0</v>
      </c>
      <c r="C272" s="21">
        <v>44914.0</v>
      </c>
      <c r="D272" s="19" t="s">
        <v>22</v>
      </c>
      <c r="E272" s="19" t="s">
        <v>50</v>
      </c>
      <c r="F272" s="20" t="s">
        <v>378</v>
      </c>
      <c r="G272" s="19" t="s">
        <v>288</v>
      </c>
      <c r="H272" s="19" t="s">
        <v>366</v>
      </c>
      <c r="I272" s="19" t="s">
        <v>288</v>
      </c>
      <c r="J272" s="21">
        <v>44899.0</v>
      </c>
      <c r="K272" s="19">
        <v>5.0</v>
      </c>
      <c r="L272" s="19">
        <v>3.0</v>
      </c>
      <c r="M272" s="19">
        <v>0.0</v>
      </c>
      <c r="N272" s="19">
        <v>0.0</v>
      </c>
      <c r="O272" s="22">
        <f t="shared" si="7"/>
        <v>8</v>
      </c>
      <c r="P272" s="27"/>
    </row>
    <row r="273">
      <c r="A273" s="19" t="s">
        <v>64</v>
      </c>
      <c r="B273" s="19">
        <v>4.0</v>
      </c>
      <c r="C273" s="21">
        <v>44914.0</v>
      </c>
      <c r="D273" s="19" t="s">
        <v>22</v>
      </c>
      <c r="E273" s="19" t="s">
        <v>75</v>
      </c>
      <c r="F273" s="20" t="s">
        <v>156</v>
      </c>
      <c r="G273" s="19" t="s">
        <v>67</v>
      </c>
      <c r="H273" s="19" t="s">
        <v>68</v>
      </c>
      <c r="I273" s="19">
        <v>55422.0</v>
      </c>
      <c r="J273" s="21">
        <v>44905.0</v>
      </c>
      <c r="K273" s="19">
        <v>8.0</v>
      </c>
      <c r="L273" s="19">
        <v>8.0</v>
      </c>
      <c r="M273" s="19">
        <v>0.0</v>
      </c>
      <c r="N273" s="19">
        <v>0.0</v>
      </c>
      <c r="O273" s="22">
        <f t="shared" si="7"/>
        <v>16</v>
      </c>
      <c r="P273" s="27"/>
    </row>
    <row r="274">
      <c r="A274" s="19" t="s">
        <v>64</v>
      </c>
      <c r="B274" s="19">
        <v>4.0</v>
      </c>
      <c r="C274" s="21">
        <v>44914.0</v>
      </c>
      <c r="D274" s="19" t="s">
        <v>22</v>
      </c>
      <c r="E274" s="19" t="s">
        <v>36</v>
      </c>
      <c r="F274" s="20" t="s">
        <v>379</v>
      </c>
      <c r="G274" s="19" t="s">
        <v>380</v>
      </c>
      <c r="H274" s="19" t="s">
        <v>103</v>
      </c>
      <c r="I274" s="19">
        <v>55445.0</v>
      </c>
      <c r="J274" s="21">
        <v>44905.0</v>
      </c>
      <c r="K274" s="19">
        <v>3.0</v>
      </c>
      <c r="L274" s="19">
        <v>3.0</v>
      </c>
      <c r="M274" s="19">
        <v>0.0</v>
      </c>
      <c r="N274" s="19">
        <v>0.0</v>
      </c>
      <c r="O274" s="22">
        <f t="shared" si="7"/>
        <v>6</v>
      </c>
      <c r="P274" s="27"/>
    </row>
    <row r="275">
      <c r="A275" s="19" t="s">
        <v>64</v>
      </c>
      <c r="B275" s="19">
        <v>4.0</v>
      </c>
      <c r="C275" s="21">
        <v>44914.0</v>
      </c>
      <c r="D275" s="19" t="s">
        <v>22</v>
      </c>
      <c r="E275" s="19" t="s">
        <v>75</v>
      </c>
      <c r="F275" s="31" t="s">
        <v>153</v>
      </c>
      <c r="G275" s="30" t="s">
        <v>154</v>
      </c>
      <c r="H275" s="30" t="s">
        <v>155</v>
      </c>
      <c r="I275" s="32">
        <v>55422.0</v>
      </c>
      <c r="J275" s="21">
        <v>44914.0</v>
      </c>
      <c r="K275" s="19">
        <v>4.0</v>
      </c>
      <c r="L275" s="19">
        <v>4.0</v>
      </c>
      <c r="M275" s="19">
        <v>0.0</v>
      </c>
      <c r="N275" s="19">
        <v>0.0</v>
      </c>
      <c r="O275" s="22">
        <f t="shared" si="7"/>
        <v>8</v>
      </c>
      <c r="P275" s="27"/>
    </row>
    <row r="276">
      <c r="A276" s="19" t="s">
        <v>112</v>
      </c>
      <c r="B276" s="19">
        <v>4.0</v>
      </c>
      <c r="C276" s="21">
        <v>44951.0</v>
      </c>
      <c r="D276" s="19" t="s">
        <v>22</v>
      </c>
      <c r="E276" s="19" t="s">
        <v>96</v>
      </c>
      <c r="F276" s="38" t="s">
        <v>323</v>
      </c>
      <c r="G276" s="39" t="s">
        <v>324</v>
      </c>
      <c r="H276" s="39" t="s">
        <v>107</v>
      </c>
      <c r="I276" s="39">
        <v>55109.0</v>
      </c>
      <c r="J276" s="21">
        <v>44916.0</v>
      </c>
      <c r="K276" s="19">
        <v>1.0</v>
      </c>
      <c r="L276" s="19">
        <v>0.0</v>
      </c>
      <c r="M276" s="19">
        <v>0.0</v>
      </c>
      <c r="N276" s="19">
        <v>0.0</v>
      </c>
      <c r="O276" s="22">
        <f t="shared" si="7"/>
        <v>1</v>
      </c>
      <c r="P276" s="27"/>
    </row>
    <row r="277">
      <c r="A277" s="19" t="s">
        <v>112</v>
      </c>
      <c r="B277" s="19">
        <v>4.0</v>
      </c>
      <c r="C277" s="21">
        <v>44951.0</v>
      </c>
      <c r="D277" s="19" t="s">
        <v>44</v>
      </c>
      <c r="E277" s="19" t="s">
        <v>121</v>
      </c>
      <c r="F277" s="20" t="s">
        <v>288</v>
      </c>
      <c r="G277" s="19" t="s">
        <v>288</v>
      </c>
      <c r="H277" s="19" t="s">
        <v>288</v>
      </c>
      <c r="I277" s="19" t="s">
        <v>288</v>
      </c>
      <c r="J277" s="21">
        <v>44916.0</v>
      </c>
      <c r="K277" s="19">
        <v>1.0</v>
      </c>
      <c r="L277" s="19">
        <v>0.0</v>
      </c>
      <c r="M277" s="19">
        <v>0.0</v>
      </c>
      <c r="N277" s="19">
        <v>0.0</v>
      </c>
      <c r="O277" s="22">
        <f t="shared" si="7"/>
        <v>1</v>
      </c>
      <c r="P277" s="27"/>
    </row>
    <row r="278">
      <c r="F278" s="27"/>
      <c r="P278" s="27"/>
    </row>
    <row r="279">
      <c r="F279" s="27"/>
      <c r="N279" s="22">
        <f>sum(N5:N277)</f>
        <v>202</v>
      </c>
      <c r="P279" s="27"/>
    </row>
    <row r="280">
      <c r="F280" s="27"/>
      <c r="P280" s="27"/>
    </row>
    <row r="281">
      <c r="F281" s="27"/>
      <c r="P281" s="27"/>
    </row>
    <row r="282">
      <c r="F282" s="27"/>
      <c r="P282" s="27"/>
    </row>
    <row r="283">
      <c r="F283" s="27"/>
      <c r="P283" s="27"/>
    </row>
    <row r="284">
      <c r="F284" s="27"/>
      <c r="P284" s="27"/>
    </row>
    <row r="285">
      <c r="F285" s="27"/>
      <c r="P285" s="27"/>
    </row>
    <row r="286">
      <c r="F286" s="27"/>
      <c r="P286" s="27"/>
    </row>
    <row r="287">
      <c r="F287" s="27"/>
      <c r="P287" s="27"/>
    </row>
    <row r="288">
      <c r="F288" s="27"/>
      <c r="P288" s="27"/>
    </row>
    <row r="289">
      <c r="F289" s="27"/>
      <c r="P289" s="27"/>
    </row>
    <row r="290">
      <c r="F290" s="27"/>
      <c r="P290" s="27"/>
    </row>
    <row r="291">
      <c r="F291" s="27"/>
      <c r="P291" s="27"/>
    </row>
    <row r="292">
      <c r="F292" s="27"/>
      <c r="P292" s="27"/>
    </row>
    <row r="293">
      <c r="F293" s="27"/>
      <c r="P293" s="27"/>
    </row>
    <row r="294">
      <c r="F294" s="27"/>
      <c r="P294" s="27"/>
    </row>
    <row r="295">
      <c r="F295" s="27"/>
      <c r="P295" s="27"/>
    </row>
    <row r="296">
      <c r="F296" s="27"/>
      <c r="P296" s="27"/>
    </row>
    <row r="297">
      <c r="F297" s="27"/>
      <c r="P297" s="27"/>
    </row>
    <row r="298">
      <c r="F298" s="27"/>
      <c r="P298" s="27"/>
    </row>
    <row r="299">
      <c r="F299" s="27"/>
      <c r="P299" s="27"/>
    </row>
    <row r="300">
      <c r="F300" s="27"/>
      <c r="P300" s="27"/>
    </row>
    <row r="301">
      <c r="F301" s="27"/>
      <c r="P301" s="27"/>
    </row>
    <row r="302">
      <c r="F302" s="27"/>
      <c r="P302" s="27"/>
    </row>
    <row r="303">
      <c r="F303" s="27"/>
      <c r="P303" s="27"/>
    </row>
    <row r="304">
      <c r="F304" s="27"/>
      <c r="P304" s="27"/>
    </row>
    <row r="305">
      <c r="F305" s="27"/>
      <c r="P305" s="27"/>
    </row>
    <row r="306">
      <c r="F306" s="27"/>
      <c r="P306" s="27"/>
    </row>
    <row r="307">
      <c r="F307" s="27"/>
      <c r="P307" s="27"/>
    </row>
    <row r="308">
      <c r="F308" s="27"/>
      <c r="P308" s="27"/>
    </row>
    <row r="309">
      <c r="F309" s="27"/>
      <c r="P309" s="27"/>
    </row>
    <row r="310">
      <c r="F310" s="27"/>
      <c r="P310" s="27"/>
    </row>
    <row r="311">
      <c r="F311" s="27"/>
      <c r="P311" s="27"/>
    </row>
    <row r="312">
      <c r="F312" s="27"/>
      <c r="P312" s="27"/>
    </row>
    <row r="313">
      <c r="F313" s="27"/>
      <c r="P313" s="27"/>
    </row>
    <row r="314">
      <c r="F314" s="27"/>
      <c r="P314" s="27"/>
    </row>
    <row r="315">
      <c r="F315" s="27"/>
      <c r="P315" s="27"/>
    </row>
    <row r="316">
      <c r="F316" s="27"/>
      <c r="P316" s="27"/>
    </row>
    <row r="317">
      <c r="F317" s="27"/>
      <c r="P317" s="27"/>
    </row>
    <row r="318">
      <c r="F318" s="27"/>
      <c r="P318" s="27"/>
    </row>
    <row r="319">
      <c r="F319" s="27"/>
      <c r="P319" s="27"/>
    </row>
    <row r="320">
      <c r="F320" s="27"/>
      <c r="P320" s="27"/>
    </row>
    <row r="321">
      <c r="F321" s="27"/>
      <c r="P321" s="27"/>
    </row>
    <row r="322">
      <c r="F322" s="27"/>
      <c r="P322" s="27"/>
    </row>
    <row r="323">
      <c r="F323" s="27"/>
      <c r="P323" s="27"/>
    </row>
    <row r="324">
      <c r="F324" s="27"/>
      <c r="P324" s="27"/>
    </row>
    <row r="325">
      <c r="F325" s="27"/>
      <c r="P325" s="27"/>
    </row>
    <row r="326">
      <c r="F326" s="27"/>
      <c r="P326" s="27"/>
    </row>
    <row r="327">
      <c r="F327" s="27"/>
      <c r="P327" s="27"/>
    </row>
    <row r="328">
      <c r="F328" s="27"/>
      <c r="P328" s="27"/>
    </row>
    <row r="329">
      <c r="F329" s="27"/>
      <c r="P329" s="27"/>
    </row>
    <row r="330">
      <c r="F330" s="27"/>
      <c r="P330" s="27"/>
    </row>
    <row r="331">
      <c r="F331" s="27"/>
      <c r="P331" s="27"/>
    </row>
    <row r="332">
      <c r="F332" s="27"/>
      <c r="P332" s="27"/>
    </row>
    <row r="333">
      <c r="F333" s="27"/>
      <c r="P333" s="27"/>
    </row>
    <row r="334">
      <c r="F334" s="27"/>
      <c r="P334" s="27"/>
    </row>
    <row r="335">
      <c r="F335" s="27"/>
      <c r="P335" s="27"/>
    </row>
    <row r="336">
      <c r="F336" s="27"/>
      <c r="P336" s="27"/>
    </row>
    <row r="337">
      <c r="F337" s="27"/>
      <c r="P337" s="27"/>
    </row>
    <row r="338">
      <c r="F338" s="27"/>
      <c r="P338" s="27"/>
    </row>
    <row r="339">
      <c r="F339" s="27"/>
      <c r="P339" s="27"/>
    </row>
    <row r="340">
      <c r="F340" s="27"/>
      <c r="P340" s="27"/>
    </row>
    <row r="341">
      <c r="F341" s="27"/>
      <c r="P341" s="27"/>
    </row>
    <row r="342">
      <c r="F342" s="27"/>
      <c r="P342" s="27"/>
    </row>
    <row r="343">
      <c r="F343" s="27"/>
      <c r="P343" s="27"/>
    </row>
    <row r="344">
      <c r="F344" s="27"/>
      <c r="P344" s="27"/>
    </row>
    <row r="345">
      <c r="F345" s="27"/>
      <c r="P345" s="27"/>
    </row>
    <row r="346">
      <c r="F346" s="27"/>
      <c r="P346" s="27"/>
    </row>
    <row r="347">
      <c r="F347" s="27"/>
      <c r="P347" s="27"/>
    </row>
    <row r="348">
      <c r="F348" s="27"/>
      <c r="P348" s="27"/>
    </row>
    <row r="349">
      <c r="F349" s="27"/>
      <c r="P349" s="27"/>
    </row>
    <row r="350">
      <c r="F350" s="27"/>
      <c r="P350" s="27"/>
    </row>
    <row r="351">
      <c r="F351" s="27"/>
      <c r="P351" s="27"/>
    </row>
    <row r="352">
      <c r="F352" s="27"/>
      <c r="P352" s="27"/>
    </row>
    <row r="353">
      <c r="F353" s="27"/>
      <c r="P353" s="27"/>
    </row>
    <row r="354">
      <c r="F354" s="27"/>
      <c r="P354" s="27"/>
    </row>
    <row r="355">
      <c r="F355" s="27"/>
      <c r="P355" s="27"/>
    </row>
    <row r="356">
      <c r="F356" s="27"/>
      <c r="P356" s="27"/>
    </row>
    <row r="357">
      <c r="F357" s="27"/>
      <c r="P357" s="27"/>
    </row>
    <row r="358">
      <c r="F358" s="27"/>
      <c r="P358" s="27"/>
    </row>
    <row r="359">
      <c r="F359" s="27"/>
      <c r="P359" s="27"/>
    </row>
    <row r="360">
      <c r="F360" s="27"/>
      <c r="P360" s="27"/>
    </row>
    <row r="361">
      <c r="F361" s="27"/>
      <c r="P361" s="27"/>
    </row>
    <row r="362">
      <c r="F362" s="27"/>
      <c r="P362" s="27"/>
    </row>
    <row r="363">
      <c r="F363" s="27"/>
      <c r="P363" s="27"/>
    </row>
    <row r="364">
      <c r="F364" s="27"/>
      <c r="P364" s="27"/>
    </row>
    <row r="365">
      <c r="F365" s="27"/>
      <c r="P365" s="27"/>
    </row>
    <row r="366">
      <c r="F366" s="27"/>
      <c r="P366" s="27"/>
    </row>
    <row r="367">
      <c r="F367" s="27"/>
      <c r="P367" s="27"/>
    </row>
    <row r="368">
      <c r="F368" s="27"/>
      <c r="P368" s="27"/>
    </row>
    <row r="369">
      <c r="F369" s="27"/>
      <c r="P369" s="27"/>
    </row>
    <row r="370">
      <c r="F370" s="27"/>
      <c r="P370" s="27"/>
    </row>
    <row r="371">
      <c r="F371" s="27"/>
      <c r="P371" s="27"/>
    </row>
    <row r="372">
      <c r="F372" s="27"/>
      <c r="P372" s="27"/>
    </row>
    <row r="373">
      <c r="F373" s="27"/>
      <c r="P373" s="27"/>
    </row>
    <row r="374">
      <c r="F374" s="27"/>
      <c r="P374" s="27"/>
    </row>
    <row r="375">
      <c r="F375" s="27"/>
      <c r="P375" s="27"/>
    </row>
    <row r="376">
      <c r="F376" s="27"/>
      <c r="P376" s="27"/>
    </row>
    <row r="377">
      <c r="F377" s="27"/>
      <c r="P377" s="27"/>
    </row>
    <row r="378">
      <c r="F378" s="27"/>
      <c r="P378" s="27"/>
    </row>
    <row r="379">
      <c r="F379" s="27"/>
      <c r="P379" s="27"/>
    </row>
    <row r="380">
      <c r="F380" s="27"/>
      <c r="P380" s="27"/>
    </row>
    <row r="381">
      <c r="F381" s="27"/>
      <c r="P381" s="27"/>
    </row>
    <row r="382">
      <c r="F382" s="27"/>
      <c r="P382" s="27"/>
    </row>
    <row r="383">
      <c r="F383" s="27"/>
      <c r="P383" s="27"/>
    </row>
    <row r="384">
      <c r="F384" s="27"/>
      <c r="P384" s="27"/>
    </row>
    <row r="385">
      <c r="F385" s="27"/>
      <c r="P385" s="27"/>
    </row>
    <row r="386">
      <c r="F386" s="27"/>
      <c r="P386" s="27"/>
    </row>
    <row r="387">
      <c r="F387" s="27"/>
      <c r="P387" s="27"/>
    </row>
    <row r="388">
      <c r="F388" s="27"/>
      <c r="P388" s="27"/>
    </row>
    <row r="389">
      <c r="F389" s="27"/>
      <c r="P389" s="27"/>
    </row>
    <row r="390">
      <c r="F390" s="27"/>
      <c r="P390" s="27"/>
    </row>
    <row r="391">
      <c r="F391" s="27"/>
      <c r="P391" s="27"/>
    </row>
    <row r="392">
      <c r="F392" s="27"/>
      <c r="P392" s="27"/>
    </row>
    <row r="393">
      <c r="F393" s="27"/>
      <c r="P393" s="27"/>
    </row>
    <row r="394">
      <c r="F394" s="27"/>
      <c r="P394" s="27"/>
    </row>
    <row r="395">
      <c r="F395" s="27"/>
      <c r="P395" s="27"/>
    </row>
    <row r="396">
      <c r="F396" s="27"/>
      <c r="P396" s="27"/>
    </row>
    <row r="397">
      <c r="F397" s="27"/>
      <c r="P397" s="27"/>
    </row>
    <row r="398">
      <c r="F398" s="27"/>
      <c r="P398" s="27"/>
    </row>
    <row r="399">
      <c r="F399" s="27"/>
      <c r="P399" s="27"/>
    </row>
    <row r="400">
      <c r="F400" s="27"/>
      <c r="P400" s="27"/>
    </row>
    <row r="401">
      <c r="F401" s="27"/>
      <c r="P401" s="27"/>
    </row>
    <row r="402">
      <c r="F402" s="27"/>
      <c r="P402" s="27"/>
    </row>
    <row r="403">
      <c r="F403" s="27"/>
      <c r="P403" s="27"/>
    </row>
    <row r="404">
      <c r="F404" s="27"/>
      <c r="P404" s="27"/>
    </row>
    <row r="405">
      <c r="F405" s="27"/>
      <c r="P405" s="27"/>
    </row>
    <row r="406">
      <c r="F406" s="27"/>
      <c r="P406" s="27"/>
    </row>
    <row r="407">
      <c r="F407" s="27"/>
      <c r="P407" s="27"/>
    </row>
    <row r="408">
      <c r="F408" s="27"/>
      <c r="P408" s="27"/>
    </row>
    <row r="409">
      <c r="F409" s="27"/>
      <c r="P409" s="27"/>
    </row>
    <row r="410">
      <c r="F410" s="27"/>
      <c r="P410" s="27"/>
    </row>
    <row r="411">
      <c r="F411" s="27"/>
      <c r="P411" s="27"/>
    </row>
    <row r="412">
      <c r="F412" s="27"/>
      <c r="P412" s="27"/>
    </row>
    <row r="413">
      <c r="F413" s="27"/>
      <c r="P413" s="27"/>
    </row>
    <row r="414">
      <c r="F414" s="27"/>
      <c r="P414" s="27"/>
    </row>
    <row r="415">
      <c r="F415" s="27"/>
      <c r="P415" s="27"/>
    </row>
    <row r="416">
      <c r="F416" s="27"/>
      <c r="P416" s="27"/>
    </row>
    <row r="417">
      <c r="F417" s="27"/>
      <c r="P417" s="27"/>
    </row>
    <row r="418">
      <c r="F418" s="27"/>
      <c r="P418" s="27"/>
    </row>
    <row r="419">
      <c r="F419" s="27"/>
      <c r="P419" s="27"/>
    </row>
    <row r="420">
      <c r="F420" s="27"/>
      <c r="P420" s="27"/>
    </row>
    <row r="421">
      <c r="F421" s="27"/>
      <c r="P421" s="27"/>
    </row>
    <row r="422">
      <c r="F422" s="27"/>
      <c r="P422" s="27"/>
    </row>
    <row r="423">
      <c r="F423" s="27"/>
      <c r="P423" s="27"/>
    </row>
    <row r="424">
      <c r="F424" s="27"/>
      <c r="P424" s="27"/>
    </row>
    <row r="425">
      <c r="F425" s="27"/>
      <c r="P425" s="27"/>
    </row>
    <row r="426">
      <c r="F426" s="27"/>
      <c r="P426" s="27"/>
    </row>
    <row r="427">
      <c r="F427" s="27"/>
      <c r="P427" s="27"/>
    </row>
    <row r="428">
      <c r="F428" s="27"/>
      <c r="P428" s="27"/>
    </row>
    <row r="429">
      <c r="F429" s="27"/>
      <c r="P429" s="27"/>
    </row>
    <row r="430">
      <c r="F430" s="27"/>
      <c r="P430" s="27"/>
    </row>
    <row r="431">
      <c r="F431" s="27"/>
      <c r="P431" s="27"/>
    </row>
    <row r="432">
      <c r="F432" s="27"/>
      <c r="P432" s="27"/>
    </row>
    <row r="433">
      <c r="F433" s="27"/>
      <c r="P433" s="27"/>
    </row>
    <row r="434">
      <c r="F434" s="27"/>
      <c r="P434" s="27"/>
    </row>
    <row r="435">
      <c r="F435" s="27"/>
      <c r="P435" s="27"/>
    </row>
    <row r="436">
      <c r="F436" s="27"/>
      <c r="P436" s="27"/>
    </row>
    <row r="437">
      <c r="F437" s="27"/>
      <c r="P437" s="27"/>
    </row>
    <row r="438">
      <c r="F438" s="27"/>
      <c r="P438" s="27"/>
    </row>
    <row r="439">
      <c r="F439" s="27"/>
      <c r="P439" s="27"/>
    </row>
    <row r="440">
      <c r="F440" s="27"/>
      <c r="P440" s="27"/>
    </row>
    <row r="441">
      <c r="F441" s="27"/>
      <c r="P441" s="27"/>
    </row>
    <row r="442">
      <c r="F442" s="27"/>
      <c r="P442" s="27"/>
    </row>
    <row r="443">
      <c r="F443" s="27"/>
      <c r="P443" s="27"/>
    </row>
    <row r="444">
      <c r="F444" s="27"/>
      <c r="P444" s="27"/>
    </row>
    <row r="445">
      <c r="F445" s="27"/>
      <c r="P445" s="27"/>
    </row>
    <row r="446">
      <c r="F446" s="27"/>
      <c r="P446" s="27"/>
    </row>
    <row r="447">
      <c r="F447" s="27"/>
      <c r="P447" s="27"/>
    </row>
    <row r="448">
      <c r="F448" s="27"/>
      <c r="P448" s="27"/>
    </row>
    <row r="449">
      <c r="F449" s="27"/>
      <c r="P449" s="27"/>
    </row>
    <row r="450">
      <c r="F450" s="27"/>
      <c r="P450" s="27"/>
    </row>
    <row r="451">
      <c r="F451" s="27"/>
      <c r="P451" s="27"/>
    </row>
    <row r="452">
      <c r="F452" s="27"/>
      <c r="P452" s="27"/>
    </row>
    <row r="453">
      <c r="F453" s="27"/>
      <c r="P453" s="27"/>
    </row>
    <row r="454">
      <c r="F454" s="27"/>
      <c r="P454" s="27"/>
    </row>
    <row r="455">
      <c r="F455" s="27"/>
      <c r="P455" s="27"/>
    </row>
    <row r="456">
      <c r="F456" s="27"/>
      <c r="P456" s="27"/>
    </row>
    <row r="457">
      <c r="F457" s="27"/>
      <c r="P457" s="27"/>
    </row>
    <row r="458">
      <c r="F458" s="27"/>
      <c r="P458" s="27"/>
    </row>
    <row r="459">
      <c r="F459" s="27"/>
      <c r="P459" s="27"/>
    </row>
    <row r="460">
      <c r="F460" s="27"/>
      <c r="P460" s="27"/>
    </row>
    <row r="461">
      <c r="F461" s="27"/>
      <c r="P461" s="27"/>
    </row>
    <row r="462">
      <c r="F462" s="27"/>
      <c r="P462" s="27"/>
    </row>
    <row r="463">
      <c r="F463" s="27"/>
      <c r="P463" s="27"/>
    </row>
    <row r="464">
      <c r="F464" s="27"/>
      <c r="P464" s="27"/>
    </row>
    <row r="465">
      <c r="F465" s="27"/>
      <c r="P465" s="27"/>
    </row>
    <row r="466">
      <c r="F466" s="27"/>
      <c r="P466" s="27"/>
    </row>
    <row r="467">
      <c r="F467" s="27"/>
      <c r="P467" s="27"/>
    </row>
    <row r="468">
      <c r="F468" s="27"/>
      <c r="P468" s="27"/>
    </row>
    <row r="469">
      <c r="F469" s="27"/>
      <c r="P469" s="27"/>
    </row>
    <row r="470">
      <c r="F470" s="27"/>
      <c r="P470" s="27"/>
    </row>
    <row r="471">
      <c r="F471" s="27"/>
      <c r="P471" s="27"/>
    </row>
    <row r="472">
      <c r="F472" s="27"/>
      <c r="P472" s="27"/>
    </row>
    <row r="473">
      <c r="F473" s="27"/>
      <c r="P473" s="27"/>
    </row>
    <row r="474">
      <c r="F474" s="27"/>
      <c r="P474" s="27"/>
    </row>
    <row r="475">
      <c r="F475" s="27"/>
      <c r="P475" s="27"/>
    </row>
    <row r="476">
      <c r="F476" s="27"/>
      <c r="P476" s="27"/>
    </row>
    <row r="477">
      <c r="F477" s="27"/>
      <c r="P477" s="27"/>
    </row>
    <row r="478">
      <c r="F478" s="27"/>
      <c r="P478" s="27"/>
    </row>
    <row r="479">
      <c r="F479" s="27"/>
      <c r="P479" s="27"/>
    </row>
    <row r="480">
      <c r="F480" s="27"/>
      <c r="P480" s="27"/>
    </row>
    <row r="481">
      <c r="F481" s="27"/>
      <c r="P481" s="27"/>
    </row>
    <row r="482">
      <c r="F482" s="27"/>
      <c r="P482" s="27"/>
    </row>
    <row r="483">
      <c r="F483" s="27"/>
      <c r="P483" s="27"/>
    </row>
    <row r="484">
      <c r="F484" s="27"/>
      <c r="P484" s="27"/>
    </row>
    <row r="485">
      <c r="F485" s="27"/>
      <c r="P485" s="27"/>
    </row>
    <row r="486">
      <c r="F486" s="27"/>
      <c r="P486" s="27"/>
    </row>
    <row r="487">
      <c r="F487" s="27"/>
      <c r="P487" s="27"/>
    </row>
    <row r="488">
      <c r="F488" s="27"/>
      <c r="P488" s="27"/>
    </row>
    <row r="489">
      <c r="F489" s="27"/>
      <c r="P489" s="27"/>
    </row>
    <row r="490">
      <c r="F490" s="27"/>
      <c r="P490" s="27"/>
    </row>
    <row r="491">
      <c r="F491" s="27"/>
      <c r="P491" s="27"/>
    </row>
    <row r="492">
      <c r="F492" s="27"/>
      <c r="P492" s="27"/>
    </row>
    <row r="493">
      <c r="F493" s="27"/>
      <c r="P493" s="27"/>
    </row>
    <row r="494">
      <c r="F494" s="27"/>
      <c r="P494" s="27"/>
    </row>
    <row r="495">
      <c r="F495" s="27"/>
      <c r="P495" s="27"/>
    </row>
    <row r="496">
      <c r="F496" s="27"/>
      <c r="P496" s="27"/>
    </row>
    <row r="497">
      <c r="F497" s="27"/>
      <c r="P497" s="27"/>
    </row>
    <row r="498">
      <c r="F498" s="27"/>
      <c r="P498" s="27"/>
    </row>
    <row r="499">
      <c r="F499" s="27"/>
      <c r="P499" s="27"/>
    </row>
    <row r="500">
      <c r="F500" s="27"/>
      <c r="P500" s="27"/>
    </row>
    <row r="501">
      <c r="F501" s="27"/>
      <c r="P501" s="27"/>
    </row>
    <row r="502">
      <c r="F502" s="27"/>
      <c r="P502" s="27"/>
    </row>
    <row r="503">
      <c r="F503" s="27"/>
      <c r="P503" s="27"/>
    </row>
    <row r="504">
      <c r="F504" s="27"/>
      <c r="P504" s="27"/>
    </row>
    <row r="505">
      <c r="F505" s="27"/>
      <c r="P505" s="27"/>
    </row>
    <row r="506">
      <c r="F506" s="27"/>
      <c r="P506" s="27"/>
    </row>
    <row r="507">
      <c r="F507" s="27"/>
      <c r="P507" s="27"/>
    </row>
    <row r="508">
      <c r="F508" s="27"/>
      <c r="P508" s="27"/>
    </row>
    <row r="509">
      <c r="F509" s="27"/>
      <c r="P509" s="27"/>
    </row>
    <row r="510">
      <c r="F510" s="27"/>
      <c r="P510" s="27"/>
    </row>
    <row r="511">
      <c r="F511" s="27"/>
      <c r="P511" s="27"/>
    </row>
    <row r="512">
      <c r="F512" s="27"/>
      <c r="P512" s="27"/>
    </row>
    <row r="513">
      <c r="F513" s="27"/>
      <c r="P513" s="27"/>
    </row>
    <row r="514">
      <c r="F514" s="27"/>
      <c r="P514" s="27"/>
    </row>
    <row r="515">
      <c r="F515" s="27"/>
      <c r="P515" s="27"/>
    </row>
    <row r="516">
      <c r="F516" s="27"/>
      <c r="P516" s="27"/>
    </row>
    <row r="517">
      <c r="F517" s="27"/>
      <c r="P517" s="27"/>
    </row>
    <row r="518">
      <c r="F518" s="27"/>
      <c r="P518" s="27"/>
    </row>
    <row r="519">
      <c r="F519" s="27"/>
      <c r="P519" s="27"/>
    </row>
    <row r="520">
      <c r="F520" s="27"/>
      <c r="P520" s="27"/>
    </row>
    <row r="521">
      <c r="F521" s="27"/>
      <c r="P521" s="27"/>
    </row>
    <row r="522">
      <c r="F522" s="27"/>
      <c r="P522" s="27"/>
    </row>
    <row r="523">
      <c r="F523" s="27"/>
      <c r="P523" s="27"/>
    </row>
    <row r="524">
      <c r="F524" s="27"/>
      <c r="P524" s="27"/>
    </row>
    <row r="525">
      <c r="F525" s="27"/>
      <c r="P525" s="27"/>
    </row>
    <row r="526">
      <c r="F526" s="27"/>
      <c r="P526" s="27"/>
    </row>
    <row r="527">
      <c r="F527" s="27"/>
      <c r="P527" s="27"/>
    </row>
    <row r="528">
      <c r="F528" s="27"/>
      <c r="P528" s="27"/>
    </row>
    <row r="529">
      <c r="F529" s="27"/>
      <c r="P529" s="27"/>
    </row>
    <row r="530">
      <c r="F530" s="27"/>
      <c r="P530" s="27"/>
    </row>
    <row r="531">
      <c r="F531" s="27"/>
      <c r="P531" s="27"/>
    </row>
    <row r="532">
      <c r="F532" s="27"/>
      <c r="P532" s="27"/>
    </row>
    <row r="533">
      <c r="F533" s="27"/>
      <c r="P533" s="27"/>
    </row>
    <row r="534">
      <c r="F534" s="27"/>
      <c r="P534" s="27"/>
    </row>
    <row r="535">
      <c r="F535" s="27"/>
      <c r="P535" s="27"/>
    </row>
    <row r="536">
      <c r="F536" s="27"/>
      <c r="P536" s="27"/>
    </row>
    <row r="537">
      <c r="F537" s="27"/>
      <c r="P537" s="27"/>
    </row>
    <row r="538">
      <c r="F538" s="27"/>
      <c r="P538" s="27"/>
    </row>
    <row r="539">
      <c r="F539" s="27"/>
      <c r="P539" s="27"/>
    </row>
    <row r="540">
      <c r="F540" s="27"/>
      <c r="P540" s="27"/>
    </row>
    <row r="541">
      <c r="F541" s="27"/>
      <c r="P541" s="27"/>
    </row>
    <row r="542">
      <c r="F542" s="27"/>
      <c r="P542" s="27"/>
    </row>
    <row r="543">
      <c r="F543" s="27"/>
      <c r="P543" s="27"/>
    </row>
    <row r="544">
      <c r="F544" s="27"/>
      <c r="P544" s="27"/>
    </row>
    <row r="545">
      <c r="F545" s="27"/>
      <c r="P545" s="27"/>
    </row>
    <row r="546">
      <c r="F546" s="27"/>
      <c r="P546" s="27"/>
    </row>
    <row r="547">
      <c r="F547" s="27"/>
      <c r="P547" s="27"/>
    </row>
    <row r="548">
      <c r="F548" s="27"/>
      <c r="P548" s="27"/>
    </row>
    <row r="549">
      <c r="F549" s="27"/>
      <c r="P549" s="27"/>
    </row>
    <row r="550">
      <c r="F550" s="27"/>
      <c r="P550" s="27"/>
    </row>
    <row r="551">
      <c r="F551" s="27"/>
      <c r="P551" s="27"/>
    </row>
    <row r="552">
      <c r="F552" s="27"/>
      <c r="P552" s="27"/>
    </row>
    <row r="553">
      <c r="F553" s="27"/>
      <c r="P553" s="27"/>
    </row>
    <row r="554">
      <c r="F554" s="27"/>
      <c r="P554" s="27"/>
    </row>
    <row r="555">
      <c r="F555" s="27"/>
      <c r="P555" s="27"/>
    </row>
    <row r="556">
      <c r="F556" s="27"/>
      <c r="P556" s="27"/>
    </row>
    <row r="557">
      <c r="F557" s="27"/>
      <c r="P557" s="27"/>
    </row>
    <row r="558">
      <c r="F558" s="27"/>
      <c r="P558" s="27"/>
    </row>
    <row r="559">
      <c r="F559" s="27"/>
      <c r="P559" s="27"/>
    </row>
    <row r="560">
      <c r="F560" s="27"/>
      <c r="P560" s="27"/>
    </row>
    <row r="561">
      <c r="F561" s="27"/>
      <c r="P561" s="27"/>
    </row>
    <row r="562">
      <c r="F562" s="27"/>
      <c r="P562" s="27"/>
    </row>
    <row r="563">
      <c r="F563" s="27"/>
      <c r="P563" s="27"/>
    </row>
    <row r="564">
      <c r="F564" s="27"/>
      <c r="P564" s="27"/>
    </row>
    <row r="565">
      <c r="F565" s="27"/>
      <c r="P565" s="27"/>
    </row>
    <row r="566">
      <c r="F566" s="27"/>
      <c r="P566" s="27"/>
    </row>
    <row r="567">
      <c r="F567" s="27"/>
      <c r="P567" s="27"/>
    </row>
    <row r="568">
      <c r="F568" s="27"/>
      <c r="P568" s="27"/>
    </row>
    <row r="569">
      <c r="F569" s="27"/>
      <c r="P569" s="27"/>
    </row>
    <row r="570">
      <c r="F570" s="27"/>
      <c r="P570" s="27"/>
    </row>
    <row r="571">
      <c r="F571" s="27"/>
      <c r="P571" s="27"/>
    </row>
    <row r="572">
      <c r="F572" s="27"/>
      <c r="P572" s="27"/>
    </row>
    <row r="573">
      <c r="F573" s="27"/>
      <c r="P573" s="27"/>
    </row>
    <row r="574">
      <c r="F574" s="27"/>
      <c r="P574" s="27"/>
    </row>
    <row r="575">
      <c r="F575" s="27"/>
      <c r="P575" s="27"/>
    </row>
    <row r="576">
      <c r="F576" s="27"/>
      <c r="P576" s="27"/>
    </row>
    <row r="577">
      <c r="F577" s="27"/>
      <c r="P577" s="27"/>
    </row>
    <row r="578">
      <c r="F578" s="27"/>
      <c r="P578" s="27"/>
    </row>
    <row r="579">
      <c r="F579" s="27"/>
      <c r="P579" s="27"/>
    </row>
    <row r="580">
      <c r="F580" s="27"/>
      <c r="P580" s="27"/>
    </row>
    <row r="581">
      <c r="F581" s="27"/>
      <c r="P581" s="27"/>
    </row>
    <row r="582">
      <c r="F582" s="27"/>
      <c r="P582" s="27"/>
    </row>
    <row r="583">
      <c r="F583" s="27"/>
      <c r="P583" s="27"/>
    </row>
    <row r="584">
      <c r="F584" s="27"/>
      <c r="P584" s="27"/>
    </row>
    <row r="585">
      <c r="F585" s="27"/>
      <c r="P585" s="27"/>
    </row>
    <row r="586">
      <c r="F586" s="27"/>
      <c r="P586" s="27"/>
    </row>
    <row r="587">
      <c r="F587" s="27"/>
      <c r="P587" s="27"/>
    </row>
    <row r="588">
      <c r="F588" s="27"/>
      <c r="P588" s="27"/>
    </row>
    <row r="589">
      <c r="F589" s="27"/>
      <c r="P589" s="27"/>
    </row>
    <row r="590">
      <c r="F590" s="27"/>
      <c r="P590" s="27"/>
    </row>
    <row r="591">
      <c r="F591" s="27"/>
      <c r="P591" s="27"/>
    </row>
    <row r="592">
      <c r="F592" s="27"/>
      <c r="P592" s="27"/>
    </row>
    <row r="593">
      <c r="F593" s="27"/>
      <c r="P593" s="27"/>
    </row>
    <row r="594">
      <c r="F594" s="27"/>
      <c r="P594" s="27"/>
    </row>
    <row r="595">
      <c r="F595" s="27"/>
      <c r="P595" s="27"/>
    </row>
    <row r="596">
      <c r="F596" s="27"/>
      <c r="P596" s="27"/>
    </row>
    <row r="597">
      <c r="F597" s="27"/>
      <c r="P597" s="27"/>
    </row>
    <row r="598">
      <c r="F598" s="27"/>
      <c r="P598" s="27"/>
    </row>
    <row r="599">
      <c r="F599" s="27"/>
      <c r="P599" s="27"/>
    </row>
    <row r="600">
      <c r="F600" s="27"/>
      <c r="P600" s="27"/>
    </row>
    <row r="601">
      <c r="F601" s="27"/>
      <c r="P601" s="27"/>
    </row>
    <row r="602">
      <c r="F602" s="27"/>
      <c r="P602" s="27"/>
    </row>
    <row r="603">
      <c r="F603" s="27"/>
      <c r="P603" s="27"/>
    </row>
    <row r="604">
      <c r="F604" s="27"/>
      <c r="P604" s="27"/>
    </row>
    <row r="605">
      <c r="F605" s="27"/>
      <c r="P605" s="27"/>
    </row>
    <row r="606">
      <c r="F606" s="27"/>
      <c r="P606" s="27"/>
    </row>
    <row r="607">
      <c r="F607" s="27"/>
      <c r="P607" s="27"/>
    </row>
    <row r="608">
      <c r="F608" s="27"/>
      <c r="P608" s="27"/>
    </row>
    <row r="609">
      <c r="F609" s="27"/>
      <c r="P609" s="27"/>
    </row>
    <row r="610">
      <c r="F610" s="27"/>
      <c r="P610" s="27"/>
    </row>
    <row r="611">
      <c r="F611" s="27"/>
      <c r="P611" s="27"/>
    </row>
    <row r="612">
      <c r="F612" s="27"/>
      <c r="P612" s="27"/>
    </row>
    <row r="613">
      <c r="F613" s="27"/>
      <c r="P613" s="27"/>
    </row>
    <row r="614">
      <c r="F614" s="27"/>
      <c r="P614" s="27"/>
    </row>
    <row r="615">
      <c r="F615" s="27"/>
      <c r="P615" s="27"/>
    </row>
    <row r="616">
      <c r="F616" s="27"/>
      <c r="P616" s="27"/>
    </row>
    <row r="617">
      <c r="F617" s="27"/>
      <c r="P617" s="27"/>
    </row>
    <row r="618">
      <c r="F618" s="27"/>
      <c r="P618" s="27"/>
    </row>
    <row r="619">
      <c r="F619" s="27"/>
      <c r="P619" s="27"/>
    </row>
    <row r="620">
      <c r="F620" s="27"/>
      <c r="P620" s="27"/>
    </row>
    <row r="621">
      <c r="F621" s="27"/>
      <c r="P621" s="27"/>
    </row>
    <row r="622">
      <c r="F622" s="27"/>
      <c r="P622" s="27"/>
    </row>
    <row r="623">
      <c r="F623" s="27"/>
      <c r="P623" s="27"/>
    </row>
    <row r="624">
      <c r="F624" s="27"/>
      <c r="P624" s="27"/>
    </row>
    <row r="625">
      <c r="F625" s="27"/>
      <c r="P625" s="27"/>
    </row>
    <row r="626">
      <c r="F626" s="27"/>
      <c r="P626" s="27"/>
    </row>
    <row r="627">
      <c r="F627" s="27"/>
      <c r="P627" s="27"/>
    </row>
    <row r="628">
      <c r="F628" s="27"/>
      <c r="P628" s="27"/>
    </row>
    <row r="629">
      <c r="F629" s="27"/>
      <c r="P629" s="27"/>
    </row>
    <row r="630">
      <c r="F630" s="27"/>
      <c r="P630" s="27"/>
    </row>
    <row r="631">
      <c r="F631" s="27"/>
      <c r="P631" s="27"/>
    </row>
    <row r="632">
      <c r="F632" s="27"/>
      <c r="P632" s="27"/>
    </row>
    <row r="633">
      <c r="F633" s="27"/>
      <c r="P633" s="27"/>
    </row>
    <row r="634">
      <c r="F634" s="27"/>
      <c r="P634" s="27"/>
    </row>
    <row r="635">
      <c r="F635" s="27"/>
      <c r="P635" s="27"/>
    </row>
    <row r="636">
      <c r="F636" s="27"/>
      <c r="P636" s="27"/>
    </row>
    <row r="637">
      <c r="F637" s="27"/>
      <c r="P637" s="27"/>
    </row>
    <row r="638">
      <c r="F638" s="27"/>
      <c r="P638" s="27"/>
    </row>
    <row r="639">
      <c r="F639" s="27"/>
      <c r="P639" s="27"/>
    </row>
    <row r="640">
      <c r="F640" s="27"/>
      <c r="P640" s="27"/>
    </row>
    <row r="641">
      <c r="F641" s="27"/>
      <c r="P641" s="27"/>
    </row>
    <row r="642">
      <c r="F642" s="27"/>
      <c r="P642" s="27"/>
    </row>
    <row r="643">
      <c r="F643" s="27"/>
      <c r="P643" s="27"/>
    </row>
    <row r="644">
      <c r="F644" s="27"/>
      <c r="P644" s="27"/>
    </row>
    <row r="645">
      <c r="F645" s="27"/>
      <c r="P645" s="27"/>
    </row>
    <row r="646">
      <c r="F646" s="27"/>
      <c r="P646" s="27"/>
    </row>
    <row r="647">
      <c r="F647" s="27"/>
      <c r="P647" s="27"/>
    </row>
    <row r="648">
      <c r="F648" s="27"/>
      <c r="P648" s="27"/>
    </row>
    <row r="649">
      <c r="F649" s="27"/>
      <c r="P649" s="27"/>
    </row>
    <row r="650">
      <c r="F650" s="27"/>
      <c r="P650" s="27"/>
    </row>
    <row r="651">
      <c r="F651" s="27"/>
      <c r="P651" s="27"/>
    </row>
    <row r="652">
      <c r="F652" s="27"/>
      <c r="P652" s="27"/>
    </row>
    <row r="653">
      <c r="F653" s="27"/>
      <c r="P653" s="27"/>
    </row>
    <row r="654">
      <c r="F654" s="27"/>
      <c r="P654" s="27"/>
    </row>
    <row r="655">
      <c r="F655" s="27"/>
      <c r="P655" s="27"/>
    </row>
    <row r="656">
      <c r="F656" s="27"/>
      <c r="P656" s="27"/>
    </row>
    <row r="657">
      <c r="F657" s="27"/>
      <c r="P657" s="27"/>
    </row>
    <row r="658">
      <c r="F658" s="27"/>
      <c r="P658" s="27"/>
    </row>
    <row r="659">
      <c r="F659" s="27"/>
      <c r="P659" s="27"/>
    </row>
    <row r="660">
      <c r="F660" s="27"/>
      <c r="P660" s="27"/>
    </row>
    <row r="661">
      <c r="F661" s="27"/>
      <c r="P661" s="27"/>
    </row>
    <row r="662">
      <c r="F662" s="27"/>
      <c r="P662" s="27"/>
    </row>
    <row r="663">
      <c r="F663" s="27"/>
      <c r="P663" s="27"/>
    </row>
    <row r="664">
      <c r="F664" s="27"/>
      <c r="P664" s="27"/>
    </row>
    <row r="665">
      <c r="F665" s="27"/>
      <c r="P665" s="27"/>
    </row>
    <row r="666">
      <c r="F666" s="27"/>
      <c r="P666" s="27"/>
    </row>
    <row r="667">
      <c r="F667" s="27"/>
      <c r="P667" s="27"/>
    </row>
    <row r="668">
      <c r="F668" s="27"/>
      <c r="P668" s="27"/>
    </row>
    <row r="669">
      <c r="F669" s="27"/>
      <c r="P669" s="27"/>
    </row>
    <row r="670">
      <c r="F670" s="27"/>
      <c r="P670" s="27"/>
    </row>
    <row r="671">
      <c r="F671" s="27"/>
      <c r="P671" s="27"/>
    </row>
    <row r="672">
      <c r="F672" s="27"/>
      <c r="P672" s="27"/>
    </row>
    <row r="673">
      <c r="F673" s="27"/>
      <c r="P673" s="27"/>
    </row>
    <row r="674">
      <c r="F674" s="27"/>
      <c r="P674" s="27"/>
    </row>
    <row r="675">
      <c r="F675" s="27"/>
      <c r="P675" s="27"/>
    </row>
    <row r="676">
      <c r="F676" s="27"/>
      <c r="P676" s="27"/>
    </row>
    <row r="677">
      <c r="F677" s="27"/>
      <c r="P677" s="27"/>
    </row>
    <row r="678">
      <c r="F678" s="27"/>
      <c r="P678" s="27"/>
    </row>
    <row r="679">
      <c r="F679" s="27"/>
      <c r="P679" s="27"/>
    </row>
    <row r="680">
      <c r="F680" s="27"/>
      <c r="P680" s="27"/>
    </row>
    <row r="681">
      <c r="F681" s="27"/>
      <c r="P681" s="27"/>
    </row>
    <row r="682">
      <c r="F682" s="27"/>
      <c r="P682" s="27"/>
    </row>
    <row r="683">
      <c r="F683" s="27"/>
      <c r="P683" s="27"/>
    </row>
    <row r="684">
      <c r="F684" s="27"/>
      <c r="P684" s="27"/>
    </row>
    <row r="685">
      <c r="F685" s="27"/>
      <c r="P685" s="27"/>
    </row>
    <row r="686">
      <c r="F686" s="27"/>
      <c r="P686" s="27"/>
    </row>
    <row r="687">
      <c r="F687" s="27"/>
      <c r="P687" s="27"/>
    </row>
    <row r="688">
      <c r="F688" s="27"/>
      <c r="P688" s="27"/>
    </row>
    <row r="689">
      <c r="F689" s="27"/>
      <c r="P689" s="27"/>
    </row>
    <row r="690">
      <c r="F690" s="27"/>
      <c r="P690" s="27"/>
    </row>
    <row r="691">
      <c r="F691" s="27"/>
      <c r="P691" s="27"/>
    </row>
    <row r="692">
      <c r="F692" s="27"/>
      <c r="P692" s="27"/>
    </row>
    <row r="693">
      <c r="F693" s="27"/>
      <c r="P693" s="27"/>
    </row>
    <row r="694">
      <c r="F694" s="27"/>
      <c r="P694" s="27"/>
    </row>
    <row r="695">
      <c r="F695" s="27"/>
      <c r="P695" s="27"/>
    </row>
    <row r="696">
      <c r="F696" s="27"/>
      <c r="P696" s="27"/>
    </row>
    <row r="697">
      <c r="F697" s="27"/>
      <c r="P697" s="27"/>
    </row>
    <row r="698">
      <c r="F698" s="27"/>
      <c r="P698" s="27"/>
    </row>
    <row r="699">
      <c r="F699" s="27"/>
      <c r="P699" s="27"/>
    </row>
    <row r="700">
      <c r="F700" s="27"/>
      <c r="P700" s="27"/>
    </row>
    <row r="701">
      <c r="F701" s="27"/>
      <c r="P701" s="27"/>
    </row>
    <row r="702">
      <c r="F702" s="27"/>
      <c r="P702" s="27"/>
    </row>
    <row r="703">
      <c r="F703" s="27"/>
      <c r="P703" s="27"/>
    </row>
    <row r="704">
      <c r="F704" s="27"/>
      <c r="P704" s="27"/>
    </row>
    <row r="705">
      <c r="F705" s="27"/>
      <c r="P705" s="27"/>
    </row>
    <row r="706">
      <c r="F706" s="27"/>
      <c r="P706" s="27"/>
    </row>
    <row r="707">
      <c r="F707" s="27"/>
      <c r="P707" s="27"/>
    </row>
    <row r="708">
      <c r="F708" s="27"/>
      <c r="P708" s="27"/>
    </row>
    <row r="709">
      <c r="F709" s="27"/>
      <c r="P709" s="27"/>
    </row>
    <row r="710">
      <c r="F710" s="27"/>
      <c r="P710" s="27"/>
    </row>
    <row r="711">
      <c r="F711" s="27"/>
      <c r="P711" s="27"/>
    </row>
    <row r="712">
      <c r="F712" s="27"/>
      <c r="P712" s="27"/>
    </row>
    <row r="713">
      <c r="F713" s="27"/>
      <c r="P713" s="27"/>
    </row>
    <row r="714">
      <c r="F714" s="27"/>
      <c r="P714" s="27"/>
    </row>
    <row r="715">
      <c r="F715" s="27"/>
      <c r="P715" s="27"/>
    </row>
    <row r="716">
      <c r="F716" s="27"/>
      <c r="P716" s="27"/>
    </row>
    <row r="717">
      <c r="F717" s="27"/>
      <c r="P717" s="27"/>
    </row>
    <row r="718">
      <c r="F718" s="27"/>
      <c r="P718" s="27"/>
    </row>
    <row r="719">
      <c r="F719" s="27"/>
      <c r="P719" s="27"/>
    </row>
    <row r="720">
      <c r="F720" s="27"/>
      <c r="P720" s="27"/>
    </row>
    <row r="721">
      <c r="F721" s="27"/>
      <c r="P721" s="27"/>
    </row>
    <row r="722">
      <c r="F722" s="27"/>
      <c r="P722" s="27"/>
    </row>
    <row r="723">
      <c r="F723" s="27"/>
      <c r="P723" s="27"/>
    </row>
    <row r="724">
      <c r="F724" s="27"/>
      <c r="P724" s="27"/>
    </row>
    <row r="725">
      <c r="F725" s="27"/>
      <c r="P725" s="27"/>
    </row>
    <row r="726">
      <c r="F726" s="27"/>
      <c r="P726" s="27"/>
    </row>
    <row r="727">
      <c r="F727" s="27"/>
      <c r="P727" s="27"/>
    </row>
    <row r="728">
      <c r="F728" s="27"/>
      <c r="P728" s="27"/>
    </row>
    <row r="729">
      <c r="F729" s="27"/>
      <c r="P729" s="27"/>
    </row>
    <row r="730">
      <c r="F730" s="27"/>
      <c r="P730" s="27"/>
    </row>
    <row r="731">
      <c r="F731" s="27"/>
      <c r="P731" s="27"/>
    </row>
    <row r="732">
      <c r="F732" s="27"/>
      <c r="P732" s="27"/>
    </row>
    <row r="733">
      <c r="F733" s="27"/>
      <c r="P733" s="27"/>
    </row>
    <row r="734">
      <c r="F734" s="27"/>
      <c r="P734" s="27"/>
    </row>
    <row r="735">
      <c r="F735" s="27"/>
      <c r="P735" s="27"/>
    </row>
    <row r="736">
      <c r="F736" s="27"/>
      <c r="P736" s="27"/>
    </row>
    <row r="737">
      <c r="F737" s="27"/>
      <c r="P737" s="27"/>
    </row>
    <row r="738">
      <c r="F738" s="27"/>
      <c r="P738" s="27"/>
    </row>
    <row r="739">
      <c r="F739" s="27"/>
      <c r="P739" s="27"/>
    </row>
    <row r="740">
      <c r="F740" s="27"/>
      <c r="P740" s="27"/>
    </row>
    <row r="741">
      <c r="F741" s="27"/>
      <c r="P741" s="27"/>
    </row>
    <row r="742">
      <c r="F742" s="27"/>
      <c r="P742" s="27"/>
    </row>
    <row r="743">
      <c r="F743" s="27"/>
      <c r="P743" s="27"/>
    </row>
    <row r="744">
      <c r="F744" s="27"/>
      <c r="P744" s="27"/>
    </row>
    <row r="745">
      <c r="F745" s="27"/>
      <c r="P745" s="27"/>
    </row>
    <row r="746">
      <c r="F746" s="27"/>
      <c r="P746" s="27"/>
    </row>
    <row r="747">
      <c r="F747" s="27"/>
      <c r="P747" s="27"/>
    </row>
    <row r="748">
      <c r="F748" s="27"/>
      <c r="P748" s="27"/>
    </row>
    <row r="749">
      <c r="F749" s="27"/>
      <c r="P749" s="27"/>
    </row>
    <row r="750">
      <c r="F750" s="27"/>
      <c r="P750" s="27"/>
    </row>
    <row r="751">
      <c r="F751" s="27"/>
      <c r="P751" s="27"/>
    </row>
    <row r="752">
      <c r="F752" s="27"/>
      <c r="P752" s="27"/>
    </row>
    <row r="753">
      <c r="F753" s="27"/>
      <c r="P753" s="27"/>
    </row>
    <row r="754">
      <c r="F754" s="27"/>
      <c r="P754" s="27"/>
    </row>
    <row r="755">
      <c r="F755" s="27"/>
      <c r="P755" s="27"/>
    </row>
    <row r="756">
      <c r="F756" s="27"/>
      <c r="P756" s="27"/>
    </row>
    <row r="757">
      <c r="F757" s="27"/>
      <c r="P757" s="27"/>
    </row>
    <row r="758">
      <c r="F758" s="27"/>
      <c r="P758" s="27"/>
    </row>
    <row r="759">
      <c r="F759" s="27"/>
      <c r="P759" s="27"/>
    </row>
    <row r="760">
      <c r="F760" s="27"/>
      <c r="P760" s="27"/>
    </row>
    <row r="761">
      <c r="F761" s="27"/>
      <c r="P761" s="27"/>
    </row>
    <row r="762">
      <c r="F762" s="27"/>
      <c r="P762" s="27"/>
    </row>
    <row r="763">
      <c r="F763" s="27"/>
      <c r="P763" s="27"/>
    </row>
    <row r="764">
      <c r="F764" s="27"/>
      <c r="P764" s="27"/>
    </row>
    <row r="765">
      <c r="F765" s="27"/>
      <c r="P765" s="27"/>
    </row>
    <row r="766">
      <c r="F766" s="27"/>
      <c r="P766" s="27"/>
    </row>
    <row r="767">
      <c r="F767" s="27"/>
      <c r="P767" s="27"/>
    </row>
    <row r="768">
      <c r="F768" s="27"/>
      <c r="P768" s="27"/>
    </row>
    <row r="769">
      <c r="F769" s="27"/>
      <c r="P769" s="27"/>
    </row>
    <row r="770">
      <c r="F770" s="27"/>
      <c r="P770" s="27"/>
    </row>
    <row r="771">
      <c r="F771" s="27"/>
      <c r="P771" s="27"/>
    </row>
    <row r="772">
      <c r="F772" s="27"/>
      <c r="P772" s="27"/>
    </row>
    <row r="773">
      <c r="F773" s="27"/>
      <c r="P773" s="27"/>
    </row>
    <row r="774">
      <c r="F774" s="27"/>
      <c r="P774" s="27"/>
    </row>
    <row r="775">
      <c r="F775" s="27"/>
      <c r="P775" s="27"/>
    </row>
    <row r="776">
      <c r="F776" s="27"/>
      <c r="P776" s="27"/>
    </row>
    <row r="777">
      <c r="F777" s="27"/>
      <c r="P777" s="27"/>
    </row>
    <row r="778">
      <c r="F778" s="27"/>
      <c r="P778" s="27"/>
    </row>
    <row r="779">
      <c r="F779" s="27"/>
      <c r="P779" s="27"/>
    </row>
    <row r="780">
      <c r="F780" s="27"/>
      <c r="P780" s="27"/>
    </row>
    <row r="781">
      <c r="F781" s="27"/>
      <c r="P781" s="27"/>
    </row>
    <row r="782">
      <c r="F782" s="27"/>
      <c r="P782" s="27"/>
    </row>
    <row r="783">
      <c r="F783" s="27"/>
      <c r="P783" s="27"/>
    </row>
    <row r="784">
      <c r="F784" s="27"/>
      <c r="P784" s="27"/>
    </row>
    <row r="785">
      <c r="F785" s="27"/>
      <c r="P785" s="27"/>
    </row>
    <row r="786">
      <c r="F786" s="27"/>
      <c r="P786" s="27"/>
    </row>
    <row r="787">
      <c r="F787" s="27"/>
      <c r="P787" s="27"/>
    </row>
    <row r="788">
      <c r="F788" s="27"/>
      <c r="P788" s="27"/>
    </row>
    <row r="789">
      <c r="F789" s="27"/>
      <c r="P789" s="27"/>
    </row>
    <row r="790">
      <c r="F790" s="27"/>
      <c r="P790" s="27"/>
    </row>
    <row r="791">
      <c r="F791" s="27"/>
      <c r="P791" s="27"/>
    </row>
    <row r="792">
      <c r="F792" s="27"/>
      <c r="P792" s="27"/>
    </row>
    <row r="793">
      <c r="F793" s="27"/>
      <c r="P793" s="27"/>
    </row>
    <row r="794">
      <c r="F794" s="27"/>
      <c r="P794" s="27"/>
    </row>
    <row r="795">
      <c r="F795" s="27"/>
      <c r="P795" s="27"/>
    </row>
    <row r="796">
      <c r="F796" s="27"/>
      <c r="P796" s="27"/>
    </row>
    <row r="797">
      <c r="F797" s="27"/>
      <c r="P797" s="27"/>
    </row>
    <row r="798">
      <c r="F798" s="27"/>
      <c r="P798" s="27"/>
    </row>
    <row r="799">
      <c r="F799" s="27"/>
      <c r="P799" s="27"/>
    </row>
    <row r="800">
      <c r="F800" s="27"/>
      <c r="P800" s="27"/>
    </row>
    <row r="801">
      <c r="F801" s="27"/>
      <c r="P801" s="27"/>
    </row>
    <row r="802">
      <c r="F802" s="27"/>
      <c r="P802" s="27"/>
    </row>
    <row r="803">
      <c r="F803" s="27"/>
      <c r="P803" s="27"/>
    </row>
    <row r="804">
      <c r="F804" s="27"/>
      <c r="P804" s="27"/>
    </row>
    <row r="805">
      <c r="F805" s="27"/>
      <c r="P805" s="27"/>
    </row>
    <row r="806">
      <c r="F806" s="27"/>
      <c r="P806" s="27"/>
    </row>
    <row r="807">
      <c r="F807" s="27"/>
      <c r="P807" s="27"/>
    </row>
    <row r="808">
      <c r="F808" s="27"/>
      <c r="P808" s="27"/>
    </row>
    <row r="809">
      <c r="F809" s="27"/>
      <c r="P809" s="27"/>
    </row>
    <row r="810">
      <c r="F810" s="27"/>
      <c r="P810" s="27"/>
    </row>
    <row r="811">
      <c r="F811" s="27"/>
      <c r="P811" s="27"/>
    </row>
    <row r="812">
      <c r="F812" s="27"/>
      <c r="P812" s="27"/>
    </row>
    <row r="813">
      <c r="F813" s="27"/>
      <c r="P813" s="27"/>
    </row>
    <row r="814">
      <c r="F814" s="27"/>
      <c r="P814" s="27"/>
    </row>
    <row r="815">
      <c r="F815" s="27"/>
      <c r="P815" s="27"/>
    </row>
    <row r="816">
      <c r="F816" s="27"/>
      <c r="P816" s="27"/>
    </row>
    <row r="817">
      <c r="F817" s="27"/>
      <c r="P817" s="27"/>
    </row>
    <row r="818">
      <c r="F818" s="27"/>
      <c r="P818" s="27"/>
    </row>
    <row r="819">
      <c r="F819" s="27"/>
      <c r="P819" s="27"/>
    </row>
    <row r="820">
      <c r="F820" s="27"/>
      <c r="P820" s="27"/>
    </row>
    <row r="821">
      <c r="F821" s="27"/>
      <c r="P821" s="27"/>
    </row>
    <row r="822">
      <c r="F822" s="27"/>
      <c r="P822" s="27"/>
    </row>
    <row r="823">
      <c r="F823" s="27"/>
      <c r="P823" s="27"/>
    </row>
    <row r="824">
      <c r="F824" s="27"/>
      <c r="P824" s="27"/>
    </row>
    <row r="825">
      <c r="F825" s="27"/>
      <c r="P825" s="27"/>
    </row>
    <row r="826">
      <c r="F826" s="27"/>
      <c r="P826" s="27"/>
    </row>
    <row r="827">
      <c r="F827" s="27"/>
      <c r="P827" s="27"/>
    </row>
    <row r="828">
      <c r="F828" s="27"/>
      <c r="P828" s="27"/>
    </row>
    <row r="829">
      <c r="F829" s="27"/>
      <c r="P829" s="27"/>
    </row>
    <row r="830">
      <c r="F830" s="27"/>
      <c r="P830" s="27"/>
    </row>
    <row r="831">
      <c r="F831" s="27"/>
      <c r="P831" s="27"/>
    </row>
    <row r="832">
      <c r="F832" s="27"/>
      <c r="P832" s="27"/>
    </row>
    <row r="833">
      <c r="F833" s="27"/>
      <c r="P833" s="27"/>
    </row>
    <row r="834">
      <c r="F834" s="27"/>
      <c r="P834" s="27"/>
    </row>
    <row r="835">
      <c r="F835" s="27"/>
      <c r="P835" s="27"/>
    </row>
    <row r="836">
      <c r="F836" s="27"/>
      <c r="P836" s="27"/>
    </row>
    <row r="837">
      <c r="F837" s="27"/>
      <c r="P837" s="27"/>
    </row>
    <row r="838">
      <c r="F838" s="27"/>
      <c r="P838" s="27"/>
    </row>
    <row r="839">
      <c r="F839" s="27"/>
      <c r="P839" s="27"/>
    </row>
    <row r="840">
      <c r="F840" s="27"/>
      <c r="P840" s="27"/>
    </row>
    <row r="841">
      <c r="F841" s="27"/>
      <c r="P841" s="27"/>
    </row>
    <row r="842">
      <c r="F842" s="27"/>
      <c r="P842" s="27"/>
    </row>
    <row r="843">
      <c r="F843" s="27"/>
      <c r="P843" s="27"/>
    </row>
    <row r="844">
      <c r="F844" s="27"/>
      <c r="P844" s="27"/>
    </row>
    <row r="845">
      <c r="F845" s="27"/>
      <c r="P845" s="27"/>
    </row>
    <row r="846">
      <c r="F846" s="27"/>
      <c r="P846" s="27"/>
    </row>
    <row r="847">
      <c r="F847" s="27"/>
      <c r="P847" s="27"/>
    </row>
    <row r="848">
      <c r="F848" s="27"/>
      <c r="P848" s="27"/>
    </row>
    <row r="849">
      <c r="F849" s="27"/>
      <c r="P849" s="27"/>
    </row>
    <row r="850">
      <c r="F850" s="27"/>
      <c r="P850" s="27"/>
    </row>
    <row r="851">
      <c r="F851" s="27"/>
      <c r="P851" s="27"/>
    </row>
    <row r="852">
      <c r="F852" s="27"/>
      <c r="P852" s="27"/>
    </row>
    <row r="853">
      <c r="F853" s="27"/>
      <c r="P853" s="27"/>
    </row>
    <row r="854">
      <c r="F854" s="27"/>
      <c r="P854" s="27"/>
    </row>
    <row r="855">
      <c r="F855" s="27"/>
      <c r="P855" s="27"/>
    </row>
    <row r="856">
      <c r="F856" s="27"/>
      <c r="P856" s="27"/>
    </row>
    <row r="857">
      <c r="F857" s="27"/>
      <c r="P857" s="27"/>
    </row>
    <row r="858">
      <c r="F858" s="27"/>
      <c r="P858" s="27"/>
    </row>
    <row r="859">
      <c r="F859" s="27"/>
      <c r="P859" s="27"/>
    </row>
    <row r="860">
      <c r="F860" s="27"/>
      <c r="P860" s="27"/>
    </row>
    <row r="861">
      <c r="F861" s="27"/>
      <c r="P861" s="27"/>
    </row>
    <row r="862">
      <c r="F862" s="27"/>
      <c r="P862" s="27"/>
    </row>
    <row r="863">
      <c r="F863" s="27"/>
      <c r="P863" s="27"/>
    </row>
    <row r="864">
      <c r="F864" s="27"/>
      <c r="P864" s="27"/>
    </row>
    <row r="865">
      <c r="F865" s="27"/>
      <c r="P865" s="27"/>
    </row>
    <row r="866">
      <c r="F866" s="27"/>
      <c r="P866" s="27"/>
    </row>
    <row r="867">
      <c r="F867" s="27"/>
      <c r="P867" s="27"/>
    </row>
    <row r="868">
      <c r="F868" s="27"/>
      <c r="P868" s="27"/>
    </row>
    <row r="869">
      <c r="F869" s="27"/>
      <c r="P869" s="27"/>
    </row>
    <row r="870">
      <c r="F870" s="27"/>
      <c r="P870" s="27"/>
    </row>
    <row r="871">
      <c r="F871" s="27"/>
      <c r="P871" s="27"/>
    </row>
    <row r="872">
      <c r="F872" s="27"/>
      <c r="P872" s="27"/>
    </row>
    <row r="873">
      <c r="F873" s="27"/>
      <c r="P873" s="27"/>
    </row>
    <row r="874">
      <c r="F874" s="27"/>
      <c r="P874" s="27"/>
    </row>
    <row r="875">
      <c r="F875" s="27"/>
      <c r="P875" s="27"/>
    </row>
    <row r="876">
      <c r="F876" s="27"/>
      <c r="P876" s="27"/>
    </row>
    <row r="877">
      <c r="F877" s="27"/>
      <c r="P877" s="27"/>
    </row>
    <row r="878">
      <c r="F878" s="27"/>
      <c r="P878" s="27"/>
    </row>
    <row r="879">
      <c r="F879" s="27"/>
      <c r="P879" s="27"/>
    </row>
    <row r="880">
      <c r="F880" s="27"/>
      <c r="P880" s="27"/>
    </row>
    <row r="881">
      <c r="F881" s="27"/>
      <c r="P881" s="27"/>
    </row>
    <row r="882">
      <c r="F882" s="27"/>
      <c r="P882" s="27"/>
    </row>
    <row r="883">
      <c r="F883" s="27"/>
      <c r="P883" s="27"/>
    </row>
    <row r="884">
      <c r="F884" s="27"/>
      <c r="P884" s="27"/>
    </row>
    <row r="885">
      <c r="F885" s="27"/>
      <c r="P885" s="27"/>
    </row>
    <row r="886">
      <c r="F886" s="27"/>
      <c r="P886" s="27"/>
    </row>
    <row r="887">
      <c r="F887" s="27"/>
      <c r="P887" s="27"/>
    </row>
    <row r="888">
      <c r="F888" s="27"/>
      <c r="P888" s="27"/>
    </row>
    <row r="889">
      <c r="F889" s="27"/>
      <c r="P889" s="27"/>
    </row>
    <row r="890">
      <c r="F890" s="27"/>
      <c r="P890" s="27"/>
    </row>
    <row r="891">
      <c r="F891" s="27"/>
      <c r="P891" s="27"/>
    </row>
    <row r="892">
      <c r="F892" s="27"/>
      <c r="P892" s="27"/>
    </row>
    <row r="893">
      <c r="F893" s="27"/>
      <c r="P893" s="27"/>
    </row>
    <row r="894">
      <c r="F894" s="27"/>
      <c r="P894" s="27"/>
    </row>
    <row r="895">
      <c r="F895" s="27"/>
      <c r="P895" s="27"/>
    </row>
    <row r="896">
      <c r="F896" s="27"/>
      <c r="P896" s="27"/>
    </row>
    <row r="897">
      <c r="F897" s="27"/>
      <c r="P897" s="27"/>
    </row>
    <row r="898">
      <c r="F898" s="27"/>
      <c r="P898" s="27"/>
    </row>
    <row r="899">
      <c r="F899" s="27"/>
      <c r="P899" s="27"/>
    </row>
    <row r="900">
      <c r="F900" s="27"/>
      <c r="P900" s="27"/>
    </row>
    <row r="901">
      <c r="F901" s="27"/>
      <c r="P901" s="27"/>
    </row>
    <row r="902">
      <c r="F902" s="27"/>
      <c r="P902" s="27"/>
    </row>
    <row r="903">
      <c r="F903" s="27"/>
      <c r="P903" s="27"/>
    </row>
    <row r="904">
      <c r="F904" s="27"/>
      <c r="P904" s="27"/>
    </row>
    <row r="905">
      <c r="F905" s="27"/>
      <c r="P905" s="27"/>
    </row>
    <row r="906">
      <c r="F906" s="27"/>
      <c r="P906" s="27"/>
    </row>
    <row r="907">
      <c r="F907" s="27"/>
      <c r="P907" s="27"/>
    </row>
    <row r="908">
      <c r="F908" s="27"/>
      <c r="P908" s="27"/>
    </row>
    <row r="909">
      <c r="F909" s="27"/>
      <c r="P909" s="27"/>
    </row>
    <row r="910">
      <c r="F910" s="27"/>
      <c r="P910" s="27"/>
    </row>
    <row r="911">
      <c r="F911" s="27"/>
      <c r="P911" s="27"/>
    </row>
    <row r="912">
      <c r="F912" s="27"/>
      <c r="P912" s="27"/>
    </row>
    <row r="913">
      <c r="F913" s="27"/>
      <c r="P913" s="27"/>
    </row>
    <row r="914">
      <c r="F914" s="27"/>
      <c r="P914" s="27"/>
    </row>
    <row r="915">
      <c r="F915" s="27"/>
      <c r="P915" s="27"/>
    </row>
    <row r="916">
      <c r="F916" s="27"/>
      <c r="P916" s="27"/>
    </row>
    <row r="917">
      <c r="F917" s="27"/>
      <c r="P917" s="27"/>
    </row>
    <row r="918">
      <c r="F918" s="27"/>
      <c r="P918" s="27"/>
    </row>
    <row r="919">
      <c r="F919" s="27"/>
      <c r="P919" s="27"/>
    </row>
    <row r="920">
      <c r="F920" s="27"/>
      <c r="P920" s="27"/>
    </row>
    <row r="921">
      <c r="F921" s="27"/>
      <c r="P921" s="27"/>
    </row>
    <row r="922">
      <c r="F922" s="27"/>
      <c r="P922" s="27"/>
    </row>
    <row r="923">
      <c r="F923" s="27"/>
      <c r="P923" s="27"/>
    </row>
    <row r="924">
      <c r="F924" s="27"/>
      <c r="P924" s="27"/>
    </row>
    <row r="925">
      <c r="F925" s="27"/>
      <c r="P925" s="27"/>
    </row>
    <row r="926">
      <c r="F926" s="27"/>
      <c r="P926" s="27"/>
    </row>
    <row r="927">
      <c r="F927" s="27"/>
      <c r="P927" s="27"/>
    </row>
    <row r="928">
      <c r="F928" s="27"/>
      <c r="P928" s="27"/>
    </row>
    <row r="929">
      <c r="F929" s="27"/>
      <c r="P929" s="27"/>
    </row>
    <row r="930">
      <c r="F930" s="27"/>
      <c r="P930" s="27"/>
    </row>
    <row r="931">
      <c r="F931" s="27"/>
      <c r="P931" s="27"/>
    </row>
    <row r="932">
      <c r="F932" s="27"/>
      <c r="P932" s="27"/>
    </row>
    <row r="933">
      <c r="F933" s="27"/>
      <c r="P933" s="27"/>
    </row>
    <row r="934">
      <c r="F934" s="27"/>
      <c r="P934" s="27"/>
    </row>
    <row r="935">
      <c r="F935" s="27"/>
      <c r="P935" s="27"/>
    </row>
    <row r="936">
      <c r="F936" s="27"/>
      <c r="P936" s="27"/>
    </row>
    <row r="937">
      <c r="F937" s="27"/>
      <c r="P937" s="27"/>
    </row>
    <row r="938">
      <c r="F938" s="27"/>
      <c r="P938" s="27"/>
    </row>
    <row r="939">
      <c r="F939" s="27"/>
      <c r="P939" s="27"/>
    </row>
    <row r="940">
      <c r="F940" s="27"/>
      <c r="P940" s="27"/>
    </row>
    <row r="941">
      <c r="F941" s="27"/>
      <c r="P941" s="27"/>
    </row>
    <row r="942">
      <c r="F942" s="27"/>
      <c r="P942" s="27"/>
    </row>
    <row r="943">
      <c r="F943" s="27"/>
      <c r="P943" s="27"/>
    </row>
    <row r="944">
      <c r="F944" s="27"/>
      <c r="P944" s="27"/>
    </row>
    <row r="945">
      <c r="F945" s="27"/>
      <c r="P945" s="27"/>
    </row>
    <row r="946">
      <c r="F946" s="27"/>
      <c r="P946" s="27"/>
    </row>
    <row r="947">
      <c r="F947" s="27"/>
      <c r="P947" s="27"/>
    </row>
    <row r="948">
      <c r="F948" s="27"/>
      <c r="P948" s="27"/>
    </row>
    <row r="949">
      <c r="F949" s="27"/>
      <c r="P949" s="27"/>
    </row>
    <row r="950">
      <c r="F950" s="27"/>
      <c r="P950" s="27"/>
    </row>
    <row r="951">
      <c r="F951" s="27"/>
      <c r="P951" s="27"/>
    </row>
    <row r="952">
      <c r="F952" s="27"/>
      <c r="P952" s="27"/>
    </row>
    <row r="953">
      <c r="F953" s="27"/>
      <c r="P953" s="27"/>
    </row>
    <row r="954">
      <c r="F954" s="27"/>
      <c r="P954" s="27"/>
    </row>
    <row r="955">
      <c r="F955" s="27"/>
      <c r="P955" s="27"/>
    </row>
    <row r="956">
      <c r="F956" s="27"/>
      <c r="P956" s="27"/>
    </row>
    <row r="957">
      <c r="F957" s="27"/>
      <c r="P957" s="27"/>
    </row>
    <row r="958">
      <c r="F958" s="27"/>
      <c r="P958" s="27"/>
    </row>
    <row r="959">
      <c r="F959" s="27"/>
      <c r="P959" s="27"/>
    </row>
    <row r="960">
      <c r="F960" s="27"/>
      <c r="P960" s="27"/>
    </row>
    <row r="961">
      <c r="F961" s="27"/>
      <c r="P961" s="27"/>
    </row>
    <row r="962">
      <c r="F962" s="27"/>
      <c r="P962" s="27"/>
    </row>
    <row r="963">
      <c r="F963" s="27"/>
      <c r="P963" s="27"/>
    </row>
    <row r="964">
      <c r="F964" s="27"/>
      <c r="P964" s="27"/>
    </row>
    <row r="965">
      <c r="F965" s="27"/>
      <c r="P965" s="27"/>
    </row>
    <row r="966">
      <c r="F966" s="27"/>
      <c r="P966" s="27"/>
    </row>
    <row r="967">
      <c r="F967" s="27"/>
      <c r="P967" s="27"/>
    </row>
    <row r="968">
      <c r="F968" s="27"/>
      <c r="P968" s="27"/>
    </row>
    <row r="969">
      <c r="F969" s="27"/>
      <c r="P969" s="27"/>
    </row>
    <row r="970">
      <c r="F970" s="27"/>
      <c r="P970" s="27"/>
    </row>
    <row r="971">
      <c r="F971" s="27"/>
      <c r="P971" s="27"/>
    </row>
    <row r="972">
      <c r="F972" s="27"/>
      <c r="P972" s="27"/>
    </row>
    <row r="973">
      <c r="F973" s="27"/>
      <c r="P973" s="27"/>
    </row>
    <row r="974">
      <c r="F974" s="27"/>
      <c r="P974" s="27"/>
    </row>
    <row r="975">
      <c r="F975" s="27"/>
      <c r="P975" s="27"/>
    </row>
    <row r="976">
      <c r="F976" s="27"/>
      <c r="P976" s="27"/>
    </row>
    <row r="977">
      <c r="F977" s="27"/>
      <c r="P977" s="27"/>
    </row>
    <row r="978">
      <c r="F978" s="27"/>
      <c r="P978" s="27"/>
    </row>
    <row r="979">
      <c r="F979" s="27"/>
      <c r="P979" s="27"/>
    </row>
    <row r="980">
      <c r="F980" s="27"/>
      <c r="P980" s="27"/>
    </row>
    <row r="981">
      <c r="F981" s="27"/>
      <c r="P981" s="27"/>
    </row>
    <row r="982">
      <c r="F982" s="27"/>
      <c r="P982" s="27"/>
    </row>
    <row r="983">
      <c r="F983" s="27"/>
      <c r="P983" s="27"/>
    </row>
    <row r="984">
      <c r="F984" s="27"/>
      <c r="P984" s="27"/>
    </row>
    <row r="985">
      <c r="F985" s="27"/>
      <c r="P985" s="27"/>
    </row>
    <row r="986">
      <c r="F986" s="27"/>
      <c r="P986" s="27"/>
    </row>
    <row r="987">
      <c r="F987" s="27"/>
      <c r="P987" s="27"/>
    </row>
    <row r="988">
      <c r="F988" s="27"/>
      <c r="P988" s="27"/>
    </row>
    <row r="989">
      <c r="F989" s="27"/>
      <c r="P989" s="27"/>
    </row>
    <row r="990">
      <c r="F990" s="27"/>
      <c r="P990" s="27"/>
    </row>
    <row r="991">
      <c r="F991" s="27"/>
      <c r="P991" s="27"/>
    </row>
    <row r="992">
      <c r="F992" s="27"/>
      <c r="P992" s="27"/>
    </row>
    <row r="993">
      <c r="F993" s="27"/>
      <c r="P993" s="27"/>
    </row>
    <row r="994">
      <c r="F994" s="27"/>
      <c r="P994" s="27"/>
    </row>
    <row r="995">
      <c r="F995" s="27"/>
      <c r="P995" s="27"/>
    </row>
    <row r="996">
      <c r="F996" s="27"/>
      <c r="P996" s="27"/>
    </row>
    <row r="997">
      <c r="F997" s="27"/>
      <c r="P997" s="27"/>
    </row>
    <row r="998">
      <c r="F998" s="27"/>
      <c r="P998" s="27"/>
    </row>
    <row r="999">
      <c r="F999" s="27"/>
      <c r="P999" s="27"/>
    </row>
    <row r="1000">
      <c r="F1000" s="27"/>
      <c r="P1000" s="27"/>
    </row>
    <row r="1001">
      <c r="F1001" s="27"/>
      <c r="P1001" s="27"/>
    </row>
    <row r="1002">
      <c r="F1002" s="27"/>
      <c r="P1002" s="27"/>
    </row>
    <row r="1003">
      <c r="F1003" s="27"/>
      <c r="P1003" s="27"/>
    </row>
    <row r="1004">
      <c r="F1004" s="27"/>
      <c r="P1004" s="27"/>
    </row>
    <row r="1005">
      <c r="F1005" s="27"/>
      <c r="P1005" s="27"/>
    </row>
    <row r="1006">
      <c r="F1006" s="27"/>
      <c r="P1006" s="27"/>
    </row>
    <row r="1007">
      <c r="F1007" s="27"/>
      <c r="P1007" s="27"/>
    </row>
    <row r="1008">
      <c r="F1008" s="27"/>
      <c r="P1008" s="27"/>
    </row>
    <row r="1009">
      <c r="F1009" s="27"/>
      <c r="P1009" s="27"/>
    </row>
    <row r="1010">
      <c r="F1010" s="27"/>
      <c r="P1010" s="27"/>
    </row>
    <row r="1011">
      <c r="F1011" s="27"/>
      <c r="P1011" s="27"/>
    </row>
    <row r="1012">
      <c r="F1012" s="27"/>
      <c r="P1012" s="27"/>
    </row>
    <row r="1013">
      <c r="F1013" s="27"/>
      <c r="P1013" s="27"/>
    </row>
    <row r="1014">
      <c r="F1014" s="27"/>
      <c r="P1014" s="27"/>
    </row>
    <row r="1015">
      <c r="F1015" s="27"/>
      <c r="P1015" s="27"/>
    </row>
    <row r="1016">
      <c r="F1016" s="27"/>
      <c r="P1016" s="27"/>
    </row>
    <row r="1017">
      <c r="F1017" s="27"/>
      <c r="P1017" s="27"/>
    </row>
    <row r="1018">
      <c r="F1018" s="27"/>
      <c r="P1018" s="27"/>
    </row>
    <row r="1019">
      <c r="F1019" s="27"/>
      <c r="P1019" s="27"/>
    </row>
    <row r="1020">
      <c r="F1020" s="27"/>
      <c r="P1020" s="27"/>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9" t="s">
        <v>123</v>
      </c>
    </row>
    <row r="3">
      <c r="A3" s="19" t="s">
        <v>65</v>
      </c>
    </row>
    <row r="4">
      <c r="A4" s="19" t="s">
        <v>117</v>
      </c>
    </row>
    <row r="5">
      <c r="A5" s="19" t="s">
        <v>36</v>
      </c>
    </row>
    <row r="6">
      <c r="A6" s="19" t="s">
        <v>75</v>
      </c>
    </row>
    <row r="7">
      <c r="A7" s="19" t="s">
        <v>174</v>
      </c>
    </row>
    <row r="8">
      <c r="A8" s="19" t="s">
        <v>381</v>
      </c>
    </row>
    <row r="9">
      <c r="A9" s="19" t="s">
        <v>121</v>
      </c>
    </row>
    <row r="10">
      <c r="A10" s="19" t="s">
        <v>45</v>
      </c>
    </row>
    <row r="11">
      <c r="A11" s="19" t="s">
        <v>96</v>
      </c>
    </row>
    <row r="12">
      <c r="A12" s="19" t="s">
        <v>28</v>
      </c>
    </row>
    <row r="13">
      <c r="A13" s="19"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4.5"/>
    <col customWidth="1" min="2" max="2" width="23.63"/>
    <col customWidth="1" min="3" max="3" width="9.13"/>
    <col customWidth="1" min="4" max="5" width="19.63"/>
    <col customWidth="1" min="6" max="6" width="33.25"/>
    <col customWidth="1" min="7" max="7" width="33.88"/>
    <col customWidth="1" min="8" max="8" width="30.88"/>
    <col customWidth="1" min="9" max="9" width="18.25"/>
    <col customWidth="1" min="10" max="10" width="14.25"/>
    <col customWidth="1" min="11" max="11" width="16.25"/>
    <col customWidth="1" min="15" max="15" width="17.13"/>
  </cols>
  <sheetData>
    <row r="1" ht="34.5" customHeight="1">
      <c r="A1" s="1" t="s">
        <v>382</v>
      </c>
      <c r="D1" s="1"/>
      <c r="E1" s="1"/>
      <c r="F1" s="1"/>
      <c r="G1" s="1"/>
      <c r="H1" s="2"/>
      <c r="I1" s="1"/>
      <c r="J1" s="1"/>
      <c r="K1" s="1"/>
      <c r="L1" s="3"/>
      <c r="M1" s="3"/>
      <c r="N1" s="3"/>
      <c r="O1" s="1"/>
      <c r="P1" s="1"/>
      <c r="Q1" s="4"/>
      <c r="R1" s="4"/>
      <c r="S1" s="4"/>
      <c r="T1" s="4"/>
      <c r="U1" s="4"/>
      <c r="V1" s="4"/>
      <c r="W1" s="4"/>
      <c r="X1" s="4"/>
      <c r="Y1" s="4"/>
      <c r="Z1" s="4"/>
    </row>
    <row r="2" ht="80.25" customHeight="1">
      <c r="A2" s="5" t="s">
        <v>383</v>
      </c>
      <c r="B2" s="5" t="s">
        <v>384</v>
      </c>
      <c r="C2" s="6" t="s">
        <v>385</v>
      </c>
      <c r="D2" s="6" t="s">
        <v>386</v>
      </c>
      <c r="E2" s="6" t="s">
        <v>387</v>
      </c>
      <c r="F2" s="6" t="s">
        <v>388</v>
      </c>
      <c r="G2" s="6" t="s">
        <v>389</v>
      </c>
      <c r="H2" s="5" t="s">
        <v>390</v>
      </c>
      <c r="I2" s="6" t="s">
        <v>7</v>
      </c>
      <c r="J2" s="6" t="s">
        <v>8</v>
      </c>
      <c r="K2" s="6" t="s">
        <v>9</v>
      </c>
      <c r="L2" s="7" t="s">
        <v>391</v>
      </c>
      <c r="M2" s="7" t="s">
        <v>12</v>
      </c>
      <c r="N2" s="7" t="s">
        <v>392</v>
      </c>
      <c r="O2" s="6" t="s">
        <v>393</v>
      </c>
      <c r="P2" s="6" t="s">
        <v>16</v>
      </c>
      <c r="Q2" s="8"/>
      <c r="R2" s="8"/>
      <c r="S2" s="8"/>
      <c r="T2" s="8"/>
      <c r="U2" s="8"/>
      <c r="V2" s="8"/>
      <c r="W2" s="8"/>
      <c r="X2" s="8"/>
      <c r="Y2" s="8"/>
      <c r="Z2" s="8"/>
    </row>
    <row r="3">
      <c r="A3" s="19" t="s">
        <v>20</v>
      </c>
      <c r="B3" s="20" t="s">
        <v>394</v>
      </c>
      <c r="C3" s="19">
        <v>0.0</v>
      </c>
      <c r="D3" s="21">
        <v>44649.0</v>
      </c>
      <c r="E3" s="19"/>
      <c r="F3" s="19" t="s">
        <v>395</v>
      </c>
      <c r="G3" s="19"/>
      <c r="H3" s="20" t="s">
        <v>396</v>
      </c>
      <c r="I3" s="19" t="s">
        <v>25</v>
      </c>
      <c r="J3" s="19" t="s">
        <v>397</v>
      </c>
      <c r="K3" s="19">
        <v>55408.0</v>
      </c>
      <c r="L3" s="19">
        <v>31.0</v>
      </c>
      <c r="M3" s="19">
        <v>31.0</v>
      </c>
      <c r="N3" s="19">
        <v>0.0</v>
      </c>
      <c r="P3" s="19"/>
    </row>
    <row r="4">
      <c r="A4" s="19" t="s">
        <v>20</v>
      </c>
      <c r="B4" s="20" t="s">
        <v>398</v>
      </c>
      <c r="C4" s="19">
        <v>0.0</v>
      </c>
      <c r="D4" s="21">
        <v>44650.0</v>
      </c>
      <c r="E4" s="19" t="s">
        <v>96</v>
      </c>
      <c r="F4" s="19" t="s">
        <v>399</v>
      </c>
      <c r="G4" s="19" t="s">
        <v>400</v>
      </c>
      <c r="H4" s="20" t="s">
        <v>29</v>
      </c>
      <c r="I4" s="19" t="s">
        <v>30</v>
      </c>
      <c r="J4" s="19" t="s">
        <v>26</v>
      </c>
      <c r="K4" s="19">
        <v>55404.0</v>
      </c>
      <c r="L4" s="19">
        <v>14.0</v>
      </c>
      <c r="M4" s="19">
        <v>14.0</v>
      </c>
      <c r="N4" s="19">
        <v>14.0</v>
      </c>
      <c r="O4" s="22">
        <f t="shared" ref="O4:O50" si="1">SUM(L4:N4)</f>
        <v>42</v>
      </c>
      <c r="P4" s="19" t="s">
        <v>401</v>
      </c>
    </row>
    <row r="5">
      <c r="A5" s="19" t="s">
        <v>21</v>
      </c>
      <c r="B5" s="20" t="s">
        <v>402</v>
      </c>
      <c r="C5" s="19">
        <v>1.0</v>
      </c>
      <c r="D5" s="21">
        <v>44660.0</v>
      </c>
      <c r="E5" s="19" t="s">
        <v>40</v>
      </c>
      <c r="F5" s="19" t="s">
        <v>403</v>
      </c>
      <c r="G5" s="19" t="s">
        <v>21</v>
      </c>
      <c r="H5" s="20" t="s">
        <v>47</v>
      </c>
      <c r="I5" s="19" t="s">
        <v>48</v>
      </c>
      <c r="J5" s="19" t="s">
        <v>43</v>
      </c>
      <c r="K5" s="19">
        <v>55430.0</v>
      </c>
      <c r="L5" s="19">
        <v>25.0</v>
      </c>
      <c r="M5" s="19">
        <v>25.0</v>
      </c>
      <c r="N5" s="19">
        <v>9.0</v>
      </c>
      <c r="O5" s="22">
        <f t="shared" si="1"/>
        <v>59</v>
      </c>
    </row>
    <row r="6">
      <c r="A6" s="19"/>
      <c r="B6" s="20" t="s">
        <v>404</v>
      </c>
      <c r="C6" s="19">
        <v>1.0</v>
      </c>
      <c r="D6" s="21">
        <v>44670.0</v>
      </c>
      <c r="E6" s="19"/>
      <c r="F6" s="19" t="s">
        <v>395</v>
      </c>
      <c r="G6" s="19" t="s">
        <v>405</v>
      </c>
      <c r="H6" s="20" t="s">
        <v>90</v>
      </c>
      <c r="I6" s="19" t="s">
        <v>91</v>
      </c>
      <c r="J6" s="19" t="s">
        <v>26</v>
      </c>
      <c r="K6" s="19">
        <v>55406.0</v>
      </c>
      <c r="L6" s="19">
        <v>300.0</v>
      </c>
      <c r="M6" s="28">
        <v>300.0</v>
      </c>
      <c r="N6" s="19">
        <v>0.0</v>
      </c>
      <c r="O6" s="22">
        <f t="shared" si="1"/>
        <v>600</v>
      </c>
      <c r="P6" s="19" t="s">
        <v>142</v>
      </c>
    </row>
    <row r="7">
      <c r="A7" s="19" t="s">
        <v>406</v>
      </c>
      <c r="B7" s="20" t="s">
        <v>407</v>
      </c>
      <c r="C7" s="19">
        <v>1.0</v>
      </c>
      <c r="D7" s="21">
        <v>44678.0</v>
      </c>
      <c r="E7" s="19" t="s">
        <v>174</v>
      </c>
      <c r="F7" s="19" t="s">
        <v>403</v>
      </c>
      <c r="G7" s="19" t="s">
        <v>21</v>
      </c>
      <c r="H7" s="20" t="s">
        <v>93</v>
      </c>
      <c r="I7" s="19" t="s">
        <v>94</v>
      </c>
      <c r="J7" s="19" t="s">
        <v>26</v>
      </c>
      <c r="K7" s="19">
        <v>55412.0</v>
      </c>
      <c r="L7" s="19">
        <v>18.0</v>
      </c>
      <c r="M7" s="19">
        <v>18.0</v>
      </c>
      <c r="N7" s="19">
        <v>13.0</v>
      </c>
      <c r="O7" s="22">
        <f t="shared" si="1"/>
        <v>49</v>
      </c>
    </row>
    <row r="8">
      <c r="A8" s="19" t="s">
        <v>21</v>
      </c>
      <c r="B8" s="20" t="s">
        <v>408</v>
      </c>
      <c r="C8" s="19">
        <v>1.0</v>
      </c>
      <c r="D8" s="21">
        <v>44683.0</v>
      </c>
      <c r="E8" s="19" t="s">
        <v>96</v>
      </c>
      <c r="F8" s="19" t="s">
        <v>395</v>
      </c>
      <c r="G8" s="19" t="s">
        <v>21</v>
      </c>
      <c r="H8" s="20" t="s">
        <v>105</v>
      </c>
      <c r="I8" s="19" t="s">
        <v>106</v>
      </c>
      <c r="J8" s="19" t="s">
        <v>107</v>
      </c>
      <c r="K8" s="19">
        <v>55103.0</v>
      </c>
      <c r="L8" s="19">
        <v>11.0</v>
      </c>
      <c r="M8" s="19">
        <v>11.0</v>
      </c>
      <c r="N8" s="19">
        <v>0.0</v>
      </c>
      <c r="O8" s="22">
        <f t="shared" si="1"/>
        <v>22</v>
      </c>
      <c r="P8" s="19" t="s">
        <v>409</v>
      </c>
    </row>
    <row r="9">
      <c r="A9" s="19" t="s">
        <v>21</v>
      </c>
      <c r="B9" s="20" t="s">
        <v>410</v>
      </c>
      <c r="C9" s="19">
        <v>1.0</v>
      </c>
      <c r="D9" s="21">
        <v>44686.0</v>
      </c>
      <c r="E9" s="19" t="s">
        <v>96</v>
      </c>
      <c r="F9" s="19" t="s">
        <v>395</v>
      </c>
      <c r="G9" s="19" t="s">
        <v>21</v>
      </c>
      <c r="H9" s="20" t="s">
        <v>113</v>
      </c>
      <c r="I9" s="19" t="s">
        <v>114</v>
      </c>
      <c r="J9" s="19" t="s">
        <v>103</v>
      </c>
      <c r="K9" s="19">
        <v>55429.0</v>
      </c>
      <c r="L9" s="19">
        <v>75.0</v>
      </c>
      <c r="M9" s="19">
        <v>75.0</v>
      </c>
      <c r="N9" s="19">
        <v>0.0</v>
      </c>
      <c r="O9" s="22">
        <f t="shared" si="1"/>
        <v>150</v>
      </c>
      <c r="P9" s="19" t="s">
        <v>411</v>
      </c>
    </row>
    <row r="10">
      <c r="A10" s="19" t="s">
        <v>21</v>
      </c>
      <c r="B10" s="20" t="s">
        <v>412</v>
      </c>
      <c r="C10" s="19">
        <v>1.0</v>
      </c>
      <c r="D10" s="21">
        <v>44702.0</v>
      </c>
      <c r="F10" s="19" t="s">
        <v>395</v>
      </c>
      <c r="G10" s="19" t="s">
        <v>21</v>
      </c>
      <c r="H10" s="20" t="s">
        <v>134</v>
      </c>
      <c r="I10" s="19" t="s">
        <v>135</v>
      </c>
      <c r="J10" s="19" t="s">
        <v>26</v>
      </c>
      <c r="K10" s="19">
        <v>55404.0</v>
      </c>
      <c r="L10" s="19">
        <v>30.0</v>
      </c>
      <c r="M10" s="19">
        <v>30.0</v>
      </c>
      <c r="N10" s="19">
        <v>0.0</v>
      </c>
      <c r="O10" s="22">
        <f t="shared" si="1"/>
        <v>60</v>
      </c>
      <c r="P10" s="19" t="s">
        <v>413</v>
      </c>
    </row>
    <row r="11">
      <c r="A11" s="19" t="s">
        <v>20</v>
      </c>
      <c r="B11" s="20" t="s">
        <v>414</v>
      </c>
      <c r="C11" s="19">
        <v>1.0</v>
      </c>
      <c r="D11" s="21">
        <v>44701.0</v>
      </c>
      <c r="F11" s="19" t="s">
        <v>395</v>
      </c>
      <c r="G11" s="19" t="s">
        <v>400</v>
      </c>
      <c r="H11" s="20" t="s">
        <v>29</v>
      </c>
      <c r="I11" s="19" t="s">
        <v>32</v>
      </c>
      <c r="J11" s="19" t="s">
        <v>26</v>
      </c>
      <c r="K11" s="19">
        <v>55404.0</v>
      </c>
      <c r="L11" s="19">
        <v>55.0</v>
      </c>
      <c r="M11" s="19">
        <v>55.0</v>
      </c>
      <c r="N11" s="19">
        <v>0.0</v>
      </c>
      <c r="O11" s="22">
        <f t="shared" si="1"/>
        <v>110</v>
      </c>
    </row>
    <row r="12">
      <c r="A12" s="19" t="s">
        <v>21</v>
      </c>
      <c r="B12" s="20" t="s">
        <v>404</v>
      </c>
      <c r="C12" s="19">
        <v>1.0</v>
      </c>
      <c r="D12" s="21">
        <v>44705.0</v>
      </c>
      <c r="F12" s="19" t="s">
        <v>415</v>
      </c>
      <c r="G12" s="19" t="s">
        <v>416</v>
      </c>
      <c r="H12" s="20" t="s">
        <v>24</v>
      </c>
      <c r="I12" s="19" t="s">
        <v>25</v>
      </c>
      <c r="J12" s="19" t="s">
        <v>26</v>
      </c>
      <c r="K12" s="19">
        <v>55408.0</v>
      </c>
      <c r="L12" s="19">
        <v>7.0</v>
      </c>
      <c r="M12" s="19">
        <v>7.0</v>
      </c>
      <c r="N12" s="19">
        <v>0.0</v>
      </c>
      <c r="O12" s="22">
        <f t="shared" si="1"/>
        <v>14</v>
      </c>
    </row>
    <row r="13">
      <c r="A13" s="19" t="s">
        <v>21</v>
      </c>
      <c r="B13" s="20" t="s">
        <v>404</v>
      </c>
      <c r="C13" s="19">
        <v>1.0</v>
      </c>
      <c r="D13" s="21">
        <v>44705.0</v>
      </c>
      <c r="F13" s="19" t="s">
        <v>395</v>
      </c>
      <c r="G13" s="19" t="s">
        <v>405</v>
      </c>
      <c r="H13" s="20" t="s">
        <v>90</v>
      </c>
      <c r="I13" s="19" t="s">
        <v>91</v>
      </c>
      <c r="J13" s="19" t="s">
        <v>26</v>
      </c>
      <c r="K13" s="19">
        <v>55406.0</v>
      </c>
      <c r="L13" s="19">
        <v>300.0</v>
      </c>
      <c r="M13" s="28">
        <v>300.0</v>
      </c>
      <c r="N13" s="19">
        <v>0.0</v>
      </c>
      <c r="O13" s="22">
        <f t="shared" si="1"/>
        <v>600</v>
      </c>
      <c r="P13" s="19" t="s">
        <v>142</v>
      </c>
    </row>
    <row r="14">
      <c r="A14" s="19" t="s">
        <v>21</v>
      </c>
      <c r="B14" s="20" t="s">
        <v>417</v>
      </c>
      <c r="C14" s="19">
        <v>1.0</v>
      </c>
      <c r="D14" s="21">
        <v>44722.0</v>
      </c>
      <c r="F14" s="19" t="s">
        <v>395</v>
      </c>
      <c r="H14" s="20" t="s">
        <v>218</v>
      </c>
      <c r="I14" s="19" t="s">
        <v>164</v>
      </c>
      <c r="J14" s="19" t="s">
        <v>26</v>
      </c>
      <c r="K14" s="19">
        <v>55411.0</v>
      </c>
      <c r="L14" s="19">
        <v>78.0</v>
      </c>
      <c r="M14" s="19">
        <v>78.0</v>
      </c>
      <c r="N14" s="19">
        <v>0.0</v>
      </c>
      <c r="O14" s="22">
        <f t="shared" si="1"/>
        <v>156</v>
      </c>
    </row>
    <row r="15">
      <c r="A15" s="19" t="s">
        <v>21</v>
      </c>
      <c r="B15" s="20" t="s">
        <v>418</v>
      </c>
      <c r="C15" s="19">
        <v>1.0</v>
      </c>
      <c r="D15" s="21">
        <v>44731.0</v>
      </c>
      <c r="F15" s="19" t="s">
        <v>395</v>
      </c>
      <c r="G15" s="19" t="s">
        <v>419</v>
      </c>
      <c r="H15" s="20" t="s">
        <v>185</v>
      </c>
      <c r="I15" s="19" t="s">
        <v>186</v>
      </c>
      <c r="J15" s="19" t="s">
        <v>26</v>
      </c>
      <c r="K15" s="19">
        <v>55409.0</v>
      </c>
      <c r="L15" s="19">
        <v>25.0</v>
      </c>
      <c r="M15" s="19">
        <v>25.0</v>
      </c>
      <c r="N15" s="19">
        <v>0.0</v>
      </c>
      <c r="O15" s="22">
        <f t="shared" si="1"/>
        <v>50</v>
      </c>
    </row>
    <row r="16">
      <c r="A16" s="19" t="s">
        <v>21</v>
      </c>
      <c r="B16" s="20" t="s">
        <v>420</v>
      </c>
      <c r="C16" s="19">
        <v>1.0</v>
      </c>
      <c r="D16" s="21">
        <v>44730.0</v>
      </c>
      <c r="F16" s="19" t="s">
        <v>395</v>
      </c>
      <c r="G16" s="19" t="s">
        <v>419</v>
      </c>
      <c r="H16" s="20" t="s">
        <v>187</v>
      </c>
      <c r="I16" s="19" t="s">
        <v>188</v>
      </c>
      <c r="J16" s="19" t="s">
        <v>26</v>
      </c>
      <c r="K16" s="19">
        <v>55411.0</v>
      </c>
      <c r="L16" s="19">
        <v>50.0</v>
      </c>
      <c r="M16" s="19">
        <v>50.0</v>
      </c>
      <c r="N16" s="19">
        <v>0.0</v>
      </c>
      <c r="O16" s="22">
        <f t="shared" si="1"/>
        <v>100</v>
      </c>
    </row>
    <row r="17">
      <c r="A17" s="19" t="s">
        <v>21</v>
      </c>
      <c r="B17" s="20" t="s">
        <v>421</v>
      </c>
      <c r="C17" s="19">
        <v>1.0</v>
      </c>
      <c r="D17" s="21">
        <v>44729.0</v>
      </c>
      <c r="F17" s="19" t="s">
        <v>395</v>
      </c>
      <c r="G17" s="19" t="s">
        <v>419</v>
      </c>
      <c r="H17" s="20" t="s">
        <v>422</v>
      </c>
      <c r="I17" s="19" t="s">
        <v>423</v>
      </c>
      <c r="J17" s="19" t="s">
        <v>191</v>
      </c>
      <c r="K17" s="19">
        <v>56301.0</v>
      </c>
      <c r="L17" s="19">
        <v>42.0</v>
      </c>
      <c r="M17" s="19">
        <v>42.0</v>
      </c>
      <c r="N17" s="19">
        <v>0.0</v>
      </c>
      <c r="O17" s="22">
        <f t="shared" si="1"/>
        <v>84</v>
      </c>
    </row>
    <row r="18">
      <c r="A18" s="19" t="s">
        <v>192</v>
      </c>
      <c r="B18" s="20" t="s">
        <v>424</v>
      </c>
      <c r="D18" s="21">
        <v>44727.0</v>
      </c>
      <c r="F18" s="19" t="s">
        <v>403</v>
      </c>
      <c r="G18" s="19" t="s">
        <v>425</v>
      </c>
      <c r="H18" s="20" t="s">
        <v>193</v>
      </c>
      <c r="I18" s="19" t="s">
        <v>194</v>
      </c>
      <c r="J18" s="19" t="s">
        <v>26</v>
      </c>
      <c r="K18" s="19">
        <v>55454.0</v>
      </c>
      <c r="L18" s="19">
        <v>60.0</v>
      </c>
      <c r="M18" s="19">
        <v>60.0</v>
      </c>
      <c r="N18" s="19">
        <v>24.0</v>
      </c>
      <c r="O18" s="22">
        <f t="shared" si="1"/>
        <v>144</v>
      </c>
    </row>
    <row r="19">
      <c r="A19" s="19" t="s">
        <v>21</v>
      </c>
      <c r="B19" s="20" t="s">
        <v>426</v>
      </c>
      <c r="C19" s="19">
        <v>1.0</v>
      </c>
      <c r="D19" s="21">
        <v>44736.0</v>
      </c>
      <c r="F19" s="19" t="s">
        <v>395</v>
      </c>
      <c r="H19" s="20" t="s">
        <v>218</v>
      </c>
      <c r="I19" s="19" t="s">
        <v>164</v>
      </c>
      <c r="J19" s="19" t="s">
        <v>26</v>
      </c>
      <c r="K19" s="19">
        <v>55411.0</v>
      </c>
      <c r="L19" s="19">
        <v>105.0</v>
      </c>
      <c r="M19" s="19">
        <v>105.0</v>
      </c>
      <c r="N19" s="19">
        <v>0.0</v>
      </c>
      <c r="O19" s="22">
        <f t="shared" si="1"/>
        <v>210</v>
      </c>
    </row>
    <row r="20">
      <c r="A20" s="19" t="s">
        <v>21</v>
      </c>
      <c r="B20" s="20" t="s">
        <v>427</v>
      </c>
      <c r="C20" s="19">
        <v>1.0</v>
      </c>
      <c r="D20" s="21">
        <v>44737.0</v>
      </c>
      <c r="E20" s="19"/>
      <c r="F20" s="19" t="s">
        <v>395</v>
      </c>
      <c r="G20" s="19" t="s">
        <v>405</v>
      </c>
      <c r="H20" s="20" t="s">
        <v>90</v>
      </c>
      <c r="I20" s="19" t="s">
        <v>91</v>
      </c>
      <c r="J20" s="19" t="s">
        <v>26</v>
      </c>
      <c r="K20" s="19">
        <v>55406.0</v>
      </c>
      <c r="L20" s="19">
        <v>44.0</v>
      </c>
      <c r="M20" s="19">
        <v>44.0</v>
      </c>
      <c r="N20" s="19">
        <v>0.0</v>
      </c>
      <c r="O20" s="22">
        <f t="shared" si="1"/>
        <v>88</v>
      </c>
    </row>
    <row r="21">
      <c r="A21" s="19" t="s">
        <v>21</v>
      </c>
      <c r="B21" s="20" t="s">
        <v>417</v>
      </c>
      <c r="C21" s="19">
        <v>2.0</v>
      </c>
      <c r="D21" s="21">
        <v>44750.0</v>
      </c>
      <c r="F21" s="19" t="s">
        <v>395</v>
      </c>
      <c r="H21" s="20" t="s">
        <v>218</v>
      </c>
      <c r="I21" s="19" t="s">
        <v>164</v>
      </c>
      <c r="J21" s="19" t="s">
        <v>26</v>
      </c>
      <c r="K21" s="19">
        <v>55411.0</v>
      </c>
      <c r="L21" s="19">
        <v>105.0</v>
      </c>
      <c r="M21" s="19">
        <v>105.0</v>
      </c>
      <c r="N21" s="19">
        <v>0.0</v>
      </c>
      <c r="O21" s="22">
        <f t="shared" si="1"/>
        <v>210</v>
      </c>
    </row>
    <row r="22">
      <c r="A22" s="19" t="s">
        <v>21</v>
      </c>
      <c r="B22" s="20" t="s">
        <v>428</v>
      </c>
      <c r="C22" s="19">
        <v>2.0</v>
      </c>
      <c r="D22" s="21">
        <v>44769.0</v>
      </c>
      <c r="F22" s="19" t="s">
        <v>403</v>
      </c>
      <c r="G22" s="19" t="s">
        <v>429</v>
      </c>
      <c r="H22" s="20" t="s">
        <v>219</v>
      </c>
      <c r="I22" s="19" t="s">
        <v>94</v>
      </c>
      <c r="J22" s="19" t="s">
        <v>26</v>
      </c>
      <c r="K22" s="19">
        <v>55412.0</v>
      </c>
      <c r="L22" s="19">
        <v>17.0</v>
      </c>
      <c r="M22" s="19">
        <v>17.0</v>
      </c>
      <c r="N22" s="19">
        <v>14.0</v>
      </c>
      <c r="O22" s="22">
        <f t="shared" si="1"/>
        <v>48</v>
      </c>
      <c r="P22" s="19" t="s">
        <v>430</v>
      </c>
    </row>
    <row r="23">
      <c r="A23" s="19" t="s">
        <v>21</v>
      </c>
      <c r="B23" s="20" t="s">
        <v>431</v>
      </c>
      <c r="C23" s="19">
        <v>2.0</v>
      </c>
      <c r="D23" s="21">
        <v>44769.0</v>
      </c>
      <c r="F23" s="19" t="s">
        <v>403</v>
      </c>
      <c r="G23" s="19" t="s">
        <v>432</v>
      </c>
      <c r="H23" s="20" t="s">
        <v>221</v>
      </c>
      <c r="I23" s="19" t="s">
        <v>222</v>
      </c>
      <c r="J23" s="19" t="s">
        <v>103</v>
      </c>
      <c r="K23" s="19">
        <v>55443.0</v>
      </c>
      <c r="L23" s="19">
        <v>20.0</v>
      </c>
      <c r="M23" s="19">
        <v>20.0</v>
      </c>
      <c r="N23" s="19">
        <v>4.0</v>
      </c>
      <c r="O23" s="22">
        <f t="shared" si="1"/>
        <v>44</v>
      </c>
      <c r="P23" s="19" t="s">
        <v>223</v>
      </c>
    </row>
    <row r="24">
      <c r="A24" s="19" t="s">
        <v>21</v>
      </c>
      <c r="B24" s="20" t="s">
        <v>433</v>
      </c>
      <c r="C24" s="19">
        <v>2.0</v>
      </c>
      <c r="D24" s="21">
        <v>44765.0</v>
      </c>
      <c r="F24" s="19" t="s">
        <v>415</v>
      </c>
      <c r="G24" s="19" t="s">
        <v>434</v>
      </c>
      <c r="H24" s="20" t="s">
        <v>224</v>
      </c>
      <c r="I24" s="19" t="s">
        <v>225</v>
      </c>
      <c r="J24" s="19" t="s">
        <v>26</v>
      </c>
      <c r="K24" s="19">
        <v>55412.0</v>
      </c>
      <c r="L24" s="19">
        <v>30.0</v>
      </c>
      <c r="M24" s="19">
        <v>30.0</v>
      </c>
      <c r="N24" s="19">
        <v>0.0</v>
      </c>
      <c r="O24" s="22">
        <f t="shared" si="1"/>
        <v>60</v>
      </c>
    </row>
    <row r="25">
      <c r="A25" s="19" t="s">
        <v>21</v>
      </c>
      <c r="B25" s="20" t="s">
        <v>435</v>
      </c>
      <c r="C25" s="19">
        <v>2.0</v>
      </c>
      <c r="D25" s="21">
        <v>44758.0</v>
      </c>
      <c r="F25" s="19" t="s">
        <v>403</v>
      </c>
      <c r="G25" s="19" t="s">
        <v>436</v>
      </c>
      <c r="H25" s="20" t="s">
        <v>226</v>
      </c>
      <c r="I25" s="19" t="s">
        <v>227</v>
      </c>
      <c r="J25" s="19" t="s">
        <v>26</v>
      </c>
      <c r="K25" s="19">
        <v>55413.0</v>
      </c>
      <c r="L25" s="19">
        <v>13.0</v>
      </c>
      <c r="M25" s="19">
        <v>13.0</v>
      </c>
      <c r="N25" s="19">
        <v>13.0</v>
      </c>
      <c r="O25" s="22">
        <f t="shared" si="1"/>
        <v>39</v>
      </c>
    </row>
    <row r="26">
      <c r="A26" s="19" t="s">
        <v>21</v>
      </c>
      <c r="B26" s="20" t="s">
        <v>437</v>
      </c>
      <c r="C26" s="19">
        <v>2.0</v>
      </c>
      <c r="D26" s="21">
        <v>44758.0</v>
      </c>
      <c r="F26" s="19" t="s">
        <v>403</v>
      </c>
      <c r="G26" s="19" t="s">
        <v>438</v>
      </c>
      <c r="H26" s="20" t="s">
        <v>228</v>
      </c>
      <c r="I26" s="19" t="s">
        <v>229</v>
      </c>
      <c r="J26" s="19" t="s">
        <v>43</v>
      </c>
      <c r="K26" s="19">
        <v>55430.0</v>
      </c>
      <c r="L26" s="19">
        <v>30.0</v>
      </c>
      <c r="M26" s="19">
        <v>30.0</v>
      </c>
      <c r="N26" s="19">
        <v>19.0</v>
      </c>
      <c r="O26" s="22">
        <f t="shared" si="1"/>
        <v>79</v>
      </c>
    </row>
    <row r="27">
      <c r="A27" s="19" t="s">
        <v>20</v>
      </c>
      <c r="B27" s="20" t="s">
        <v>439</v>
      </c>
      <c r="C27" s="19">
        <v>2.0</v>
      </c>
      <c r="D27" s="21">
        <v>44759.0</v>
      </c>
      <c r="F27" s="19" t="s">
        <v>395</v>
      </c>
      <c r="G27" s="19" t="s">
        <v>440</v>
      </c>
      <c r="H27" s="20" t="s">
        <v>33</v>
      </c>
      <c r="I27" s="19" t="s">
        <v>34</v>
      </c>
      <c r="J27" s="19" t="s">
        <v>26</v>
      </c>
      <c r="K27" s="19">
        <v>55407.0</v>
      </c>
      <c r="L27" s="19">
        <v>30.0</v>
      </c>
      <c r="M27" s="19">
        <v>30.0</v>
      </c>
      <c r="N27" s="19">
        <v>0.0</v>
      </c>
      <c r="O27" s="22">
        <f t="shared" si="1"/>
        <v>60</v>
      </c>
    </row>
    <row r="28">
      <c r="A28" s="19"/>
      <c r="B28" s="20" t="s">
        <v>441</v>
      </c>
      <c r="D28" s="21">
        <v>44772.0</v>
      </c>
      <c r="F28" s="19" t="s">
        <v>395</v>
      </c>
      <c r="H28" s="20" t="s">
        <v>230</v>
      </c>
      <c r="I28" s="19" t="s">
        <v>231</v>
      </c>
      <c r="J28" s="19" t="s">
        <v>26</v>
      </c>
      <c r="K28" s="19">
        <v>55412.0</v>
      </c>
      <c r="L28" s="19">
        <v>39.0</v>
      </c>
      <c r="M28" s="19">
        <v>39.0</v>
      </c>
      <c r="N28" s="19">
        <v>0.0</v>
      </c>
      <c r="O28" s="22">
        <f t="shared" si="1"/>
        <v>78</v>
      </c>
    </row>
    <row r="29">
      <c r="A29" s="29" t="s">
        <v>192</v>
      </c>
      <c r="B29" s="20" t="s">
        <v>442</v>
      </c>
      <c r="C29" s="19">
        <v>2.0</v>
      </c>
      <c r="D29" s="21">
        <v>44777.0</v>
      </c>
      <c r="F29" s="19" t="s">
        <v>403</v>
      </c>
      <c r="G29" s="19" t="s">
        <v>443</v>
      </c>
      <c r="H29" s="20" t="s">
        <v>193</v>
      </c>
      <c r="I29" s="19" t="s">
        <v>194</v>
      </c>
      <c r="J29" s="19" t="s">
        <v>26</v>
      </c>
      <c r="K29" s="19">
        <v>55454.0</v>
      </c>
      <c r="L29" s="19">
        <v>24.0</v>
      </c>
      <c r="M29" s="19">
        <v>24.0</v>
      </c>
      <c r="N29" s="19">
        <v>21.0</v>
      </c>
      <c r="O29" s="22">
        <f t="shared" si="1"/>
        <v>69</v>
      </c>
    </row>
    <row r="30">
      <c r="A30" s="19" t="s">
        <v>444</v>
      </c>
      <c r="B30" s="20" t="s">
        <v>445</v>
      </c>
      <c r="C30" s="19">
        <v>2.0</v>
      </c>
      <c r="D30" s="21">
        <v>44786.0</v>
      </c>
      <c r="F30" s="19" t="s">
        <v>395</v>
      </c>
      <c r="G30" s="19" t="s">
        <v>446</v>
      </c>
      <c r="H30" s="20" t="s">
        <v>258</v>
      </c>
      <c r="I30" s="19" t="s">
        <v>229</v>
      </c>
      <c r="J30" s="19" t="s">
        <v>43</v>
      </c>
      <c r="K30" s="19">
        <v>55430.0</v>
      </c>
      <c r="L30" s="19">
        <v>85.0</v>
      </c>
      <c r="M30" s="19">
        <v>85.0</v>
      </c>
      <c r="N30" s="19">
        <v>0.0</v>
      </c>
      <c r="O30" s="22">
        <f t="shared" si="1"/>
        <v>170</v>
      </c>
    </row>
    <row r="31">
      <c r="A31" s="19" t="s">
        <v>447</v>
      </c>
      <c r="B31" s="20" t="s">
        <v>448</v>
      </c>
      <c r="C31" s="19">
        <v>2.0</v>
      </c>
      <c r="D31" s="21">
        <v>44792.0</v>
      </c>
      <c r="F31" s="19" t="s">
        <v>395</v>
      </c>
      <c r="G31" s="19" t="s">
        <v>449</v>
      </c>
      <c r="H31" s="20" t="s">
        <v>193</v>
      </c>
      <c r="I31" s="19" t="s">
        <v>194</v>
      </c>
      <c r="J31" s="19" t="s">
        <v>26</v>
      </c>
      <c r="K31" s="19">
        <v>55454.0</v>
      </c>
      <c r="L31" s="19">
        <v>150.0</v>
      </c>
      <c r="M31" s="19">
        <v>150.0</v>
      </c>
      <c r="N31" s="19">
        <v>0.0</v>
      </c>
      <c r="O31" s="22">
        <f t="shared" si="1"/>
        <v>300</v>
      </c>
    </row>
    <row r="32">
      <c r="A32" s="19" t="s">
        <v>450</v>
      </c>
      <c r="B32" s="20" t="s">
        <v>451</v>
      </c>
      <c r="C32" s="19">
        <v>2.0</v>
      </c>
      <c r="D32" s="21">
        <v>44799.0</v>
      </c>
      <c r="F32" s="19" t="s">
        <v>395</v>
      </c>
      <c r="H32" s="20" t="s">
        <v>275</v>
      </c>
      <c r="I32" s="19" t="s">
        <v>276</v>
      </c>
      <c r="J32" s="19" t="s">
        <v>107</v>
      </c>
      <c r="K32" s="19">
        <v>55108.0</v>
      </c>
      <c r="L32" s="19">
        <v>100.0</v>
      </c>
      <c r="M32" s="19">
        <v>100.0</v>
      </c>
      <c r="N32" s="19">
        <v>0.0</v>
      </c>
      <c r="O32" s="22">
        <f t="shared" si="1"/>
        <v>200</v>
      </c>
    </row>
    <row r="33">
      <c r="A33" s="19" t="s">
        <v>288</v>
      </c>
      <c r="B33" s="20" t="s">
        <v>452</v>
      </c>
      <c r="C33" s="19">
        <v>2.0</v>
      </c>
      <c r="D33" s="21">
        <v>44814.0</v>
      </c>
      <c r="F33" s="19" t="s">
        <v>395</v>
      </c>
      <c r="G33" s="19" t="s">
        <v>446</v>
      </c>
      <c r="H33" s="20" t="s">
        <v>289</v>
      </c>
      <c r="I33" s="19" t="s">
        <v>290</v>
      </c>
      <c r="J33" s="19" t="s">
        <v>26</v>
      </c>
      <c r="K33" s="19">
        <v>55411.0</v>
      </c>
      <c r="L33" s="28">
        <v>41.0</v>
      </c>
      <c r="M33" s="28">
        <v>41.0</v>
      </c>
      <c r="N33" s="28">
        <v>0.0</v>
      </c>
      <c r="O33" s="33">
        <f t="shared" si="1"/>
        <v>82</v>
      </c>
      <c r="P33" s="28" t="s">
        <v>453</v>
      </c>
      <c r="Q33" s="33"/>
      <c r="R33" s="33"/>
      <c r="S33" s="33"/>
      <c r="T33" s="33"/>
      <c r="U33" s="33"/>
    </row>
    <row r="34">
      <c r="A34" s="19" t="s">
        <v>288</v>
      </c>
      <c r="B34" s="20" t="s">
        <v>454</v>
      </c>
      <c r="C34" s="19">
        <v>2.0</v>
      </c>
      <c r="D34" s="21">
        <v>44820.0</v>
      </c>
      <c r="F34" s="19" t="s">
        <v>395</v>
      </c>
      <c r="G34" s="19" t="s">
        <v>446</v>
      </c>
      <c r="H34" s="20" t="s">
        <v>303</v>
      </c>
      <c r="I34" s="19" t="s">
        <v>304</v>
      </c>
      <c r="J34" s="19" t="s">
        <v>26</v>
      </c>
      <c r="K34" s="19">
        <v>55411.0</v>
      </c>
      <c r="L34" s="19">
        <v>35.0</v>
      </c>
      <c r="M34" s="19">
        <v>35.0</v>
      </c>
      <c r="N34" s="19">
        <v>0.0</v>
      </c>
      <c r="O34" s="22">
        <f t="shared" si="1"/>
        <v>70</v>
      </c>
    </row>
    <row r="35">
      <c r="A35" s="19" t="s">
        <v>20</v>
      </c>
      <c r="B35" s="20" t="s">
        <v>455</v>
      </c>
      <c r="C35" s="19">
        <v>2.0</v>
      </c>
      <c r="D35" s="21">
        <v>44821.0</v>
      </c>
      <c r="F35" s="19" t="s">
        <v>395</v>
      </c>
      <c r="G35" s="19" t="s">
        <v>456</v>
      </c>
      <c r="H35" s="20" t="s">
        <v>301</v>
      </c>
      <c r="I35" s="19" t="s">
        <v>302</v>
      </c>
      <c r="J35" s="19" t="s">
        <v>26</v>
      </c>
      <c r="K35" s="19">
        <v>55404.0</v>
      </c>
      <c r="L35" s="19">
        <v>45.0</v>
      </c>
      <c r="M35" s="19">
        <v>45.0</v>
      </c>
      <c r="N35" s="19">
        <v>0.0</v>
      </c>
      <c r="O35" s="22">
        <f t="shared" si="1"/>
        <v>90</v>
      </c>
    </row>
    <row r="36">
      <c r="A36" s="19" t="s">
        <v>288</v>
      </c>
      <c r="B36" s="20" t="s">
        <v>457</v>
      </c>
      <c r="C36" s="19">
        <v>2.0</v>
      </c>
      <c r="D36" s="21">
        <v>44821.0</v>
      </c>
      <c r="F36" s="19" t="s">
        <v>395</v>
      </c>
      <c r="G36" s="19" t="s">
        <v>446</v>
      </c>
      <c r="H36" s="20" t="s">
        <v>307</v>
      </c>
      <c r="I36" s="19" t="s">
        <v>308</v>
      </c>
      <c r="J36" s="19" t="s">
        <v>309</v>
      </c>
      <c r="K36" s="19">
        <v>55305.0</v>
      </c>
      <c r="L36" s="19">
        <v>76.0</v>
      </c>
      <c r="M36" s="19">
        <v>76.0</v>
      </c>
      <c r="N36" s="19">
        <v>0.0</v>
      </c>
      <c r="O36" s="22">
        <f t="shared" si="1"/>
        <v>152</v>
      </c>
    </row>
    <row r="37">
      <c r="A37" s="19" t="s">
        <v>458</v>
      </c>
      <c r="B37" s="20" t="s">
        <v>459</v>
      </c>
      <c r="C37" s="19">
        <v>2.0</v>
      </c>
      <c r="D37" s="21">
        <v>44828.0</v>
      </c>
      <c r="F37" s="19" t="s">
        <v>403</v>
      </c>
      <c r="H37" s="40" t="s">
        <v>41</v>
      </c>
      <c r="I37" s="30" t="s">
        <v>42</v>
      </c>
      <c r="J37" s="30" t="s">
        <v>43</v>
      </c>
      <c r="K37" s="32">
        <v>55412.0</v>
      </c>
      <c r="L37" s="19">
        <v>53.0</v>
      </c>
      <c r="M37" s="19">
        <v>53.0</v>
      </c>
      <c r="N37" s="19">
        <v>14.0</v>
      </c>
      <c r="O37" s="22">
        <f t="shared" si="1"/>
        <v>120</v>
      </c>
    </row>
    <row r="38">
      <c r="A38" s="19" t="s">
        <v>460</v>
      </c>
      <c r="B38" s="20" t="s">
        <v>461</v>
      </c>
      <c r="C38" s="19">
        <v>2.0</v>
      </c>
      <c r="D38" s="21">
        <v>44846.0</v>
      </c>
      <c r="F38" s="19" t="s">
        <v>395</v>
      </c>
      <c r="G38" s="19" t="s">
        <v>462</v>
      </c>
      <c r="H38" s="20" t="s">
        <v>323</v>
      </c>
      <c r="I38" s="19" t="s">
        <v>324</v>
      </c>
      <c r="J38" s="19" t="s">
        <v>107</v>
      </c>
      <c r="K38" s="19">
        <v>55109.0</v>
      </c>
      <c r="L38" s="19">
        <v>25.0</v>
      </c>
      <c r="M38" s="19">
        <v>25.0</v>
      </c>
      <c r="N38" s="19">
        <v>0.0</v>
      </c>
      <c r="O38" s="22">
        <f t="shared" si="1"/>
        <v>50</v>
      </c>
    </row>
    <row r="39">
      <c r="H39" s="20" t="s">
        <v>463</v>
      </c>
      <c r="O39" s="22">
        <f t="shared" si="1"/>
        <v>0</v>
      </c>
    </row>
    <row r="40">
      <c r="B40" s="27"/>
      <c r="H40" s="20" t="s">
        <v>464</v>
      </c>
      <c r="O40" s="22">
        <f t="shared" si="1"/>
        <v>0</v>
      </c>
    </row>
    <row r="41">
      <c r="A41" s="19" t="s">
        <v>20</v>
      </c>
      <c r="B41" s="20" t="s">
        <v>407</v>
      </c>
      <c r="C41" s="19">
        <v>3.0</v>
      </c>
      <c r="D41" s="21">
        <v>44853.0</v>
      </c>
      <c r="F41" s="19" t="s">
        <v>403</v>
      </c>
      <c r="H41" s="20" t="s">
        <v>327</v>
      </c>
      <c r="N41" s="19">
        <v>24.0</v>
      </c>
      <c r="O41" s="22">
        <f t="shared" si="1"/>
        <v>24</v>
      </c>
    </row>
    <row r="42">
      <c r="B42" s="20" t="s">
        <v>465</v>
      </c>
      <c r="C42" s="19">
        <v>3.0</v>
      </c>
      <c r="D42" s="21">
        <v>44842.0</v>
      </c>
      <c r="E42" s="19"/>
      <c r="F42" s="19" t="s">
        <v>395</v>
      </c>
      <c r="G42" s="19"/>
      <c r="H42" s="20" t="s">
        <v>335</v>
      </c>
      <c r="I42" s="19" t="s">
        <v>336</v>
      </c>
      <c r="J42" s="19" t="s">
        <v>107</v>
      </c>
      <c r="K42" s="19">
        <v>55104.0</v>
      </c>
      <c r="L42" s="19">
        <v>100.0</v>
      </c>
      <c r="M42" s="19">
        <v>100.0</v>
      </c>
      <c r="N42" s="19">
        <v>0.0</v>
      </c>
      <c r="O42" s="22">
        <f t="shared" si="1"/>
        <v>200</v>
      </c>
      <c r="P42" s="19"/>
    </row>
    <row r="43">
      <c r="B43" s="20" t="s">
        <v>466</v>
      </c>
      <c r="C43" s="19">
        <v>3.0</v>
      </c>
      <c r="D43" s="21">
        <v>44856.0</v>
      </c>
      <c r="E43" s="19"/>
      <c r="F43" s="19" t="s">
        <v>395</v>
      </c>
      <c r="G43" s="19" t="s">
        <v>467</v>
      </c>
      <c r="H43" s="20" t="s">
        <v>90</v>
      </c>
      <c r="I43" s="19" t="s">
        <v>91</v>
      </c>
      <c r="J43" s="19" t="s">
        <v>26</v>
      </c>
      <c r="K43" s="19">
        <v>55406.0</v>
      </c>
      <c r="L43" s="19">
        <v>50.0</v>
      </c>
      <c r="M43" s="19">
        <v>50.0</v>
      </c>
      <c r="N43" s="19">
        <v>0.0</v>
      </c>
      <c r="O43" s="22">
        <f t="shared" si="1"/>
        <v>100</v>
      </c>
      <c r="P43" s="19"/>
    </row>
    <row r="44">
      <c r="B44" s="20" t="s">
        <v>418</v>
      </c>
      <c r="C44" s="19">
        <v>3.0</v>
      </c>
      <c r="D44" s="21">
        <v>44858.0</v>
      </c>
      <c r="E44" s="19" t="s">
        <v>96</v>
      </c>
      <c r="F44" s="19" t="s">
        <v>395</v>
      </c>
      <c r="G44" s="19" t="s">
        <v>462</v>
      </c>
      <c r="H44" s="20" t="s">
        <v>337</v>
      </c>
      <c r="I44" s="19" t="s">
        <v>338</v>
      </c>
      <c r="J44" s="19" t="s">
        <v>26</v>
      </c>
      <c r="K44" s="19">
        <v>55404.0</v>
      </c>
      <c r="L44" s="19">
        <v>15.0</v>
      </c>
      <c r="M44" s="19">
        <v>15.0</v>
      </c>
      <c r="N44" s="19">
        <v>0.0</v>
      </c>
      <c r="O44" s="22">
        <f t="shared" si="1"/>
        <v>30</v>
      </c>
      <c r="P44" s="19"/>
    </row>
    <row r="45">
      <c r="B45" s="20" t="s">
        <v>407</v>
      </c>
      <c r="C45" s="19">
        <v>4.0</v>
      </c>
      <c r="D45" s="21">
        <v>44864.0</v>
      </c>
      <c r="E45" s="19" t="s">
        <v>40</v>
      </c>
      <c r="F45" s="19" t="s">
        <v>395</v>
      </c>
      <c r="G45" s="19" t="s">
        <v>468</v>
      </c>
      <c r="H45" s="20" t="s">
        <v>340</v>
      </c>
      <c r="I45" s="19" t="s">
        <v>341</v>
      </c>
      <c r="J45" s="19" t="s">
        <v>26</v>
      </c>
      <c r="K45" s="19">
        <v>55411.0</v>
      </c>
      <c r="L45" s="19">
        <v>60.0</v>
      </c>
      <c r="M45" s="19">
        <v>0.0</v>
      </c>
      <c r="N45" s="19">
        <v>0.0</v>
      </c>
      <c r="O45" s="22">
        <f t="shared" si="1"/>
        <v>60</v>
      </c>
      <c r="P45" s="19" t="s">
        <v>469</v>
      </c>
    </row>
    <row r="46">
      <c r="B46" s="20" t="s">
        <v>470</v>
      </c>
      <c r="C46" s="19">
        <v>4.0</v>
      </c>
      <c r="D46" s="21">
        <v>44863.0</v>
      </c>
      <c r="E46" s="19" t="s">
        <v>40</v>
      </c>
      <c r="F46" s="19" t="s">
        <v>395</v>
      </c>
      <c r="G46" s="19" t="s">
        <v>471</v>
      </c>
      <c r="H46" s="20" t="s">
        <v>343</v>
      </c>
      <c r="I46" s="19" t="s">
        <v>344</v>
      </c>
      <c r="J46" s="19" t="s">
        <v>26</v>
      </c>
      <c r="K46" s="19">
        <v>55430.0</v>
      </c>
      <c r="L46" s="19">
        <v>40.0</v>
      </c>
      <c r="M46" s="19">
        <v>40.0</v>
      </c>
      <c r="N46" s="19">
        <v>0.0</v>
      </c>
      <c r="O46" s="22">
        <f t="shared" si="1"/>
        <v>80</v>
      </c>
      <c r="P46" s="19" t="s">
        <v>472</v>
      </c>
    </row>
    <row r="47">
      <c r="B47" s="20" t="s">
        <v>473</v>
      </c>
      <c r="C47" s="19">
        <v>4.0</v>
      </c>
      <c r="D47" s="21">
        <v>44863.0</v>
      </c>
      <c r="E47" s="19" t="s">
        <v>40</v>
      </c>
      <c r="F47" s="19" t="s">
        <v>403</v>
      </c>
      <c r="G47" s="19" t="s">
        <v>474</v>
      </c>
      <c r="H47" s="20" t="s">
        <v>345</v>
      </c>
      <c r="I47" s="19" t="s">
        <v>346</v>
      </c>
      <c r="J47" s="19" t="s">
        <v>26</v>
      </c>
      <c r="K47" s="19">
        <v>55409.0</v>
      </c>
      <c r="L47" s="19">
        <v>15.0</v>
      </c>
      <c r="M47" s="19">
        <v>15.0</v>
      </c>
      <c r="N47" s="19">
        <v>12.0</v>
      </c>
      <c r="O47" s="22">
        <f t="shared" si="1"/>
        <v>42</v>
      </c>
    </row>
    <row r="48">
      <c r="A48" s="19" t="s">
        <v>475</v>
      </c>
      <c r="B48" s="20" t="s">
        <v>476</v>
      </c>
      <c r="C48" s="19">
        <v>4.0</v>
      </c>
      <c r="D48" s="21">
        <v>44870.0</v>
      </c>
      <c r="E48" s="19" t="s">
        <v>40</v>
      </c>
      <c r="F48" s="19" t="s">
        <v>403</v>
      </c>
      <c r="G48" s="19" t="s">
        <v>477</v>
      </c>
      <c r="H48" s="20" t="s">
        <v>265</v>
      </c>
      <c r="I48" s="19" t="s">
        <v>266</v>
      </c>
      <c r="J48" s="19" t="s">
        <v>254</v>
      </c>
      <c r="K48" s="19">
        <v>55442.0</v>
      </c>
      <c r="L48" s="19">
        <v>32.0</v>
      </c>
      <c r="M48" s="19">
        <v>32.0</v>
      </c>
      <c r="N48" s="19">
        <v>26.0</v>
      </c>
      <c r="O48" s="22">
        <f t="shared" si="1"/>
        <v>90</v>
      </c>
    </row>
    <row r="49">
      <c r="A49" s="19" t="s">
        <v>288</v>
      </c>
      <c r="B49" s="20" t="s">
        <v>478</v>
      </c>
      <c r="C49" s="19">
        <v>4.0</v>
      </c>
      <c r="D49" s="21">
        <v>44884.0</v>
      </c>
      <c r="E49" s="19" t="s">
        <v>40</v>
      </c>
      <c r="F49" s="19" t="s">
        <v>403</v>
      </c>
      <c r="G49" s="19" t="s">
        <v>471</v>
      </c>
      <c r="H49" s="29" t="s">
        <v>360</v>
      </c>
      <c r="I49" s="19" t="s">
        <v>361</v>
      </c>
      <c r="J49" s="19" t="s">
        <v>26</v>
      </c>
      <c r="K49" s="19">
        <v>55411.0</v>
      </c>
      <c r="L49" s="19">
        <v>19.0</v>
      </c>
      <c r="M49" s="19">
        <v>19.0</v>
      </c>
      <c r="N49" s="19">
        <v>19.0</v>
      </c>
      <c r="O49" s="22">
        <f t="shared" si="1"/>
        <v>57</v>
      </c>
    </row>
    <row r="50">
      <c r="B50" s="20" t="s">
        <v>479</v>
      </c>
      <c r="C50" s="19">
        <v>4.0</v>
      </c>
      <c r="D50" s="21">
        <v>44886.0</v>
      </c>
      <c r="E50" s="19" t="s">
        <v>480</v>
      </c>
      <c r="F50" s="19" t="s">
        <v>395</v>
      </c>
      <c r="G50" s="19" t="s">
        <v>481</v>
      </c>
      <c r="H50" s="20" t="s">
        <v>363</v>
      </c>
      <c r="I50" s="19" t="s">
        <v>364</v>
      </c>
      <c r="J50" s="19" t="s">
        <v>191</v>
      </c>
      <c r="K50" s="19">
        <v>56301.0</v>
      </c>
      <c r="L50" s="19">
        <v>10.0</v>
      </c>
      <c r="M50" s="19">
        <v>10.0</v>
      </c>
      <c r="N50" s="19">
        <v>0.0</v>
      </c>
      <c r="O50" s="22">
        <f t="shared" si="1"/>
        <v>20</v>
      </c>
      <c r="P50" s="19" t="s">
        <v>482</v>
      </c>
    </row>
    <row r="51">
      <c r="B51" s="20" t="s">
        <v>483</v>
      </c>
      <c r="C51" s="19">
        <v>4.0</v>
      </c>
      <c r="D51" s="21">
        <v>44898.0</v>
      </c>
      <c r="F51" s="19" t="s">
        <v>395</v>
      </c>
      <c r="G51" s="19" t="s">
        <v>446</v>
      </c>
      <c r="H51" s="20" t="s">
        <v>372</v>
      </c>
      <c r="I51" s="19" t="s">
        <v>373</v>
      </c>
      <c r="J51" s="19" t="s">
        <v>103</v>
      </c>
      <c r="K51" s="37">
        <v>55429.0</v>
      </c>
      <c r="L51" s="19">
        <v>61.0</v>
      </c>
      <c r="M51" s="19">
        <v>61.0</v>
      </c>
      <c r="N51" s="19">
        <v>0.0</v>
      </c>
      <c r="P51" s="19" t="s">
        <v>484</v>
      </c>
    </row>
    <row r="52">
      <c r="B52" s="27"/>
      <c r="H52" s="27"/>
      <c r="N52" s="22">
        <f>SUM(N2:N51)</f>
        <v>226</v>
      </c>
    </row>
    <row r="53">
      <c r="B53" s="27"/>
      <c r="H53" s="27"/>
    </row>
    <row r="54">
      <c r="B54" s="27"/>
      <c r="H54" s="27"/>
    </row>
    <row r="55">
      <c r="B55" s="27"/>
      <c r="H55" s="27"/>
    </row>
    <row r="56">
      <c r="B56" s="27"/>
      <c r="H56" s="27"/>
    </row>
    <row r="57">
      <c r="B57" s="27"/>
      <c r="H57" s="27"/>
    </row>
    <row r="58">
      <c r="B58" s="27"/>
      <c r="H58" s="27"/>
    </row>
    <row r="59">
      <c r="B59" s="27"/>
      <c r="H59" s="27"/>
    </row>
    <row r="60">
      <c r="B60" s="27"/>
      <c r="H60" s="27"/>
    </row>
    <row r="61">
      <c r="B61" s="27"/>
      <c r="H61" s="27"/>
    </row>
    <row r="62">
      <c r="B62" s="27"/>
      <c r="H62" s="27"/>
    </row>
    <row r="63">
      <c r="B63" s="27"/>
      <c r="H63" s="27"/>
    </row>
    <row r="64">
      <c r="B64" s="27"/>
      <c r="H64" s="27"/>
    </row>
    <row r="65">
      <c r="B65" s="27"/>
      <c r="H65" s="27"/>
    </row>
    <row r="66">
      <c r="B66" s="27"/>
      <c r="H66" s="27"/>
    </row>
    <row r="67">
      <c r="B67" s="27"/>
      <c r="H67" s="27"/>
    </row>
    <row r="68">
      <c r="B68" s="27"/>
      <c r="H68" s="27"/>
    </row>
    <row r="69">
      <c r="B69" s="27"/>
      <c r="H69" s="27"/>
    </row>
    <row r="70">
      <c r="B70" s="27"/>
      <c r="H70" s="27"/>
    </row>
    <row r="71">
      <c r="B71" s="27"/>
      <c r="H71" s="27"/>
    </row>
    <row r="72">
      <c r="B72" s="27"/>
      <c r="H72" s="27"/>
    </row>
    <row r="73">
      <c r="B73" s="27"/>
      <c r="H73" s="27"/>
    </row>
    <row r="74">
      <c r="B74" s="27"/>
      <c r="H74" s="27"/>
    </row>
    <row r="75">
      <c r="B75" s="27"/>
      <c r="H75" s="27"/>
    </row>
    <row r="76">
      <c r="B76" s="27"/>
      <c r="H76" s="27"/>
    </row>
    <row r="77">
      <c r="B77" s="27"/>
      <c r="H77" s="27"/>
    </row>
    <row r="78">
      <c r="B78" s="27"/>
      <c r="H78" s="27"/>
    </row>
    <row r="79">
      <c r="B79" s="27"/>
      <c r="H79" s="27"/>
    </row>
    <row r="80">
      <c r="B80" s="27"/>
      <c r="H80" s="27"/>
    </row>
    <row r="81">
      <c r="B81" s="27"/>
      <c r="H81" s="27"/>
    </row>
    <row r="82">
      <c r="B82" s="27"/>
      <c r="H82" s="27"/>
    </row>
    <row r="83">
      <c r="B83" s="27"/>
      <c r="H83" s="27"/>
    </row>
    <row r="84">
      <c r="B84" s="27"/>
      <c r="H84" s="27"/>
    </row>
    <row r="85">
      <c r="B85" s="27"/>
      <c r="H85" s="27"/>
    </row>
    <row r="86">
      <c r="B86" s="27"/>
      <c r="H86" s="27"/>
    </row>
    <row r="87">
      <c r="B87" s="27"/>
      <c r="H87" s="27"/>
    </row>
    <row r="88">
      <c r="B88" s="27"/>
      <c r="H88" s="27"/>
    </row>
    <row r="89">
      <c r="B89" s="27"/>
      <c r="H89" s="27"/>
    </row>
    <row r="90">
      <c r="B90" s="27"/>
      <c r="H90" s="27"/>
    </row>
    <row r="91">
      <c r="B91" s="27"/>
      <c r="H91" s="27"/>
    </row>
    <row r="92">
      <c r="B92" s="27"/>
      <c r="H92" s="27"/>
    </row>
    <row r="93">
      <c r="B93" s="27"/>
      <c r="H93" s="27"/>
    </row>
    <row r="94">
      <c r="B94" s="27"/>
      <c r="H94" s="27"/>
    </row>
    <row r="95">
      <c r="B95" s="27"/>
      <c r="H95" s="27"/>
    </row>
    <row r="96">
      <c r="B96" s="27"/>
      <c r="H96" s="27"/>
    </row>
    <row r="97">
      <c r="B97" s="27"/>
      <c r="H97" s="27"/>
    </row>
    <row r="98">
      <c r="B98" s="27"/>
      <c r="H98" s="27"/>
    </row>
    <row r="99">
      <c r="B99" s="27"/>
      <c r="H99" s="27"/>
    </row>
    <row r="100">
      <c r="B100" s="27"/>
      <c r="H100" s="27"/>
    </row>
    <row r="101">
      <c r="B101" s="27"/>
      <c r="H101" s="27"/>
    </row>
    <row r="102">
      <c r="B102" s="27"/>
      <c r="H102" s="27"/>
    </row>
    <row r="103">
      <c r="B103" s="27"/>
      <c r="H103" s="27"/>
    </row>
    <row r="104">
      <c r="B104" s="27"/>
      <c r="H104" s="27"/>
    </row>
    <row r="105">
      <c r="B105" s="27"/>
      <c r="H105" s="27"/>
    </row>
    <row r="106">
      <c r="B106" s="27"/>
      <c r="H106" s="27"/>
    </row>
    <row r="107">
      <c r="B107" s="27"/>
      <c r="H107" s="27"/>
    </row>
    <row r="108">
      <c r="B108" s="27"/>
      <c r="H108" s="27"/>
    </row>
    <row r="109">
      <c r="B109" s="27"/>
      <c r="H109" s="27"/>
    </row>
    <row r="110">
      <c r="B110" s="27"/>
      <c r="H110" s="27"/>
    </row>
    <row r="111">
      <c r="B111" s="27"/>
      <c r="H111" s="27"/>
    </row>
    <row r="112">
      <c r="B112" s="27"/>
      <c r="H112" s="27"/>
    </row>
    <row r="113">
      <c r="B113" s="27"/>
      <c r="H113" s="27"/>
    </row>
    <row r="114">
      <c r="B114" s="27"/>
      <c r="H114" s="27"/>
    </row>
    <row r="115">
      <c r="B115" s="27"/>
      <c r="H115" s="27"/>
    </row>
    <row r="116">
      <c r="B116" s="27"/>
      <c r="H116" s="27"/>
    </row>
    <row r="117">
      <c r="B117" s="27"/>
      <c r="H117" s="27"/>
    </row>
    <row r="118">
      <c r="B118" s="27"/>
      <c r="H118" s="27"/>
    </row>
    <row r="119">
      <c r="B119" s="27"/>
      <c r="H119" s="27"/>
    </row>
    <row r="120">
      <c r="B120" s="27"/>
      <c r="H120" s="27"/>
    </row>
    <row r="121">
      <c r="B121" s="27"/>
      <c r="H121" s="27"/>
    </row>
    <row r="122">
      <c r="B122" s="27"/>
      <c r="H122" s="27"/>
    </row>
    <row r="123">
      <c r="B123" s="27"/>
      <c r="H123" s="27"/>
    </row>
    <row r="124">
      <c r="B124" s="27"/>
      <c r="H124" s="27"/>
    </row>
    <row r="125">
      <c r="B125" s="27"/>
      <c r="H125" s="27"/>
    </row>
    <row r="126">
      <c r="B126" s="27"/>
      <c r="H126" s="27"/>
    </row>
    <row r="127">
      <c r="B127" s="27"/>
      <c r="H127" s="27"/>
    </row>
    <row r="128">
      <c r="B128" s="27"/>
      <c r="H128" s="27"/>
    </row>
    <row r="129">
      <c r="B129" s="27"/>
      <c r="H129" s="27"/>
    </row>
    <row r="130">
      <c r="B130" s="27"/>
      <c r="H130" s="27"/>
    </row>
    <row r="131">
      <c r="B131" s="27"/>
      <c r="H131" s="27"/>
    </row>
    <row r="132">
      <c r="B132" s="27"/>
      <c r="H132" s="27"/>
    </row>
    <row r="133">
      <c r="B133" s="27"/>
      <c r="H133" s="27"/>
    </row>
    <row r="134">
      <c r="B134" s="27"/>
      <c r="H134" s="27"/>
    </row>
    <row r="135">
      <c r="B135" s="27"/>
      <c r="H135" s="27"/>
    </row>
    <row r="136">
      <c r="B136" s="27"/>
      <c r="H136" s="27"/>
    </row>
    <row r="137">
      <c r="B137" s="27"/>
      <c r="H137" s="27"/>
    </row>
    <row r="138">
      <c r="B138" s="27"/>
      <c r="H138" s="27"/>
    </row>
    <row r="139">
      <c r="B139" s="27"/>
      <c r="H139" s="27"/>
    </row>
    <row r="140">
      <c r="B140" s="27"/>
      <c r="H140" s="27"/>
    </row>
    <row r="141">
      <c r="B141" s="27"/>
      <c r="H141" s="27"/>
    </row>
    <row r="142">
      <c r="B142" s="27"/>
      <c r="H142" s="27"/>
    </row>
    <row r="143">
      <c r="B143" s="27"/>
      <c r="H143" s="27"/>
    </row>
    <row r="144">
      <c r="B144" s="27"/>
      <c r="H144" s="27"/>
    </row>
    <row r="145">
      <c r="B145" s="27"/>
      <c r="H145" s="27"/>
    </row>
    <row r="146">
      <c r="B146" s="27"/>
      <c r="H146" s="27"/>
    </row>
    <row r="147">
      <c r="B147" s="27"/>
      <c r="H147" s="27"/>
    </row>
    <row r="148">
      <c r="B148" s="27"/>
      <c r="H148" s="27"/>
    </row>
    <row r="149">
      <c r="B149" s="27"/>
      <c r="H149" s="27"/>
    </row>
    <row r="150">
      <c r="B150" s="27"/>
      <c r="H150" s="27"/>
    </row>
    <row r="151">
      <c r="B151" s="27"/>
      <c r="H151" s="27"/>
    </row>
    <row r="152">
      <c r="B152" s="27"/>
      <c r="H152" s="27"/>
    </row>
    <row r="153">
      <c r="B153" s="27"/>
      <c r="H153" s="27"/>
    </row>
    <row r="154">
      <c r="B154" s="27"/>
      <c r="H154" s="27"/>
    </row>
    <row r="155">
      <c r="B155" s="27"/>
      <c r="H155" s="27"/>
    </row>
    <row r="156">
      <c r="B156" s="27"/>
      <c r="H156" s="27"/>
    </row>
    <row r="157">
      <c r="B157" s="27"/>
      <c r="H157" s="27"/>
    </row>
    <row r="158">
      <c r="B158" s="27"/>
      <c r="H158" s="27"/>
    </row>
    <row r="159">
      <c r="B159" s="27"/>
      <c r="H159" s="27"/>
    </row>
    <row r="160">
      <c r="B160" s="27"/>
      <c r="H160" s="27"/>
    </row>
    <row r="161">
      <c r="B161" s="27"/>
      <c r="H161" s="27"/>
    </row>
    <row r="162">
      <c r="B162" s="27"/>
      <c r="H162" s="27"/>
    </row>
    <row r="163">
      <c r="B163" s="27"/>
      <c r="H163" s="27"/>
    </row>
    <row r="164">
      <c r="B164" s="27"/>
      <c r="H164" s="27"/>
    </row>
    <row r="165">
      <c r="B165" s="27"/>
      <c r="H165" s="27"/>
    </row>
    <row r="166">
      <c r="B166" s="27"/>
      <c r="H166" s="27"/>
    </row>
    <row r="167">
      <c r="B167" s="27"/>
      <c r="H167" s="27"/>
    </row>
    <row r="168">
      <c r="B168" s="27"/>
      <c r="H168" s="27"/>
    </row>
    <row r="169">
      <c r="B169" s="27"/>
      <c r="H169" s="27"/>
    </row>
    <row r="170">
      <c r="B170" s="27"/>
      <c r="H170" s="27"/>
    </row>
    <row r="171">
      <c r="B171" s="27"/>
      <c r="H171" s="27"/>
    </row>
    <row r="172">
      <c r="B172" s="27"/>
      <c r="H172" s="27"/>
    </row>
    <row r="173">
      <c r="B173" s="27"/>
      <c r="H173" s="27"/>
    </row>
    <row r="174">
      <c r="B174" s="27"/>
      <c r="H174" s="27"/>
    </row>
    <row r="175">
      <c r="B175" s="27"/>
      <c r="H175" s="27"/>
    </row>
    <row r="176">
      <c r="B176" s="27"/>
      <c r="H176" s="27"/>
    </row>
    <row r="177">
      <c r="B177" s="27"/>
      <c r="H177" s="27"/>
    </row>
    <row r="178">
      <c r="B178" s="27"/>
      <c r="H178" s="27"/>
    </row>
    <row r="179">
      <c r="B179" s="27"/>
      <c r="H179" s="27"/>
    </row>
    <row r="180">
      <c r="B180" s="27"/>
      <c r="H180" s="27"/>
    </row>
    <row r="181">
      <c r="B181" s="27"/>
      <c r="H181" s="27"/>
    </row>
    <row r="182">
      <c r="B182" s="27"/>
      <c r="H182" s="27"/>
    </row>
    <row r="183">
      <c r="B183" s="27"/>
      <c r="H183" s="27"/>
    </row>
    <row r="184">
      <c r="B184" s="27"/>
      <c r="H184" s="27"/>
    </row>
    <row r="185">
      <c r="B185" s="27"/>
      <c r="H185" s="27"/>
    </row>
    <row r="186">
      <c r="B186" s="27"/>
      <c r="H186" s="27"/>
    </row>
    <row r="187">
      <c r="B187" s="27"/>
      <c r="H187" s="27"/>
    </row>
    <row r="188">
      <c r="B188" s="27"/>
      <c r="H188" s="27"/>
    </row>
    <row r="189">
      <c r="B189" s="27"/>
      <c r="H189" s="27"/>
    </row>
    <row r="190">
      <c r="B190" s="27"/>
      <c r="H190" s="27"/>
    </row>
    <row r="191">
      <c r="B191" s="27"/>
      <c r="H191" s="27"/>
    </row>
    <row r="192">
      <c r="B192" s="27"/>
      <c r="H192" s="27"/>
    </row>
    <row r="193">
      <c r="B193" s="27"/>
      <c r="H193" s="27"/>
    </row>
    <row r="194">
      <c r="B194" s="27"/>
      <c r="H194" s="27"/>
    </row>
    <row r="195">
      <c r="B195" s="27"/>
      <c r="H195" s="27"/>
    </row>
    <row r="196">
      <c r="B196" s="27"/>
      <c r="H196" s="27"/>
    </row>
    <row r="197">
      <c r="B197" s="27"/>
      <c r="H197" s="27"/>
    </row>
    <row r="198">
      <c r="B198" s="27"/>
      <c r="H198" s="27"/>
    </row>
    <row r="199">
      <c r="B199" s="27"/>
      <c r="H199" s="27"/>
    </row>
    <row r="200">
      <c r="B200" s="27"/>
      <c r="H200" s="27"/>
    </row>
    <row r="201">
      <c r="B201" s="27"/>
      <c r="H201" s="27"/>
    </row>
    <row r="202">
      <c r="B202" s="27"/>
      <c r="H202" s="27"/>
    </row>
    <row r="203">
      <c r="B203" s="27"/>
      <c r="H203" s="27"/>
    </row>
    <row r="204">
      <c r="B204" s="27"/>
      <c r="H204" s="27"/>
    </row>
    <row r="205">
      <c r="B205" s="27"/>
      <c r="H205" s="27"/>
    </row>
    <row r="206">
      <c r="B206" s="27"/>
      <c r="H206" s="27"/>
    </row>
    <row r="207">
      <c r="B207" s="27"/>
      <c r="H207" s="27"/>
    </row>
    <row r="208">
      <c r="B208" s="27"/>
      <c r="H208" s="27"/>
    </row>
    <row r="209">
      <c r="B209" s="27"/>
      <c r="H209" s="27"/>
    </row>
    <row r="210">
      <c r="B210" s="27"/>
      <c r="H210" s="27"/>
    </row>
    <row r="211">
      <c r="B211" s="27"/>
      <c r="H211" s="27"/>
    </row>
    <row r="212">
      <c r="B212" s="27"/>
      <c r="H212" s="27"/>
    </row>
    <row r="213">
      <c r="B213" s="27"/>
      <c r="H213" s="27"/>
    </row>
    <row r="214">
      <c r="B214" s="27"/>
      <c r="H214" s="27"/>
    </row>
    <row r="215">
      <c r="B215" s="27"/>
      <c r="H215" s="27"/>
    </row>
    <row r="216">
      <c r="B216" s="27"/>
      <c r="H216" s="27"/>
    </row>
    <row r="217">
      <c r="B217" s="27"/>
      <c r="H217" s="27"/>
    </row>
    <row r="218">
      <c r="B218" s="27"/>
      <c r="H218" s="27"/>
    </row>
    <row r="219">
      <c r="B219" s="27"/>
      <c r="H219" s="27"/>
    </row>
    <row r="220">
      <c r="B220" s="27"/>
      <c r="H220" s="27"/>
    </row>
    <row r="221">
      <c r="B221" s="27"/>
      <c r="H221" s="27"/>
    </row>
    <row r="222">
      <c r="B222" s="27"/>
      <c r="H222" s="27"/>
    </row>
    <row r="223">
      <c r="B223" s="27"/>
      <c r="H223" s="27"/>
    </row>
    <row r="224">
      <c r="B224" s="27"/>
      <c r="H224" s="27"/>
    </row>
    <row r="225">
      <c r="B225" s="27"/>
      <c r="H225" s="27"/>
    </row>
    <row r="226">
      <c r="B226" s="27"/>
      <c r="H226" s="27"/>
    </row>
    <row r="227">
      <c r="B227" s="27"/>
      <c r="H227" s="27"/>
    </row>
    <row r="228">
      <c r="B228" s="27"/>
      <c r="H228" s="27"/>
    </row>
    <row r="229">
      <c r="B229" s="27"/>
      <c r="H229" s="27"/>
    </row>
    <row r="230">
      <c r="B230" s="27"/>
      <c r="H230" s="27"/>
    </row>
    <row r="231">
      <c r="B231" s="27"/>
      <c r="H231" s="27"/>
    </row>
    <row r="232">
      <c r="B232" s="27"/>
      <c r="H232" s="27"/>
    </row>
    <row r="233">
      <c r="B233" s="27"/>
      <c r="H233" s="27"/>
    </row>
    <row r="234">
      <c r="B234" s="27"/>
      <c r="H234" s="27"/>
    </row>
    <row r="235">
      <c r="B235" s="27"/>
      <c r="H235" s="27"/>
    </row>
    <row r="236">
      <c r="B236" s="27"/>
      <c r="H236" s="27"/>
    </row>
    <row r="237">
      <c r="B237" s="27"/>
      <c r="H237" s="27"/>
    </row>
    <row r="238">
      <c r="B238" s="27"/>
      <c r="H238" s="27"/>
    </row>
    <row r="239">
      <c r="B239" s="27"/>
      <c r="H239" s="27"/>
    </row>
    <row r="240">
      <c r="B240" s="27"/>
      <c r="H240" s="27"/>
    </row>
    <row r="241">
      <c r="B241" s="27"/>
      <c r="H241" s="27"/>
    </row>
    <row r="242">
      <c r="B242" s="27"/>
      <c r="H242" s="27"/>
    </row>
    <row r="243">
      <c r="B243" s="27"/>
      <c r="H243" s="27"/>
    </row>
    <row r="244">
      <c r="B244" s="27"/>
      <c r="H244" s="27"/>
    </row>
    <row r="245">
      <c r="B245" s="27"/>
      <c r="H245" s="27"/>
    </row>
    <row r="246">
      <c r="B246" s="27"/>
      <c r="H246" s="27"/>
    </row>
    <row r="247">
      <c r="B247" s="27"/>
      <c r="H247" s="27"/>
    </row>
    <row r="248">
      <c r="B248" s="27"/>
      <c r="H248" s="27"/>
    </row>
    <row r="249">
      <c r="B249" s="27"/>
      <c r="H249" s="27"/>
    </row>
    <row r="250">
      <c r="B250" s="27"/>
      <c r="H250" s="27"/>
    </row>
    <row r="251">
      <c r="B251" s="27"/>
      <c r="H251" s="27"/>
    </row>
    <row r="252">
      <c r="B252" s="27"/>
      <c r="H252" s="27"/>
    </row>
    <row r="253">
      <c r="B253" s="27"/>
      <c r="H253" s="27"/>
    </row>
    <row r="254">
      <c r="B254" s="27"/>
      <c r="H254" s="27"/>
    </row>
    <row r="255">
      <c r="B255" s="27"/>
      <c r="H255" s="27"/>
    </row>
    <row r="256">
      <c r="B256" s="27"/>
      <c r="H256" s="27"/>
    </row>
    <row r="257">
      <c r="B257" s="27"/>
      <c r="H257" s="27"/>
    </row>
    <row r="258">
      <c r="B258" s="27"/>
      <c r="H258" s="27"/>
    </row>
    <row r="259">
      <c r="B259" s="27"/>
      <c r="H259" s="27"/>
    </row>
    <row r="260">
      <c r="B260" s="27"/>
      <c r="H260" s="27"/>
    </row>
    <row r="261">
      <c r="B261" s="27"/>
      <c r="H261" s="27"/>
    </row>
    <row r="262">
      <c r="B262" s="27"/>
      <c r="H262" s="27"/>
    </row>
    <row r="263">
      <c r="B263" s="27"/>
      <c r="H263" s="27"/>
    </row>
    <row r="264">
      <c r="B264" s="27"/>
      <c r="H264" s="27"/>
    </row>
    <row r="265">
      <c r="B265" s="27"/>
      <c r="H265" s="27"/>
    </row>
    <row r="266">
      <c r="B266" s="27"/>
      <c r="H266" s="27"/>
    </row>
    <row r="267">
      <c r="B267" s="27"/>
      <c r="H267" s="27"/>
    </row>
    <row r="268">
      <c r="B268" s="27"/>
      <c r="H268" s="27"/>
    </row>
    <row r="269">
      <c r="B269" s="27"/>
      <c r="H269" s="27"/>
    </row>
    <row r="270">
      <c r="B270" s="27"/>
      <c r="H270" s="27"/>
    </row>
    <row r="271">
      <c r="B271" s="27"/>
      <c r="H271" s="27"/>
    </row>
    <row r="272">
      <c r="B272" s="27"/>
      <c r="H272" s="27"/>
    </row>
    <row r="273">
      <c r="B273" s="27"/>
      <c r="H273" s="27"/>
    </row>
    <row r="274">
      <c r="B274" s="27"/>
      <c r="H274" s="27"/>
    </row>
    <row r="275">
      <c r="B275" s="27"/>
      <c r="H275" s="27"/>
    </row>
    <row r="276">
      <c r="B276" s="27"/>
      <c r="H276" s="27"/>
    </row>
    <row r="277">
      <c r="B277" s="27"/>
      <c r="H277" s="27"/>
    </row>
    <row r="278">
      <c r="B278" s="27"/>
      <c r="H278" s="27"/>
    </row>
    <row r="279">
      <c r="B279" s="27"/>
      <c r="H279" s="27"/>
    </row>
    <row r="280">
      <c r="B280" s="27"/>
      <c r="H280" s="27"/>
    </row>
    <row r="281">
      <c r="B281" s="27"/>
      <c r="H281" s="27"/>
    </row>
    <row r="282">
      <c r="B282" s="27"/>
      <c r="H282" s="27"/>
    </row>
    <row r="283">
      <c r="B283" s="27"/>
      <c r="H283" s="27"/>
    </row>
    <row r="284">
      <c r="B284" s="27"/>
      <c r="H284" s="27"/>
    </row>
    <row r="285">
      <c r="B285" s="27"/>
      <c r="H285" s="27"/>
    </row>
    <row r="286">
      <c r="B286" s="27"/>
      <c r="H286" s="27"/>
    </row>
    <row r="287">
      <c r="B287" s="27"/>
      <c r="H287" s="27"/>
    </row>
    <row r="288">
      <c r="B288" s="27"/>
      <c r="H288" s="27"/>
    </row>
    <row r="289">
      <c r="B289" s="27"/>
      <c r="H289" s="27"/>
    </row>
    <row r="290">
      <c r="B290" s="27"/>
      <c r="H290" s="27"/>
    </row>
    <row r="291">
      <c r="B291" s="27"/>
      <c r="H291" s="27"/>
    </row>
    <row r="292">
      <c r="B292" s="27"/>
      <c r="H292" s="27"/>
    </row>
    <row r="293">
      <c r="B293" s="27"/>
      <c r="H293" s="27"/>
    </row>
    <row r="294">
      <c r="B294" s="27"/>
      <c r="H294" s="27"/>
    </row>
    <row r="295">
      <c r="B295" s="27"/>
      <c r="H295" s="27"/>
    </row>
    <row r="296">
      <c r="B296" s="27"/>
      <c r="H296" s="27"/>
    </row>
    <row r="297">
      <c r="B297" s="27"/>
      <c r="H297" s="27"/>
    </row>
    <row r="298">
      <c r="B298" s="27"/>
      <c r="H298" s="27"/>
    </row>
    <row r="299">
      <c r="B299" s="27"/>
      <c r="H299" s="27"/>
    </row>
    <row r="300">
      <c r="B300" s="27"/>
      <c r="H300" s="27"/>
    </row>
    <row r="301">
      <c r="B301" s="27"/>
      <c r="H301" s="27"/>
    </row>
    <row r="302">
      <c r="B302" s="27"/>
      <c r="H302" s="27"/>
    </row>
    <row r="303">
      <c r="B303" s="27"/>
      <c r="H303" s="27"/>
    </row>
    <row r="304">
      <c r="B304" s="27"/>
      <c r="H304" s="27"/>
    </row>
    <row r="305">
      <c r="B305" s="27"/>
      <c r="H305" s="27"/>
    </row>
    <row r="306">
      <c r="B306" s="27"/>
      <c r="H306" s="27"/>
    </row>
    <row r="307">
      <c r="B307" s="27"/>
      <c r="H307" s="27"/>
    </row>
    <row r="308">
      <c r="B308" s="27"/>
      <c r="H308" s="27"/>
    </row>
    <row r="309">
      <c r="B309" s="27"/>
      <c r="H309" s="27"/>
    </row>
    <row r="310">
      <c r="B310" s="27"/>
      <c r="H310" s="27"/>
    </row>
    <row r="311">
      <c r="B311" s="27"/>
      <c r="H311" s="27"/>
    </row>
    <row r="312">
      <c r="B312" s="27"/>
      <c r="H312" s="27"/>
    </row>
    <row r="313">
      <c r="B313" s="27"/>
      <c r="H313" s="27"/>
    </row>
    <row r="314">
      <c r="B314" s="27"/>
      <c r="H314" s="27"/>
    </row>
    <row r="315">
      <c r="B315" s="27"/>
      <c r="H315" s="27"/>
    </row>
    <row r="316">
      <c r="B316" s="27"/>
      <c r="H316" s="27"/>
    </row>
    <row r="317">
      <c r="B317" s="27"/>
      <c r="H317" s="27"/>
    </row>
    <row r="318">
      <c r="B318" s="27"/>
      <c r="H318" s="27"/>
    </row>
    <row r="319">
      <c r="B319" s="27"/>
      <c r="H319" s="27"/>
    </row>
    <row r="320">
      <c r="B320" s="27"/>
      <c r="H320" s="27"/>
    </row>
    <row r="321">
      <c r="B321" s="27"/>
      <c r="H321" s="27"/>
    </row>
    <row r="322">
      <c r="B322" s="27"/>
      <c r="H322" s="27"/>
    </row>
    <row r="323">
      <c r="B323" s="27"/>
      <c r="H323" s="27"/>
    </row>
    <row r="324">
      <c r="B324" s="27"/>
      <c r="H324" s="27"/>
    </row>
    <row r="325">
      <c r="B325" s="27"/>
      <c r="H325" s="27"/>
    </row>
    <row r="326">
      <c r="B326" s="27"/>
      <c r="H326" s="27"/>
    </row>
    <row r="327">
      <c r="B327" s="27"/>
      <c r="H327" s="27"/>
    </row>
    <row r="328">
      <c r="B328" s="27"/>
      <c r="H328" s="27"/>
    </row>
    <row r="329">
      <c r="B329" s="27"/>
      <c r="H329" s="27"/>
    </row>
    <row r="330">
      <c r="B330" s="27"/>
      <c r="H330" s="27"/>
    </row>
    <row r="331">
      <c r="B331" s="27"/>
      <c r="H331" s="27"/>
    </row>
    <row r="332">
      <c r="B332" s="27"/>
      <c r="H332" s="27"/>
    </row>
    <row r="333">
      <c r="B333" s="27"/>
      <c r="H333" s="27"/>
    </row>
    <row r="334">
      <c r="B334" s="27"/>
      <c r="H334" s="27"/>
    </row>
    <row r="335">
      <c r="B335" s="27"/>
      <c r="H335" s="27"/>
    </row>
    <row r="336">
      <c r="B336" s="27"/>
      <c r="H336" s="27"/>
    </row>
    <row r="337">
      <c r="B337" s="27"/>
      <c r="H337" s="27"/>
    </row>
    <row r="338">
      <c r="B338" s="27"/>
      <c r="H338" s="27"/>
    </row>
    <row r="339">
      <c r="B339" s="27"/>
      <c r="H339" s="27"/>
    </row>
    <row r="340">
      <c r="B340" s="27"/>
      <c r="H340" s="27"/>
    </row>
    <row r="341">
      <c r="B341" s="27"/>
      <c r="H341" s="27"/>
    </row>
    <row r="342">
      <c r="B342" s="27"/>
      <c r="H342" s="27"/>
    </row>
    <row r="343">
      <c r="B343" s="27"/>
      <c r="H343" s="27"/>
    </row>
    <row r="344">
      <c r="B344" s="27"/>
      <c r="H344" s="27"/>
    </row>
    <row r="345">
      <c r="B345" s="27"/>
      <c r="H345" s="27"/>
    </row>
    <row r="346">
      <c r="B346" s="27"/>
      <c r="H346" s="27"/>
    </row>
    <row r="347">
      <c r="B347" s="27"/>
      <c r="H347" s="27"/>
    </row>
    <row r="348">
      <c r="B348" s="27"/>
      <c r="H348" s="27"/>
    </row>
    <row r="349">
      <c r="B349" s="27"/>
      <c r="H349" s="27"/>
    </row>
    <row r="350">
      <c r="B350" s="27"/>
      <c r="H350" s="27"/>
    </row>
    <row r="351">
      <c r="B351" s="27"/>
      <c r="H351" s="27"/>
    </row>
    <row r="352">
      <c r="B352" s="27"/>
      <c r="H352" s="27"/>
    </row>
    <row r="353">
      <c r="B353" s="27"/>
      <c r="H353" s="27"/>
    </row>
    <row r="354">
      <c r="B354" s="27"/>
      <c r="H354" s="27"/>
    </row>
    <row r="355">
      <c r="B355" s="27"/>
      <c r="H355" s="27"/>
    </row>
    <row r="356">
      <c r="B356" s="27"/>
      <c r="H356" s="27"/>
    </row>
    <row r="357">
      <c r="B357" s="27"/>
      <c r="H357" s="27"/>
    </row>
    <row r="358">
      <c r="B358" s="27"/>
      <c r="H358" s="27"/>
    </row>
    <row r="359">
      <c r="B359" s="27"/>
      <c r="H359" s="27"/>
    </row>
    <row r="360">
      <c r="B360" s="27"/>
      <c r="H360" s="27"/>
    </row>
    <row r="361">
      <c r="B361" s="27"/>
      <c r="H361" s="27"/>
    </row>
    <row r="362">
      <c r="B362" s="27"/>
      <c r="H362" s="27"/>
    </row>
    <row r="363">
      <c r="B363" s="27"/>
      <c r="H363" s="27"/>
    </row>
    <row r="364">
      <c r="B364" s="27"/>
      <c r="H364" s="27"/>
    </row>
    <row r="365">
      <c r="B365" s="27"/>
      <c r="H365" s="27"/>
    </row>
    <row r="366">
      <c r="B366" s="27"/>
      <c r="H366" s="27"/>
    </row>
    <row r="367">
      <c r="B367" s="27"/>
      <c r="H367" s="27"/>
    </row>
    <row r="368">
      <c r="B368" s="27"/>
      <c r="H368" s="27"/>
    </row>
    <row r="369">
      <c r="B369" s="27"/>
      <c r="H369" s="27"/>
    </row>
    <row r="370">
      <c r="B370" s="27"/>
      <c r="H370" s="27"/>
    </row>
    <row r="371">
      <c r="B371" s="27"/>
      <c r="H371" s="27"/>
    </row>
    <row r="372">
      <c r="B372" s="27"/>
      <c r="H372" s="27"/>
    </row>
    <row r="373">
      <c r="B373" s="27"/>
      <c r="H373" s="27"/>
    </row>
    <row r="374">
      <c r="B374" s="27"/>
      <c r="H374" s="27"/>
    </row>
    <row r="375">
      <c r="B375" s="27"/>
      <c r="H375" s="27"/>
    </row>
    <row r="376">
      <c r="B376" s="27"/>
      <c r="H376" s="27"/>
    </row>
    <row r="377">
      <c r="B377" s="27"/>
      <c r="H377" s="27"/>
    </row>
    <row r="378">
      <c r="B378" s="27"/>
      <c r="H378" s="27"/>
    </row>
    <row r="379">
      <c r="B379" s="27"/>
      <c r="H379" s="27"/>
    </row>
    <row r="380">
      <c r="B380" s="27"/>
      <c r="H380" s="27"/>
    </row>
    <row r="381">
      <c r="B381" s="27"/>
      <c r="H381" s="27"/>
    </row>
    <row r="382">
      <c r="B382" s="27"/>
      <c r="H382" s="27"/>
    </row>
    <row r="383">
      <c r="B383" s="27"/>
      <c r="H383" s="27"/>
    </row>
    <row r="384">
      <c r="B384" s="27"/>
      <c r="H384" s="27"/>
    </row>
    <row r="385">
      <c r="B385" s="27"/>
      <c r="H385" s="27"/>
    </row>
    <row r="386">
      <c r="B386" s="27"/>
      <c r="H386" s="27"/>
    </row>
    <row r="387">
      <c r="B387" s="27"/>
      <c r="H387" s="27"/>
    </row>
    <row r="388">
      <c r="B388" s="27"/>
      <c r="H388" s="27"/>
    </row>
    <row r="389">
      <c r="B389" s="27"/>
      <c r="H389" s="27"/>
    </row>
    <row r="390">
      <c r="B390" s="27"/>
      <c r="H390" s="27"/>
    </row>
    <row r="391">
      <c r="B391" s="27"/>
      <c r="H391" s="27"/>
    </row>
    <row r="392">
      <c r="B392" s="27"/>
      <c r="H392" s="27"/>
    </row>
    <row r="393">
      <c r="B393" s="27"/>
      <c r="H393" s="27"/>
    </row>
    <row r="394">
      <c r="B394" s="27"/>
      <c r="H394" s="27"/>
    </row>
    <row r="395">
      <c r="B395" s="27"/>
      <c r="H395" s="27"/>
    </row>
    <row r="396">
      <c r="B396" s="27"/>
      <c r="H396" s="27"/>
    </row>
    <row r="397">
      <c r="B397" s="27"/>
      <c r="H397" s="27"/>
    </row>
    <row r="398">
      <c r="B398" s="27"/>
      <c r="H398" s="27"/>
    </row>
    <row r="399">
      <c r="B399" s="27"/>
      <c r="H399" s="27"/>
    </row>
    <row r="400">
      <c r="B400" s="27"/>
      <c r="H400" s="27"/>
    </row>
    <row r="401">
      <c r="B401" s="27"/>
      <c r="H401" s="27"/>
    </row>
    <row r="402">
      <c r="B402" s="27"/>
      <c r="H402" s="27"/>
    </row>
    <row r="403">
      <c r="B403" s="27"/>
      <c r="H403" s="27"/>
    </row>
    <row r="404">
      <c r="B404" s="27"/>
      <c r="H404" s="27"/>
    </row>
    <row r="405">
      <c r="B405" s="27"/>
      <c r="H405" s="27"/>
    </row>
    <row r="406">
      <c r="B406" s="27"/>
      <c r="H406" s="27"/>
    </row>
    <row r="407">
      <c r="B407" s="27"/>
      <c r="H407" s="27"/>
    </row>
    <row r="408">
      <c r="B408" s="27"/>
      <c r="H408" s="27"/>
    </row>
    <row r="409">
      <c r="B409" s="27"/>
      <c r="H409" s="27"/>
    </row>
    <row r="410">
      <c r="B410" s="27"/>
      <c r="H410" s="27"/>
    </row>
    <row r="411">
      <c r="B411" s="27"/>
      <c r="H411" s="27"/>
    </row>
    <row r="412">
      <c r="B412" s="27"/>
      <c r="H412" s="27"/>
    </row>
    <row r="413">
      <c r="B413" s="27"/>
      <c r="H413" s="27"/>
    </row>
    <row r="414">
      <c r="B414" s="27"/>
      <c r="H414" s="27"/>
    </row>
    <row r="415">
      <c r="B415" s="27"/>
      <c r="H415" s="27"/>
    </row>
    <row r="416">
      <c r="B416" s="27"/>
      <c r="H416" s="27"/>
    </row>
    <row r="417">
      <c r="B417" s="27"/>
      <c r="H417" s="27"/>
    </row>
    <row r="418">
      <c r="B418" s="27"/>
      <c r="H418" s="27"/>
    </row>
    <row r="419">
      <c r="B419" s="27"/>
      <c r="H419" s="27"/>
    </row>
    <row r="420">
      <c r="B420" s="27"/>
      <c r="H420" s="27"/>
    </row>
    <row r="421">
      <c r="B421" s="27"/>
      <c r="H421" s="27"/>
    </row>
    <row r="422">
      <c r="B422" s="27"/>
      <c r="H422" s="27"/>
    </row>
    <row r="423">
      <c r="B423" s="27"/>
      <c r="H423" s="27"/>
    </row>
    <row r="424">
      <c r="B424" s="27"/>
      <c r="H424" s="27"/>
    </row>
    <row r="425">
      <c r="B425" s="27"/>
      <c r="H425" s="27"/>
    </row>
    <row r="426">
      <c r="B426" s="27"/>
      <c r="H426" s="27"/>
    </row>
    <row r="427">
      <c r="B427" s="27"/>
      <c r="H427" s="27"/>
    </row>
    <row r="428">
      <c r="B428" s="27"/>
      <c r="H428" s="27"/>
    </row>
    <row r="429">
      <c r="B429" s="27"/>
      <c r="H429" s="27"/>
    </row>
    <row r="430">
      <c r="B430" s="27"/>
      <c r="H430" s="27"/>
    </row>
    <row r="431">
      <c r="B431" s="27"/>
      <c r="H431" s="27"/>
    </row>
    <row r="432">
      <c r="B432" s="27"/>
      <c r="H432" s="27"/>
    </row>
    <row r="433">
      <c r="B433" s="27"/>
      <c r="H433" s="27"/>
    </row>
    <row r="434">
      <c r="B434" s="27"/>
      <c r="H434" s="27"/>
    </row>
    <row r="435">
      <c r="B435" s="27"/>
      <c r="H435" s="27"/>
    </row>
    <row r="436">
      <c r="B436" s="27"/>
      <c r="H436" s="27"/>
    </row>
    <row r="437">
      <c r="B437" s="27"/>
      <c r="H437" s="27"/>
    </row>
    <row r="438">
      <c r="B438" s="27"/>
      <c r="H438" s="27"/>
    </row>
    <row r="439">
      <c r="B439" s="27"/>
      <c r="H439" s="27"/>
    </row>
    <row r="440">
      <c r="B440" s="27"/>
      <c r="H440" s="27"/>
    </row>
    <row r="441">
      <c r="B441" s="27"/>
      <c r="H441" s="27"/>
    </row>
    <row r="442">
      <c r="B442" s="27"/>
      <c r="H442" s="27"/>
    </row>
    <row r="443">
      <c r="B443" s="27"/>
      <c r="H443" s="27"/>
    </row>
    <row r="444">
      <c r="B444" s="27"/>
      <c r="H444" s="27"/>
    </row>
    <row r="445">
      <c r="B445" s="27"/>
      <c r="H445" s="27"/>
    </row>
    <row r="446">
      <c r="B446" s="27"/>
      <c r="H446" s="27"/>
    </row>
    <row r="447">
      <c r="B447" s="27"/>
      <c r="H447" s="27"/>
    </row>
    <row r="448">
      <c r="B448" s="27"/>
      <c r="H448" s="27"/>
    </row>
    <row r="449">
      <c r="B449" s="27"/>
      <c r="H449" s="27"/>
    </row>
    <row r="450">
      <c r="B450" s="27"/>
      <c r="H450" s="27"/>
    </row>
    <row r="451">
      <c r="B451" s="27"/>
      <c r="H451" s="27"/>
    </row>
    <row r="452">
      <c r="B452" s="27"/>
      <c r="H452" s="27"/>
    </row>
    <row r="453">
      <c r="B453" s="27"/>
      <c r="H453" s="27"/>
    </row>
    <row r="454">
      <c r="B454" s="27"/>
      <c r="H454" s="27"/>
    </row>
    <row r="455">
      <c r="B455" s="27"/>
      <c r="H455" s="27"/>
    </row>
    <row r="456">
      <c r="B456" s="27"/>
      <c r="H456" s="27"/>
    </row>
    <row r="457">
      <c r="B457" s="27"/>
      <c r="H457" s="27"/>
    </row>
    <row r="458">
      <c r="B458" s="27"/>
      <c r="H458" s="27"/>
    </row>
    <row r="459">
      <c r="B459" s="27"/>
      <c r="H459" s="27"/>
    </row>
    <row r="460">
      <c r="B460" s="27"/>
      <c r="H460" s="27"/>
    </row>
    <row r="461">
      <c r="B461" s="27"/>
      <c r="H461" s="27"/>
    </row>
    <row r="462">
      <c r="B462" s="27"/>
      <c r="H462" s="27"/>
    </row>
    <row r="463">
      <c r="B463" s="27"/>
      <c r="H463" s="27"/>
    </row>
    <row r="464">
      <c r="B464" s="27"/>
      <c r="H464" s="27"/>
    </row>
    <row r="465">
      <c r="B465" s="27"/>
      <c r="H465" s="27"/>
    </row>
    <row r="466">
      <c r="B466" s="27"/>
      <c r="H466" s="27"/>
    </row>
    <row r="467">
      <c r="B467" s="27"/>
      <c r="H467" s="27"/>
    </row>
    <row r="468">
      <c r="B468" s="27"/>
      <c r="H468" s="27"/>
    </row>
    <row r="469">
      <c r="B469" s="27"/>
      <c r="H469" s="27"/>
    </row>
    <row r="470">
      <c r="B470" s="27"/>
      <c r="H470" s="27"/>
    </row>
    <row r="471">
      <c r="B471" s="27"/>
      <c r="H471" s="27"/>
    </row>
    <row r="472">
      <c r="B472" s="27"/>
      <c r="H472" s="27"/>
    </row>
    <row r="473">
      <c r="B473" s="27"/>
      <c r="H473" s="27"/>
    </row>
    <row r="474">
      <c r="B474" s="27"/>
      <c r="H474" s="27"/>
    </row>
    <row r="475">
      <c r="B475" s="27"/>
      <c r="H475" s="27"/>
    </row>
    <row r="476">
      <c r="B476" s="27"/>
      <c r="H476" s="27"/>
    </row>
    <row r="477">
      <c r="B477" s="27"/>
      <c r="H477" s="27"/>
    </row>
    <row r="478">
      <c r="B478" s="27"/>
      <c r="H478" s="27"/>
    </row>
    <row r="479">
      <c r="B479" s="27"/>
      <c r="H479" s="27"/>
    </row>
    <row r="480">
      <c r="B480" s="27"/>
      <c r="H480" s="27"/>
    </row>
    <row r="481">
      <c r="B481" s="27"/>
      <c r="H481" s="27"/>
    </row>
    <row r="482">
      <c r="B482" s="27"/>
      <c r="H482" s="27"/>
    </row>
    <row r="483">
      <c r="B483" s="27"/>
      <c r="H483" s="27"/>
    </row>
    <row r="484">
      <c r="B484" s="27"/>
      <c r="H484" s="27"/>
    </row>
    <row r="485">
      <c r="B485" s="27"/>
      <c r="H485" s="27"/>
    </row>
    <row r="486">
      <c r="B486" s="27"/>
      <c r="H486" s="27"/>
    </row>
    <row r="487">
      <c r="B487" s="27"/>
      <c r="H487" s="27"/>
    </row>
    <row r="488">
      <c r="B488" s="27"/>
      <c r="H488" s="27"/>
    </row>
    <row r="489">
      <c r="B489" s="27"/>
      <c r="H489" s="27"/>
    </row>
    <row r="490">
      <c r="B490" s="27"/>
      <c r="H490" s="27"/>
    </row>
    <row r="491">
      <c r="B491" s="27"/>
      <c r="H491" s="27"/>
    </row>
    <row r="492">
      <c r="B492" s="27"/>
      <c r="H492" s="27"/>
    </row>
    <row r="493">
      <c r="B493" s="27"/>
      <c r="H493" s="27"/>
    </row>
    <row r="494">
      <c r="B494" s="27"/>
      <c r="H494" s="27"/>
    </row>
    <row r="495">
      <c r="B495" s="27"/>
      <c r="H495" s="27"/>
    </row>
    <row r="496">
      <c r="B496" s="27"/>
      <c r="H496" s="27"/>
    </row>
    <row r="497">
      <c r="B497" s="27"/>
      <c r="H497" s="27"/>
    </row>
    <row r="498">
      <c r="B498" s="27"/>
      <c r="H498" s="27"/>
    </row>
    <row r="499">
      <c r="B499" s="27"/>
      <c r="H499" s="27"/>
    </row>
    <row r="500">
      <c r="B500" s="27"/>
      <c r="H500" s="27"/>
    </row>
    <row r="501">
      <c r="B501" s="27"/>
      <c r="H501" s="27"/>
    </row>
    <row r="502">
      <c r="B502" s="27"/>
      <c r="H502" s="27"/>
    </row>
    <row r="503">
      <c r="B503" s="27"/>
      <c r="H503" s="27"/>
    </row>
    <row r="504">
      <c r="B504" s="27"/>
      <c r="H504" s="27"/>
    </row>
    <row r="505">
      <c r="B505" s="27"/>
      <c r="H505" s="27"/>
    </row>
    <row r="506">
      <c r="B506" s="27"/>
      <c r="H506" s="27"/>
    </row>
    <row r="507">
      <c r="B507" s="27"/>
      <c r="H507" s="27"/>
    </row>
    <row r="508">
      <c r="B508" s="27"/>
      <c r="H508" s="27"/>
    </row>
    <row r="509">
      <c r="B509" s="27"/>
      <c r="H509" s="27"/>
    </row>
    <row r="510">
      <c r="B510" s="27"/>
      <c r="H510" s="27"/>
    </row>
    <row r="511">
      <c r="B511" s="27"/>
      <c r="H511" s="27"/>
    </row>
    <row r="512">
      <c r="B512" s="27"/>
      <c r="H512" s="27"/>
    </row>
    <row r="513">
      <c r="B513" s="27"/>
      <c r="H513" s="27"/>
    </row>
    <row r="514">
      <c r="B514" s="27"/>
      <c r="H514" s="27"/>
    </row>
    <row r="515">
      <c r="B515" s="27"/>
      <c r="H515" s="27"/>
    </row>
    <row r="516">
      <c r="B516" s="27"/>
      <c r="H516" s="27"/>
    </row>
    <row r="517">
      <c r="B517" s="27"/>
      <c r="H517" s="27"/>
    </row>
    <row r="518">
      <c r="B518" s="27"/>
      <c r="H518" s="27"/>
    </row>
    <row r="519">
      <c r="B519" s="27"/>
      <c r="H519" s="27"/>
    </row>
    <row r="520">
      <c r="B520" s="27"/>
      <c r="H520" s="27"/>
    </row>
    <row r="521">
      <c r="B521" s="27"/>
      <c r="H521" s="27"/>
    </row>
    <row r="522">
      <c r="B522" s="27"/>
      <c r="H522" s="27"/>
    </row>
    <row r="523">
      <c r="B523" s="27"/>
      <c r="H523" s="27"/>
    </row>
    <row r="524">
      <c r="B524" s="27"/>
      <c r="H524" s="27"/>
    </row>
    <row r="525">
      <c r="B525" s="27"/>
      <c r="H525" s="27"/>
    </row>
    <row r="526">
      <c r="B526" s="27"/>
      <c r="H526" s="27"/>
    </row>
    <row r="527">
      <c r="B527" s="27"/>
      <c r="H527" s="27"/>
    </row>
    <row r="528">
      <c r="B528" s="27"/>
      <c r="H528" s="27"/>
    </row>
    <row r="529">
      <c r="B529" s="27"/>
      <c r="H529" s="27"/>
    </row>
    <row r="530">
      <c r="B530" s="27"/>
      <c r="H530" s="27"/>
    </row>
    <row r="531">
      <c r="B531" s="27"/>
      <c r="H531" s="27"/>
    </row>
    <row r="532">
      <c r="B532" s="27"/>
      <c r="H532" s="27"/>
    </row>
    <row r="533">
      <c r="B533" s="27"/>
      <c r="H533" s="27"/>
    </row>
    <row r="534">
      <c r="B534" s="27"/>
      <c r="H534" s="27"/>
    </row>
    <row r="535">
      <c r="B535" s="27"/>
      <c r="H535" s="27"/>
    </row>
    <row r="536">
      <c r="B536" s="27"/>
      <c r="H536" s="27"/>
    </row>
    <row r="537">
      <c r="B537" s="27"/>
      <c r="H537" s="27"/>
    </row>
    <row r="538">
      <c r="B538" s="27"/>
      <c r="H538" s="27"/>
    </row>
    <row r="539">
      <c r="B539" s="27"/>
      <c r="H539" s="27"/>
    </row>
    <row r="540">
      <c r="B540" s="27"/>
      <c r="H540" s="27"/>
    </row>
    <row r="541">
      <c r="B541" s="27"/>
      <c r="H541" s="27"/>
    </row>
    <row r="542">
      <c r="B542" s="27"/>
      <c r="H542" s="27"/>
    </row>
    <row r="543">
      <c r="B543" s="27"/>
      <c r="H543" s="27"/>
    </row>
    <row r="544">
      <c r="B544" s="27"/>
      <c r="H544" s="27"/>
    </row>
    <row r="545">
      <c r="B545" s="27"/>
      <c r="H545" s="27"/>
    </row>
    <row r="546">
      <c r="B546" s="27"/>
      <c r="H546" s="27"/>
    </row>
    <row r="547">
      <c r="B547" s="27"/>
      <c r="H547" s="27"/>
    </row>
    <row r="548">
      <c r="B548" s="27"/>
      <c r="H548" s="27"/>
    </row>
    <row r="549">
      <c r="B549" s="27"/>
      <c r="H549" s="27"/>
    </row>
    <row r="550">
      <c r="B550" s="27"/>
      <c r="H550" s="27"/>
    </row>
    <row r="551">
      <c r="B551" s="27"/>
      <c r="H551" s="27"/>
    </row>
    <row r="552">
      <c r="B552" s="27"/>
      <c r="H552" s="27"/>
    </row>
    <row r="553">
      <c r="B553" s="27"/>
      <c r="H553" s="27"/>
    </row>
    <row r="554">
      <c r="B554" s="27"/>
      <c r="H554" s="27"/>
    </row>
    <row r="555">
      <c r="B555" s="27"/>
      <c r="H555" s="27"/>
    </row>
    <row r="556">
      <c r="B556" s="27"/>
      <c r="H556" s="27"/>
    </row>
    <row r="557">
      <c r="B557" s="27"/>
      <c r="H557" s="27"/>
    </row>
    <row r="558">
      <c r="B558" s="27"/>
      <c r="H558" s="27"/>
    </row>
    <row r="559">
      <c r="B559" s="27"/>
      <c r="H559" s="27"/>
    </row>
    <row r="560">
      <c r="B560" s="27"/>
      <c r="H560" s="27"/>
    </row>
    <row r="561">
      <c r="B561" s="27"/>
      <c r="H561" s="27"/>
    </row>
    <row r="562">
      <c r="B562" s="27"/>
      <c r="H562" s="27"/>
    </row>
    <row r="563">
      <c r="B563" s="27"/>
      <c r="H563" s="27"/>
    </row>
    <row r="564">
      <c r="B564" s="27"/>
      <c r="H564" s="27"/>
    </row>
    <row r="565">
      <c r="B565" s="27"/>
      <c r="H565" s="27"/>
    </row>
    <row r="566">
      <c r="B566" s="27"/>
      <c r="H566" s="27"/>
    </row>
    <row r="567">
      <c r="B567" s="27"/>
      <c r="H567" s="27"/>
    </row>
    <row r="568">
      <c r="B568" s="27"/>
      <c r="H568" s="27"/>
    </row>
    <row r="569">
      <c r="B569" s="27"/>
      <c r="H569" s="27"/>
    </row>
    <row r="570">
      <c r="B570" s="27"/>
      <c r="H570" s="27"/>
    </row>
    <row r="571">
      <c r="B571" s="27"/>
      <c r="H571" s="27"/>
    </row>
    <row r="572">
      <c r="B572" s="27"/>
      <c r="H572" s="27"/>
    </row>
    <row r="573">
      <c r="B573" s="27"/>
      <c r="H573" s="27"/>
    </row>
    <row r="574">
      <c r="B574" s="27"/>
      <c r="H574" s="27"/>
    </row>
    <row r="575">
      <c r="B575" s="27"/>
      <c r="H575" s="27"/>
    </row>
    <row r="576">
      <c r="B576" s="27"/>
      <c r="H576" s="27"/>
    </row>
    <row r="577">
      <c r="B577" s="27"/>
      <c r="H577" s="27"/>
    </row>
    <row r="578">
      <c r="B578" s="27"/>
      <c r="H578" s="27"/>
    </row>
    <row r="579">
      <c r="B579" s="27"/>
      <c r="H579" s="27"/>
    </row>
    <row r="580">
      <c r="B580" s="27"/>
      <c r="H580" s="27"/>
    </row>
    <row r="581">
      <c r="B581" s="27"/>
      <c r="H581" s="27"/>
    </row>
    <row r="582">
      <c r="B582" s="27"/>
      <c r="H582" s="27"/>
    </row>
    <row r="583">
      <c r="B583" s="27"/>
      <c r="H583" s="27"/>
    </row>
    <row r="584">
      <c r="B584" s="27"/>
      <c r="H584" s="27"/>
    </row>
    <row r="585">
      <c r="B585" s="27"/>
      <c r="H585" s="27"/>
    </row>
    <row r="586">
      <c r="B586" s="27"/>
      <c r="H586" s="27"/>
    </row>
    <row r="587">
      <c r="B587" s="27"/>
      <c r="H587" s="27"/>
    </row>
    <row r="588">
      <c r="B588" s="27"/>
      <c r="H588" s="27"/>
    </row>
    <row r="589">
      <c r="B589" s="27"/>
      <c r="H589" s="27"/>
    </row>
    <row r="590">
      <c r="B590" s="27"/>
      <c r="H590" s="27"/>
    </row>
    <row r="591">
      <c r="B591" s="27"/>
      <c r="H591" s="27"/>
    </row>
    <row r="592">
      <c r="B592" s="27"/>
      <c r="H592" s="27"/>
    </row>
    <row r="593">
      <c r="B593" s="27"/>
      <c r="H593" s="27"/>
    </row>
    <row r="594">
      <c r="B594" s="27"/>
      <c r="H594" s="27"/>
    </row>
    <row r="595">
      <c r="B595" s="27"/>
      <c r="H595" s="27"/>
    </row>
    <row r="596">
      <c r="B596" s="27"/>
      <c r="H596" s="27"/>
    </row>
    <row r="597">
      <c r="B597" s="27"/>
      <c r="H597" s="27"/>
    </row>
    <row r="598">
      <c r="B598" s="27"/>
      <c r="H598" s="27"/>
    </row>
    <row r="599">
      <c r="B599" s="27"/>
      <c r="H599" s="27"/>
    </row>
    <row r="600">
      <c r="B600" s="27"/>
      <c r="H600" s="27"/>
    </row>
    <row r="601">
      <c r="B601" s="27"/>
      <c r="H601" s="27"/>
    </row>
    <row r="602">
      <c r="B602" s="27"/>
      <c r="H602" s="27"/>
    </row>
    <row r="603">
      <c r="B603" s="27"/>
      <c r="H603" s="27"/>
    </row>
    <row r="604">
      <c r="B604" s="27"/>
      <c r="H604" s="27"/>
    </row>
    <row r="605">
      <c r="B605" s="27"/>
      <c r="H605" s="27"/>
    </row>
    <row r="606">
      <c r="B606" s="27"/>
      <c r="H606" s="27"/>
    </row>
    <row r="607">
      <c r="B607" s="27"/>
      <c r="H607" s="27"/>
    </row>
    <row r="608">
      <c r="B608" s="27"/>
      <c r="H608" s="27"/>
    </row>
    <row r="609">
      <c r="B609" s="27"/>
      <c r="H609" s="27"/>
    </row>
    <row r="610">
      <c r="B610" s="27"/>
      <c r="H610" s="27"/>
    </row>
    <row r="611">
      <c r="B611" s="27"/>
      <c r="H611" s="27"/>
    </row>
    <row r="612">
      <c r="B612" s="27"/>
      <c r="H612" s="27"/>
    </row>
    <row r="613">
      <c r="B613" s="27"/>
      <c r="H613" s="27"/>
    </row>
    <row r="614">
      <c r="B614" s="27"/>
      <c r="H614" s="27"/>
    </row>
    <row r="615">
      <c r="B615" s="27"/>
      <c r="H615" s="27"/>
    </row>
    <row r="616">
      <c r="B616" s="27"/>
      <c r="H616" s="27"/>
    </row>
    <row r="617">
      <c r="B617" s="27"/>
      <c r="H617" s="27"/>
    </row>
    <row r="618">
      <c r="B618" s="27"/>
      <c r="H618" s="27"/>
    </row>
    <row r="619">
      <c r="B619" s="27"/>
      <c r="H619" s="27"/>
    </row>
    <row r="620">
      <c r="B620" s="27"/>
      <c r="H620" s="27"/>
    </row>
    <row r="621">
      <c r="B621" s="27"/>
      <c r="H621" s="27"/>
    </row>
    <row r="622">
      <c r="B622" s="27"/>
      <c r="H622" s="27"/>
    </row>
    <row r="623">
      <c r="B623" s="27"/>
      <c r="H623" s="27"/>
    </row>
    <row r="624">
      <c r="B624" s="27"/>
      <c r="H624" s="27"/>
    </row>
    <row r="625">
      <c r="B625" s="27"/>
      <c r="H625" s="27"/>
    </row>
    <row r="626">
      <c r="B626" s="27"/>
      <c r="H626" s="27"/>
    </row>
    <row r="627">
      <c r="B627" s="27"/>
      <c r="H627" s="27"/>
    </row>
    <row r="628">
      <c r="B628" s="27"/>
      <c r="H628" s="27"/>
    </row>
    <row r="629">
      <c r="B629" s="27"/>
      <c r="H629" s="27"/>
    </row>
    <row r="630">
      <c r="B630" s="27"/>
      <c r="H630" s="27"/>
    </row>
    <row r="631">
      <c r="B631" s="27"/>
      <c r="H631" s="27"/>
    </row>
    <row r="632">
      <c r="B632" s="27"/>
      <c r="H632" s="27"/>
    </row>
    <row r="633">
      <c r="B633" s="27"/>
      <c r="H633" s="27"/>
    </row>
    <row r="634">
      <c r="B634" s="27"/>
      <c r="H634" s="27"/>
    </row>
    <row r="635">
      <c r="B635" s="27"/>
      <c r="H635" s="27"/>
    </row>
    <row r="636">
      <c r="B636" s="27"/>
      <c r="H636" s="27"/>
    </row>
    <row r="637">
      <c r="B637" s="27"/>
      <c r="H637" s="27"/>
    </row>
    <row r="638">
      <c r="B638" s="27"/>
      <c r="H638" s="27"/>
    </row>
    <row r="639">
      <c r="B639" s="27"/>
      <c r="H639" s="27"/>
    </row>
    <row r="640">
      <c r="B640" s="27"/>
      <c r="H640" s="27"/>
    </row>
    <row r="641">
      <c r="B641" s="27"/>
      <c r="H641" s="27"/>
    </row>
    <row r="642">
      <c r="B642" s="27"/>
      <c r="H642" s="27"/>
    </row>
    <row r="643">
      <c r="B643" s="27"/>
      <c r="H643" s="27"/>
    </row>
    <row r="644">
      <c r="B644" s="27"/>
      <c r="H644" s="27"/>
    </row>
    <row r="645">
      <c r="B645" s="27"/>
      <c r="H645" s="27"/>
    </row>
    <row r="646">
      <c r="B646" s="27"/>
      <c r="H646" s="27"/>
    </row>
    <row r="647">
      <c r="B647" s="27"/>
      <c r="H647" s="27"/>
    </row>
    <row r="648">
      <c r="B648" s="27"/>
      <c r="H648" s="27"/>
    </row>
    <row r="649">
      <c r="B649" s="27"/>
      <c r="H649" s="27"/>
    </row>
    <row r="650">
      <c r="B650" s="27"/>
      <c r="H650" s="27"/>
    </row>
    <row r="651">
      <c r="B651" s="27"/>
      <c r="H651" s="27"/>
    </row>
    <row r="652">
      <c r="B652" s="27"/>
      <c r="H652" s="27"/>
    </row>
    <row r="653">
      <c r="B653" s="27"/>
      <c r="H653" s="27"/>
    </row>
    <row r="654">
      <c r="B654" s="27"/>
      <c r="H654" s="27"/>
    </row>
    <row r="655">
      <c r="B655" s="27"/>
      <c r="H655" s="27"/>
    </row>
    <row r="656">
      <c r="B656" s="27"/>
      <c r="H656" s="27"/>
    </row>
    <row r="657">
      <c r="B657" s="27"/>
      <c r="H657" s="27"/>
    </row>
    <row r="658">
      <c r="B658" s="27"/>
      <c r="H658" s="27"/>
    </row>
    <row r="659">
      <c r="B659" s="27"/>
      <c r="H659" s="27"/>
    </row>
    <row r="660">
      <c r="B660" s="27"/>
      <c r="H660" s="27"/>
    </row>
    <row r="661">
      <c r="B661" s="27"/>
      <c r="H661" s="27"/>
    </row>
    <row r="662">
      <c r="B662" s="27"/>
      <c r="H662" s="27"/>
    </row>
    <row r="663">
      <c r="B663" s="27"/>
      <c r="H663" s="27"/>
    </row>
    <row r="664">
      <c r="B664" s="27"/>
      <c r="H664" s="27"/>
    </row>
    <row r="665">
      <c r="B665" s="27"/>
      <c r="H665" s="27"/>
    </row>
    <row r="666">
      <c r="B666" s="27"/>
      <c r="H666" s="27"/>
    </row>
    <row r="667">
      <c r="B667" s="27"/>
      <c r="H667" s="27"/>
    </row>
    <row r="668">
      <c r="B668" s="27"/>
      <c r="H668" s="27"/>
    </row>
    <row r="669">
      <c r="B669" s="27"/>
      <c r="H669" s="27"/>
    </row>
    <row r="670">
      <c r="B670" s="27"/>
      <c r="H670" s="27"/>
    </row>
    <row r="671">
      <c r="B671" s="27"/>
      <c r="H671" s="27"/>
    </row>
    <row r="672">
      <c r="B672" s="27"/>
      <c r="H672" s="27"/>
    </row>
    <row r="673">
      <c r="B673" s="27"/>
      <c r="H673" s="27"/>
    </row>
    <row r="674">
      <c r="B674" s="27"/>
      <c r="H674" s="27"/>
    </row>
    <row r="675">
      <c r="B675" s="27"/>
      <c r="H675" s="27"/>
    </row>
    <row r="676">
      <c r="B676" s="27"/>
      <c r="H676" s="27"/>
    </row>
    <row r="677">
      <c r="B677" s="27"/>
      <c r="H677" s="27"/>
    </row>
    <row r="678">
      <c r="B678" s="27"/>
      <c r="H678" s="27"/>
    </row>
    <row r="679">
      <c r="B679" s="27"/>
      <c r="H679" s="27"/>
    </row>
    <row r="680">
      <c r="B680" s="27"/>
      <c r="H680" s="27"/>
    </row>
    <row r="681">
      <c r="B681" s="27"/>
      <c r="H681" s="27"/>
    </row>
    <row r="682">
      <c r="B682" s="27"/>
      <c r="H682" s="27"/>
    </row>
    <row r="683">
      <c r="B683" s="27"/>
      <c r="H683" s="27"/>
    </row>
    <row r="684">
      <c r="B684" s="27"/>
      <c r="H684" s="27"/>
    </row>
    <row r="685">
      <c r="B685" s="27"/>
      <c r="H685" s="27"/>
    </row>
    <row r="686">
      <c r="B686" s="27"/>
      <c r="H686" s="27"/>
    </row>
    <row r="687">
      <c r="B687" s="27"/>
      <c r="H687" s="27"/>
    </row>
    <row r="688">
      <c r="B688" s="27"/>
      <c r="H688" s="27"/>
    </row>
    <row r="689">
      <c r="B689" s="27"/>
      <c r="H689" s="27"/>
    </row>
    <row r="690">
      <c r="B690" s="27"/>
      <c r="H690" s="27"/>
    </row>
    <row r="691">
      <c r="B691" s="27"/>
      <c r="H691" s="27"/>
    </row>
    <row r="692">
      <c r="B692" s="27"/>
      <c r="H692" s="27"/>
    </row>
    <row r="693">
      <c r="B693" s="27"/>
      <c r="H693" s="27"/>
    </row>
    <row r="694">
      <c r="B694" s="27"/>
      <c r="H694" s="27"/>
    </row>
    <row r="695">
      <c r="B695" s="27"/>
      <c r="H695" s="27"/>
    </row>
    <row r="696">
      <c r="B696" s="27"/>
      <c r="H696" s="27"/>
    </row>
    <row r="697">
      <c r="B697" s="27"/>
      <c r="H697" s="27"/>
    </row>
    <row r="698">
      <c r="B698" s="27"/>
      <c r="H698" s="27"/>
    </row>
    <row r="699">
      <c r="B699" s="27"/>
      <c r="H699" s="27"/>
    </row>
    <row r="700">
      <c r="B700" s="27"/>
      <c r="H700" s="27"/>
    </row>
    <row r="701">
      <c r="B701" s="27"/>
      <c r="H701" s="27"/>
    </row>
    <row r="702">
      <c r="B702" s="27"/>
      <c r="H702" s="27"/>
    </row>
    <row r="703">
      <c r="B703" s="27"/>
      <c r="H703" s="27"/>
    </row>
    <row r="704">
      <c r="B704" s="27"/>
      <c r="H704" s="27"/>
    </row>
    <row r="705">
      <c r="B705" s="27"/>
      <c r="H705" s="27"/>
    </row>
    <row r="706">
      <c r="B706" s="27"/>
      <c r="H706" s="27"/>
    </row>
    <row r="707">
      <c r="B707" s="27"/>
      <c r="H707" s="27"/>
    </row>
    <row r="708">
      <c r="B708" s="27"/>
      <c r="H708" s="27"/>
    </row>
    <row r="709">
      <c r="B709" s="27"/>
      <c r="H709" s="27"/>
    </row>
    <row r="710">
      <c r="B710" s="27"/>
      <c r="H710" s="27"/>
    </row>
    <row r="711">
      <c r="B711" s="27"/>
      <c r="H711" s="27"/>
    </row>
    <row r="712">
      <c r="B712" s="27"/>
      <c r="H712" s="27"/>
    </row>
    <row r="713">
      <c r="B713" s="27"/>
      <c r="H713" s="27"/>
    </row>
    <row r="714">
      <c r="B714" s="27"/>
      <c r="H714" s="27"/>
    </row>
    <row r="715">
      <c r="B715" s="27"/>
      <c r="H715" s="27"/>
    </row>
    <row r="716">
      <c r="B716" s="27"/>
      <c r="H716" s="27"/>
    </row>
    <row r="717">
      <c r="B717" s="27"/>
      <c r="H717" s="27"/>
    </row>
    <row r="718">
      <c r="B718" s="27"/>
      <c r="H718" s="27"/>
    </row>
    <row r="719">
      <c r="B719" s="27"/>
      <c r="H719" s="27"/>
    </row>
    <row r="720">
      <c r="B720" s="27"/>
      <c r="H720" s="27"/>
    </row>
    <row r="721">
      <c r="B721" s="27"/>
      <c r="H721" s="27"/>
    </row>
    <row r="722">
      <c r="B722" s="27"/>
      <c r="H722" s="27"/>
    </row>
    <row r="723">
      <c r="B723" s="27"/>
      <c r="H723" s="27"/>
    </row>
    <row r="724">
      <c r="B724" s="27"/>
      <c r="H724" s="27"/>
    </row>
    <row r="725">
      <c r="B725" s="27"/>
      <c r="H725" s="27"/>
    </row>
    <row r="726">
      <c r="B726" s="27"/>
      <c r="H726" s="27"/>
    </row>
    <row r="727">
      <c r="B727" s="27"/>
      <c r="H727" s="27"/>
    </row>
    <row r="728">
      <c r="B728" s="27"/>
      <c r="H728" s="27"/>
    </row>
    <row r="729">
      <c r="B729" s="27"/>
      <c r="H729" s="27"/>
    </row>
    <row r="730">
      <c r="B730" s="27"/>
      <c r="H730" s="27"/>
    </row>
    <row r="731">
      <c r="B731" s="27"/>
      <c r="H731" s="27"/>
    </row>
    <row r="732">
      <c r="B732" s="27"/>
      <c r="H732" s="27"/>
    </row>
    <row r="733">
      <c r="B733" s="27"/>
      <c r="H733" s="27"/>
    </row>
    <row r="734">
      <c r="B734" s="27"/>
      <c r="H734" s="27"/>
    </row>
    <row r="735">
      <c r="B735" s="27"/>
      <c r="H735" s="27"/>
    </row>
    <row r="736">
      <c r="B736" s="27"/>
      <c r="H736" s="27"/>
    </row>
    <row r="737">
      <c r="B737" s="27"/>
      <c r="H737" s="27"/>
    </row>
    <row r="738">
      <c r="B738" s="27"/>
      <c r="H738" s="27"/>
    </row>
    <row r="739">
      <c r="B739" s="27"/>
      <c r="H739" s="27"/>
    </row>
    <row r="740">
      <c r="B740" s="27"/>
      <c r="H740" s="27"/>
    </row>
    <row r="741">
      <c r="B741" s="27"/>
      <c r="H741" s="27"/>
    </row>
    <row r="742">
      <c r="B742" s="27"/>
      <c r="H742" s="27"/>
    </row>
    <row r="743">
      <c r="B743" s="27"/>
      <c r="H743" s="27"/>
    </row>
    <row r="744">
      <c r="B744" s="27"/>
      <c r="H744" s="27"/>
    </row>
    <row r="745">
      <c r="B745" s="27"/>
      <c r="H745" s="27"/>
    </row>
    <row r="746">
      <c r="B746" s="27"/>
      <c r="H746" s="27"/>
    </row>
    <row r="747">
      <c r="B747" s="27"/>
      <c r="H747" s="27"/>
    </row>
    <row r="748">
      <c r="B748" s="27"/>
      <c r="H748" s="27"/>
    </row>
    <row r="749">
      <c r="B749" s="27"/>
      <c r="H749" s="27"/>
    </row>
    <row r="750">
      <c r="B750" s="27"/>
      <c r="H750" s="27"/>
    </row>
    <row r="751">
      <c r="B751" s="27"/>
      <c r="H751" s="27"/>
    </row>
    <row r="752">
      <c r="B752" s="27"/>
      <c r="H752" s="27"/>
    </row>
    <row r="753">
      <c r="B753" s="27"/>
      <c r="H753" s="27"/>
    </row>
    <row r="754">
      <c r="B754" s="27"/>
      <c r="H754" s="27"/>
    </row>
    <row r="755">
      <c r="B755" s="27"/>
      <c r="H755" s="27"/>
    </row>
    <row r="756">
      <c r="B756" s="27"/>
      <c r="H756" s="27"/>
    </row>
    <row r="757">
      <c r="B757" s="27"/>
      <c r="H757" s="27"/>
    </row>
    <row r="758">
      <c r="B758" s="27"/>
      <c r="H758" s="27"/>
    </row>
    <row r="759">
      <c r="B759" s="27"/>
      <c r="H759" s="27"/>
    </row>
    <row r="760">
      <c r="B760" s="27"/>
      <c r="H760" s="27"/>
    </row>
    <row r="761">
      <c r="B761" s="27"/>
      <c r="H761" s="27"/>
    </row>
    <row r="762">
      <c r="B762" s="27"/>
      <c r="H762" s="27"/>
    </row>
    <row r="763">
      <c r="B763" s="27"/>
      <c r="H763" s="27"/>
    </row>
    <row r="764">
      <c r="B764" s="27"/>
      <c r="H764" s="27"/>
    </row>
    <row r="765">
      <c r="B765" s="27"/>
      <c r="H765" s="27"/>
    </row>
    <row r="766">
      <c r="B766" s="27"/>
      <c r="H766" s="27"/>
    </row>
    <row r="767">
      <c r="B767" s="27"/>
      <c r="H767" s="27"/>
    </row>
    <row r="768">
      <c r="B768" s="27"/>
      <c r="H768" s="27"/>
    </row>
    <row r="769">
      <c r="B769" s="27"/>
      <c r="H769" s="27"/>
    </row>
    <row r="770">
      <c r="B770" s="27"/>
      <c r="H770" s="27"/>
    </row>
    <row r="771">
      <c r="B771" s="27"/>
      <c r="H771" s="27"/>
    </row>
    <row r="772">
      <c r="B772" s="27"/>
      <c r="H772" s="27"/>
    </row>
    <row r="773">
      <c r="B773" s="27"/>
      <c r="H773" s="27"/>
    </row>
    <row r="774">
      <c r="B774" s="27"/>
      <c r="H774" s="27"/>
    </row>
    <row r="775">
      <c r="B775" s="27"/>
      <c r="H775" s="27"/>
    </row>
    <row r="776">
      <c r="B776" s="27"/>
      <c r="H776" s="27"/>
    </row>
    <row r="777">
      <c r="B777" s="27"/>
      <c r="H777" s="27"/>
    </row>
    <row r="778">
      <c r="B778" s="27"/>
      <c r="H778" s="27"/>
    </row>
    <row r="779">
      <c r="B779" s="27"/>
      <c r="H779" s="27"/>
    </row>
    <row r="780">
      <c r="B780" s="27"/>
      <c r="H780" s="27"/>
    </row>
    <row r="781">
      <c r="B781" s="27"/>
      <c r="H781" s="27"/>
    </row>
    <row r="782">
      <c r="B782" s="27"/>
      <c r="H782" s="27"/>
    </row>
    <row r="783">
      <c r="B783" s="27"/>
      <c r="H783" s="27"/>
    </row>
    <row r="784">
      <c r="B784" s="27"/>
      <c r="H784" s="27"/>
    </row>
    <row r="785">
      <c r="B785" s="27"/>
      <c r="H785" s="27"/>
    </row>
    <row r="786">
      <c r="B786" s="27"/>
      <c r="H786" s="27"/>
    </row>
    <row r="787">
      <c r="B787" s="27"/>
      <c r="H787" s="27"/>
    </row>
    <row r="788">
      <c r="B788" s="27"/>
      <c r="H788" s="27"/>
    </row>
    <row r="789">
      <c r="B789" s="27"/>
      <c r="H789" s="27"/>
    </row>
    <row r="790">
      <c r="B790" s="27"/>
      <c r="H790" s="27"/>
    </row>
    <row r="791">
      <c r="B791" s="27"/>
      <c r="H791" s="27"/>
    </row>
    <row r="792">
      <c r="B792" s="27"/>
      <c r="H792" s="27"/>
    </row>
    <row r="793">
      <c r="B793" s="27"/>
      <c r="H793" s="27"/>
    </row>
    <row r="794">
      <c r="B794" s="27"/>
      <c r="H794" s="27"/>
    </row>
    <row r="795">
      <c r="B795" s="27"/>
      <c r="H795" s="27"/>
    </row>
    <row r="796">
      <c r="B796" s="27"/>
      <c r="H796" s="27"/>
    </row>
    <row r="797">
      <c r="B797" s="27"/>
      <c r="H797" s="27"/>
    </row>
    <row r="798">
      <c r="B798" s="27"/>
      <c r="H798" s="27"/>
    </row>
    <row r="799">
      <c r="B799" s="27"/>
      <c r="H799" s="27"/>
    </row>
    <row r="800">
      <c r="B800" s="27"/>
      <c r="H800" s="27"/>
    </row>
    <row r="801">
      <c r="B801" s="27"/>
      <c r="H801" s="27"/>
    </row>
    <row r="802">
      <c r="B802" s="27"/>
      <c r="H802" s="27"/>
    </row>
    <row r="803">
      <c r="B803" s="27"/>
      <c r="H803" s="27"/>
    </row>
    <row r="804">
      <c r="B804" s="27"/>
      <c r="H804" s="27"/>
    </row>
    <row r="805">
      <c r="B805" s="27"/>
      <c r="H805" s="27"/>
    </row>
    <row r="806">
      <c r="B806" s="27"/>
      <c r="H806" s="27"/>
    </row>
    <row r="807">
      <c r="B807" s="27"/>
      <c r="H807" s="27"/>
    </row>
    <row r="808">
      <c r="B808" s="27"/>
      <c r="H808" s="27"/>
    </row>
    <row r="809">
      <c r="B809" s="27"/>
      <c r="H809" s="27"/>
    </row>
    <row r="810">
      <c r="B810" s="27"/>
      <c r="H810" s="27"/>
    </row>
    <row r="811">
      <c r="B811" s="27"/>
      <c r="H811" s="27"/>
    </row>
    <row r="812">
      <c r="B812" s="27"/>
      <c r="H812" s="27"/>
    </row>
    <row r="813">
      <c r="B813" s="27"/>
      <c r="H813" s="27"/>
    </row>
    <row r="814">
      <c r="B814" s="27"/>
      <c r="H814" s="27"/>
    </row>
    <row r="815">
      <c r="B815" s="27"/>
      <c r="H815" s="27"/>
    </row>
    <row r="816">
      <c r="B816" s="27"/>
      <c r="H816" s="27"/>
    </row>
    <row r="817">
      <c r="B817" s="27"/>
      <c r="H817" s="27"/>
    </row>
    <row r="818">
      <c r="B818" s="27"/>
      <c r="H818" s="27"/>
    </row>
    <row r="819">
      <c r="B819" s="27"/>
      <c r="H819" s="27"/>
    </row>
    <row r="820">
      <c r="B820" s="27"/>
      <c r="H820" s="27"/>
    </row>
    <row r="821">
      <c r="B821" s="27"/>
      <c r="H821" s="27"/>
    </row>
    <row r="822">
      <c r="B822" s="27"/>
      <c r="H822" s="27"/>
    </row>
    <row r="823">
      <c r="B823" s="27"/>
      <c r="H823" s="27"/>
    </row>
    <row r="824">
      <c r="B824" s="27"/>
      <c r="H824" s="27"/>
    </row>
    <row r="825">
      <c r="B825" s="27"/>
      <c r="H825" s="27"/>
    </row>
    <row r="826">
      <c r="B826" s="27"/>
      <c r="H826" s="27"/>
    </row>
    <row r="827">
      <c r="B827" s="27"/>
      <c r="H827" s="27"/>
    </row>
    <row r="828">
      <c r="B828" s="27"/>
      <c r="H828" s="27"/>
    </row>
    <row r="829">
      <c r="B829" s="27"/>
      <c r="H829" s="27"/>
    </row>
    <row r="830">
      <c r="B830" s="27"/>
      <c r="H830" s="27"/>
    </row>
    <row r="831">
      <c r="B831" s="27"/>
      <c r="H831" s="27"/>
    </row>
    <row r="832">
      <c r="B832" s="27"/>
      <c r="H832" s="27"/>
    </row>
    <row r="833">
      <c r="B833" s="27"/>
      <c r="H833" s="27"/>
    </row>
    <row r="834">
      <c r="B834" s="27"/>
      <c r="H834" s="27"/>
    </row>
    <row r="835">
      <c r="B835" s="27"/>
      <c r="H835" s="27"/>
    </row>
    <row r="836">
      <c r="B836" s="27"/>
      <c r="H836" s="27"/>
    </row>
    <row r="837">
      <c r="B837" s="27"/>
      <c r="H837" s="27"/>
    </row>
    <row r="838">
      <c r="B838" s="27"/>
      <c r="H838" s="27"/>
    </row>
    <row r="839">
      <c r="B839" s="27"/>
      <c r="H839" s="27"/>
    </row>
    <row r="840">
      <c r="B840" s="27"/>
      <c r="H840" s="27"/>
    </row>
    <row r="841">
      <c r="B841" s="27"/>
      <c r="H841" s="27"/>
    </row>
    <row r="842">
      <c r="B842" s="27"/>
      <c r="H842" s="27"/>
    </row>
    <row r="843">
      <c r="B843" s="27"/>
      <c r="H843" s="27"/>
    </row>
    <row r="844">
      <c r="B844" s="27"/>
      <c r="H844" s="27"/>
    </row>
    <row r="845">
      <c r="B845" s="27"/>
      <c r="H845" s="27"/>
    </row>
    <row r="846">
      <c r="B846" s="27"/>
      <c r="H846" s="27"/>
    </row>
    <row r="847">
      <c r="B847" s="27"/>
      <c r="H847" s="27"/>
    </row>
    <row r="848">
      <c r="B848" s="27"/>
      <c r="H848" s="27"/>
    </row>
    <row r="849">
      <c r="B849" s="27"/>
      <c r="H849" s="27"/>
    </row>
    <row r="850">
      <c r="B850" s="27"/>
      <c r="H850" s="27"/>
    </row>
    <row r="851">
      <c r="B851" s="27"/>
      <c r="H851" s="27"/>
    </row>
    <row r="852">
      <c r="B852" s="27"/>
      <c r="H852" s="27"/>
    </row>
    <row r="853">
      <c r="B853" s="27"/>
      <c r="H853" s="27"/>
    </row>
    <row r="854">
      <c r="B854" s="27"/>
      <c r="H854" s="27"/>
    </row>
    <row r="855">
      <c r="B855" s="27"/>
      <c r="H855" s="27"/>
    </row>
    <row r="856">
      <c r="B856" s="27"/>
      <c r="H856" s="27"/>
    </row>
    <row r="857">
      <c r="B857" s="27"/>
      <c r="H857" s="27"/>
    </row>
    <row r="858">
      <c r="B858" s="27"/>
      <c r="H858" s="27"/>
    </row>
    <row r="859">
      <c r="B859" s="27"/>
      <c r="H859" s="27"/>
    </row>
    <row r="860">
      <c r="B860" s="27"/>
      <c r="H860" s="27"/>
    </row>
    <row r="861">
      <c r="B861" s="27"/>
      <c r="H861" s="27"/>
    </row>
    <row r="862">
      <c r="B862" s="27"/>
      <c r="H862" s="27"/>
    </row>
    <row r="863">
      <c r="B863" s="27"/>
      <c r="H863" s="27"/>
    </row>
    <row r="864">
      <c r="B864" s="27"/>
      <c r="H864" s="27"/>
    </row>
    <row r="865">
      <c r="B865" s="27"/>
      <c r="H865" s="27"/>
    </row>
    <row r="866">
      <c r="B866" s="27"/>
      <c r="H866" s="27"/>
    </row>
    <row r="867">
      <c r="B867" s="27"/>
      <c r="H867" s="27"/>
    </row>
    <row r="868">
      <c r="B868" s="27"/>
      <c r="H868" s="27"/>
    </row>
    <row r="869">
      <c r="B869" s="27"/>
      <c r="H869" s="27"/>
    </row>
    <row r="870">
      <c r="B870" s="27"/>
      <c r="H870" s="27"/>
    </row>
    <row r="871">
      <c r="B871" s="27"/>
      <c r="H871" s="27"/>
    </row>
    <row r="872">
      <c r="B872" s="27"/>
      <c r="H872" s="27"/>
    </row>
    <row r="873">
      <c r="B873" s="27"/>
      <c r="H873" s="27"/>
    </row>
    <row r="874">
      <c r="B874" s="27"/>
      <c r="H874" s="27"/>
    </row>
    <row r="875">
      <c r="B875" s="27"/>
      <c r="H875" s="27"/>
    </row>
    <row r="876">
      <c r="B876" s="27"/>
      <c r="H876" s="27"/>
    </row>
    <row r="877">
      <c r="B877" s="27"/>
      <c r="H877" s="27"/>
    </row>
    <row r="878">
      <c r="B878" s="27"/>
      <c r="H878" s="27"/>
    </row>
    <row r="879">
      <c r="B879" s="27"/>
      <c r="H879" s="27"/>
    </row>
    <row r="880">
      <c r="B880" s="27"/>
      <c r="H880" s="27"/>
    </row>
    <row r="881">
      <c r="B881" s="27"/>
      <c r="H881" s="27"/>
    </row>
    <row r="882">
      <c r="B882" s="27"/>
      <c r="H882" s="27"/>
    </row>
    <row r="883">
      <c r="B883" s="27"/>
      <c r="H883" s="27"/>
    </row>
    <row r="884">
      <c r="B884" s="27"/>
      <c r="H884" s="27"/>
    </row>
    <row r="885">
      <c r="B885" s="27"/>
      <c r="H885" s="27"/>
    </row>
    <row r="886">
      <c r="B886" s="27"/>
      <c r="H886" s="27"/>
    </row>
    <row r="887">
      <c r="B887" s="27"/>
      <c r="H887" s="27"/>
    </row>
    <row r="888">
      <c r="B888" s="27"/>
      <c r="H888" s="27"/>
    </row>
    <row r="889">
      <c r="B889" s="27"/>
      <c r="H889" s="27"/>
    </row>
    <row r="890">
      <c r="B890" s="27"/>
      <c r="H890" s="27"/>
    </row>
    <row r="891">
      <c r="B891" s="27"/>
      <c r="H891" s="27"/>
    </row>
    <row r="892">
      <c r="B892" s="27"/>
      <c r="H892" s="27"/>
    </row>
    <row r="893">
      <c r="B893" s="27"/>
      <c r="H893" s="27"/>
    </row>
    <row r="894">
      <c r="B894" s="27"/>
      <c r="H894" s="27"/>
    </row>
    <row r="895">
      <c r="B895" s="27"/>
      <c r="H895" s="27"/>
    </row>
    <row r="896">
      <c r="B896" s="27"/>
      <c r="H896" s="27"/>
    </row>
    <row r="897">
      <c r="B897" s="27"/>
      <c r="H897" s="27"/>
    </row>
    <row r="898">
      <c r="B898" s="27"/>
      <c r="H898" s="27"/>
    </row>
    <row r="899">
      <c r="B899" s="27"/>
      <c r="H899" s="27"/>
    </row>
    <row r="900">
      <c r="B900" s="27"/>
      <c r="H900" s="27"/>
    </row>
    <row r="901">
      <c r="B901" s="27"/>
      <c r="H901" s="27"/>
    </row>
    <row r="902">
      <c r="B902" s="27"/>
      <c r="H902" s="27"/>
    </row>
    <row r="903">
      <c r="B903" s="27"/>
      <c r="H903" s="27"/>
    </row>
    <row r="904">
      <c r="B904" s="27"/>
      <c r="H904" s="27"/>
    </row>
    <row r="905">
      <c r="B905" s="27"/>
      <c r="H905" s="27"/>
    </row>
    <row r="906">
      <c r="B906" s="27"/>
      <c r="H906" s="27"/>
    </row>
    <row r="907">
      <c r="B907" s="27"/>
      <c r="H907" s="27"/>
    </row>
    <row r="908">
      <c r="B908" s="27"/>
      <c r="H908" s="27"/>
    </row>
    <row r="909">
      <c r="B909" s="27"/>
      <c r="H909" s="27"/>
    </row>
    <row r="910">
      <c r="B910" s="27"/>
      <c r="H910" s="27"/>
    </row>
    <row r="911">
      <c r="B911" s="27"/>
      <c r="H911" s="27"/>
    </row>
    <row r="912">
      <c r="B912" s="27"/>
      <c r="H912" s="27"/>
    </row>
    <row r="913">
      <c r="B913" s="27"/>
      <c r="H913" s="27"/>
    </row>
    <row r="914">
      <c r="B914" s="27"/>
      <c r="H914" s="27"/>
    </row>
    <row r="915">
      <c r="B915" s="27"/>
      <c r="H915" s="27"/>
    </row>
    <row r="916">
      <c r="B916" s="27"/>
      <c r="H916" s="27"/>
    </row>
    <row r="917">
      <c r="B917" s="27"/>
      <c r="H917" s="27"/>
    </row>
    <row r="918">
      <c r="B918" s="27"/>
      <c r="H918" s="27"/>
    </row>
    <row r="919">
      <c r="B919" s="27"/>
      <c r="H919" s="27"/>
    </row>
    <row r="920">
      <c r="B920" s="27"/>
      <c r="H920" s="27"/>
    </row>
    <row r="921">
      <c r="B921" s="27"/>
      <c r="H921" s="27"/>
    </row>
    <row r="922">
      <c r="B922" s="27"/>
      <c r="H922" s="27"/>
    </row>
    <row r="923">
      <c r="B923" s="27"/>
      <c r="H923" s="27"/>
    </row>
    <row r="924">
      <c r="B924" s="27"/>
      <c r="H924" s="27"/>
    </row>
    <row r="925">
      <c r="B925" s="27"/>
      <c r="H925" s="27"/>
    </row>
    <row r="926">
      <c r="B926" s="27"/>
      <c r="H926" s="27"/>
    </row>
    <row r="927">
      <c r="B927" s="27"/>
      <c r="H927" s="27"/>
    </row>
    <row r="928">
      <c r="B928" s="27"/>
      <c r="H928" s="27"/>
    </row>
    <row r="929">
      <c r="B929" s="27"/>
      <c r="H929" s="27"/>
    </row>
    <row r="930">
      <c r="B930" s="27"/>
      <c r="H930" s="27"/>
    </row>
    <row r="931">
      <c r="B931" s="27"/>
      <c r="H931" s="27"/>
    </row>
    <row r="932">
      <c r="B932" s="27"/>
      <c r="H932" s="27"/>
    </row>
    <row r="933">
      <c r="B933" s="27"/>
      <c r="H933" s="27"/>
    </row>
    <row r="934">
      <c r="B934" s="27"/>
      <c r="H934" s="27"/>
    </row>
    <row r="935">
      <c r="B935" s="27"/>
      <c r="H935" s="27"/>
    </row>
    <row r="936">
      <c r="B936" s="27"/>
      <c r="H936" s="27"/>
    </row>
    <row r="937">
      <c r="B937" s="27"/>
      <c r="H937" s="27"/>
    </row>
    <row r="938">
      <c r="B938" s="27"/>
      <c r="H938" s="27"/>
    </row>
    <row r="939">
      <c r="B939" s="27"/>
      <c r="H939" s="27"/>
    </row>
    <row r="940">
      <c r="B940" s="27"/>
      <c r="H940" s="27"/>
    </row>
    <row r="941">
      <c r="B941" s="27"/>
      <c r="H941" s="27"/>
    </row>
    <row r="942">
      <c r="B942" s="27"/>
      <c r="H942" s="27"/>
    </row>
    <row r="943">
      <c r="B943" s="27"/>
      <c r="H943" s="27"/>
    </row>
    <row r="944">
      <c r="B944" s="27"/>
      <c r="H944" s="27"/>
    </row>
    <row r="945">
      <c r="B945" s="27"/>
      <c r="H945" s="27"/>
    </row>
    <row r="946">
      <c r="B946" s="27"/>
      <c r="H946" s="27"/>
    </row>
    <row r="947">
      <c r="B947" s="27"/>
      <c r="H947" s="27"/>
    </row>
    <row r="948">
      <c r="B948" s="27"/>
      <c r="H948" s="27"/>
    </row>
    <row r="949">
      <c r="B949" s="27"/>
      <c r="H949" s="27"/>
    </row>
    <row r="950">
      <c r="B950" s="27"/>
      <c r="H950" s="27"/>
    </row>
    <row r="951">
      <c r="B951" s="27"/>
      <c r="H951" s="27"/>
    </row>
    <row r="952">
      <c r="B952" s="27"/>
      <c r="H952" s="27"/>
    </row>
    <row r="953">
      <c r="B953" s="27"/>
      <c r="H953" s="27"/>
    </row>
    <row r="954">
      <c r="B954" s="27"/>
      <c r="H954" s="27"/>
    </row>
    <row r="955">
      <c r="B955" s="27"/>
      <c r="H955" s="27"/>
    </row>
    <row r="956">
      <c r="B956" s="27"/>
      <c r="H956" s="27"/>
    </row>
    <row r="957">
      <c r="B957" s="27"/>
      <c r="H957" s="27"/>
    </row>
    <row r="958">
      <c r="B958" s="27"/>
      <c r="H958" s="27"/>
    </row>
    <row r="959">
      <c r="B959" s="27"/>
      <c r="H959" s="27"/>
    </row>
    <row r="960">
      <c r="B960" s="27"/>
      <c r="H960" s="27"/>
    </row>
    <row r="961">
      <c r="B961" s="27"/>
      <c r="H961" s="27"/>
    </row>
    <row r="962">
      <c r="B962" s="27"/>
      <c r="H962" s="27"/>
    </row>
    <row r="963">
      <c r="B963" s="27"/>
      <c r="H963" s="27"/>
    </row>
    <row r="964">
      <c r="B964" s="27"/>
      <c r="H964" s="27"/>
    </row>
    <row r="965">
      <c r="B965" s="27"/>
      <c r="H965" s="27"/>
    </row>
    <row r="966">
      <c r="B966" s="27"/>
      <c r="H966" s="27"/>
    </row>
    <row r="967">
      <c r="B967" s="27"/>
      <c r="H967" s="27"/>
    </row>
    <row r="968">
      <c r="B968" s="27"/>
      <c r="H968" s="27"/>
    </row>
    <row r="969">
      <c r="B969" s="27"/>
      <c r="H969" s="27"/>
    </row>
    <row r="970">
      <c r="B970" s="27"/>
      <c r="H970" s="27"/>
    </row>
    <row r="971">
      <c r="B971" s="27"/>
      <c r="H971" s="27"/>
    </row>
    <row r="972">
      <c r="B972" s="27"/>
      <c r="H972" s="27"/>
    </row>
    <row r="973">
      <c r="B973" s="27"/>
      <c r="H973" s="27"/>
    </row>
    <row r="974">
      <c r="B974" s="27"/>
      <c r="H974" s="27"/>
    </row>
    <row r="975">
      <c r="B975" s="27"/>
      <c r="H975" s="27"/>
    </row>
    <row r="976">
      <c r="B976" s="27"/>
      <c r="H976" s="27"/>
    </row>
    <row r="977">
      <c r="B977" s="27"/>
      <c r="H977" s="27"/>
    </row>
    <row r="978">
      <c r="B978" s="27"/>
      <c r="H978" s="27"/>
    </row>
    <row r="979">
      <c r="B979" s="27"/>
      <c r="H979" s="27"/>
    </row>
    <row r="980">
      <c r="B980" s="27"/>
      <c r="H980" s="27"/>
    </row>
    <row r="981">
      <c r="B981" s="27"/>
      <c r="H981" s="27"/>
    </row>
    <row r="982">
      <c r="B982" s="27"/>
      <c r="H982" s="27"/>
    </row>
    <row r="983">
      <c r="B983" s="27"/>
      <c r="H983" s="27"/>
    </row>
    <row r="984">
      <c r="B984" s="27"/>
      <c r="H984" s="27"/>
    </row>
    <row r="985">
      <c r="B985" s="27"/>
      <c r="H985" s="27"/>
    </row>
    <row r="986">
      <c r="B986" s="27"/>
      <c r="H986" s="27"/>
    </row>
    <row r="987">
      <c r="B987" s="27"/>
      <c r="H987" s="27"/>
    </row>
    <row r="988">
      <c r="B988" s="27"/>
      <c r="H988" s="27"/>
    </row>
    <row r="989">
      <c r="B989" s="27"/>
      <c r="H989" s="27"/>
    </row>
    <row r="990">
      <c r="B990" s="27"/>
      <c r="H990" s="27"/>
    </row>
    <row r="991">
      <c r="B991" s="27"/>
      <c r="H991" s="27"/>
    </row>
    <row r="992">
      <c r="B992" s="27"/>
      <c r="H992" s="27"/>
    </row>
    <row r="993">
      <c r="B993" s="27"/>
      <c r="H993" s="27"/>
    </row>
    <row r="994">
      <c r="B994" s="27"/>
      <c r="H994" s="27"/>
    </row>
    <row r="995">
      <c r="B995" s="27"/>
      <c r="H995" s="27"/>
    </row>
    <row r="996">
      <c r="B996" s="27"/>
      <c r="H996" s="27"/>
    </row>
    <row r="997">
      <c r="B997" s="27"/>
      <c r="H997" s="27"/>
    </row>
    <row r="998">
      <c r="B998" s="27"/>
      <c r="H998" s="27"/>
    </row>
    <row r="999">
      <c r="B999" s="27"/>
      <c r="H999" s="27"/>
    </row>
    <row r="1000">
      <c r="B1000" s="27"/>
      <c r="H1000" s="27"/>
    </row>
    <row r="1001">
      <c r="B1001" s="27"/>
      <c r="H1001" s="27"/>
    </row>
    <row r="1002">
      <c r="B1002" s="27"/>
      <c r="H1002" s="27"/>
    </row>
    <row r="1003">
      <c r="B1003" s="27"/>
      <c r="H1003" s="27"/>
    </row>
    <row r="1004">
      <c r="B1004" s="27"/>
      <c r="H1004" s="27"/>
    </row>
    <row r="1005">
      <c r="B1005" s="27"/>
      <c r="H1005" s="27"/>
    </row>
    <row r="1006">
      <c r="B1006" s="27"/>
      <c r="H1006" s="27"/>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0.63"/>
    <col customWidth="1" min="3" max="3" width="26.25"/>
    <col customWidth="1" min="4" max="4" width="30.5"/>
    <col customWidth="1" min="5" max="5" width="18.0"/>
  </cols>
  <sheetData>
    <row r="1">
      <c r="A1" s="41"/>
      <c r="C1" s="42" t="s">
        <v>485</v>
      </c>
    </row>
    <row r="2">
      <c r="A2" s="43"/>
    </row>
    <row r="3">
      <c r="A3" s="44" t="s">
        <v>486</v>
      </c>
      <c r="B3" s="44" t="s">
        <v>487</v>
      </c>
      <c r="C3" s="44" t="s">
        <v>488</v>
      </c>
      <c r="D3" s="44" t="s">
        <v>489</v>
      </c>
      <c r="E3" s="44" t="s">
        <v>490</v>
      </c>
      <c r="F3" s="19" t="s">
        <v>491</v>
      </c>
    </row>
    <row r="4">
      <c r="A4" s="45">
        <v>44643.0</v>
      </c>
      <c r="B4" s="46" t="s">
        <v>492</v>
      </c>
      <c r="C4" s="46" t="s">
        <v>493</v>
      </c>
      <c r="D4" s="46" t="s">
        <v>93</v>
      </c>
      <c r="E4" s="47"/>
      <c r="F4" s="19" t="s">
        <v>494</v>
      </c>
    </row>
    <row r="5">
      <c r="A5" s="45">
        <v>44646.0</v>
      </c>
      <c r="B5" s="46" t="s">
        <v>495</v>
      </c>
      <c r="C5" s="46" t="s">
        <v>496</v>
      </c>
      <c r="D5" s="46" t="s">
        <v>497</v>
      </c>
      <c r="E5" s="46" t="s">
        <v>20</v>
      </c>
      <c r="F5" s="19" t="s">
        <v>494</v>
      </c>
    </row>
    <row r="6">
      <c r="A6" s="45">
        <v>44650.0</v>
      </c>
      <c r="B6" s="46" t="s">
        <v>498</v>
      </c>
      <c r="C6" s="46" t="s">
        <v>499</v>
      </c>
      <c r="D6" s="46" t="s">
        <v>500</v>
      </c>
      <c r="E6" s="46" t="s">
        <v>20</v>
      </c>
      <c r="F6" s="19" t="s">
        <v>501</v>
      </c>
    </row>
    <row r="7">
      <c r="A7" s="45">
        <v>44651.0</v>
      </c>
      <c r="B7" s="46" t="s">
        <v>502</v>
      </c>
      <c r="C7" s="46" t="s">
        <v>503</v>
      </c>
      <c r="D7" s="46" t="s">
        <v>504</v>
      </c>
      <c r="E7" s="46" t="s">
        <v>20</v>
      </c>
      <c r="F7" s="19" t="s">
        <v>494</v>
      </c>
    </row>
    <row r="8">
      <c r="A8" s="45">
        <v>44660.0</v>
      </c>
      <c r="B8" s="46" t="s">
        <v>505</v>
      </c>
      <c r="C8" s="46" t="s">
        <v>506</v>
      </c>
      <c r="D8" s="46" t="s">
        <v>348</v>
      </c>
      <c r="E8" s="46" t="s">
        <v>507</v>
      </c>
      <c r="F8" s="19" t="s">
        <v>494</v>
      </c>
    </row>
    <row r="9">
      <c r="A9" s="45">
        <v>44667.0</v>
      </c>
      <c r="B9" s="46" t="s">
        <v>508</v>
      </c>
      <c r="C9" s="46" t="s">
        <v>509</v>
      </c>
      <c r="D9" s="46" t="s">
        <v>510</v>
      </c>
      <c r="E9" s="46" t="s">
        <v>507</v>
      </c>
      <c r="F9" s="19" t="s">
        <v>511</v>
      </c>
    </row>
    <row r="10">
      <c r="A10" s="45">
        <v>44678.0</v>
      </c>
      <c r="B10" s="46" t="s">
        <v>512</v>
      </c>
      <c r="C10" s="46" t="s">
        <v>513</v>
      </c>
      <c r="D10" s="46" t="s">
        <v>93</v>
      </c>
      <c r="E10" s="44" t="s">
        <v>507</v>
      </c>
      <c r="F10" s="19" t="s">
        <v>494</v>
      </c>
    </row>
    <row r="11">
      <c r="A11" s="45">
        <v>44695.0</v>
      </c>
      <c r="B11" s="46" t="s">
        <v>514</v>
      </c>
      <c r="C11" s="46" t="s">
        <v>515</v>
      </c>
      <c r="D11" s="46" t="s">
        <v>516</v>
      </c>
      <c r="E11" s="47"/>
    </row>
    <row r="12">
      <c r="A12" s="45">
        <v>44700.0</v>
      </c>
      <c r="B12" s="46" t="s">
        <v>517</v>
      </c>
      <c r="C12" s="46" t="s">
        <v>518</v>
      </c>
      <c r="D12" s="46" t="s">
        <v>519</v>
      </c>
      <c r="E12" s="46" t="s">
        <v>20</v>
      </c>
    </row>
    <row r="13">
      <c r="A13" s="45">
        <v>44706.0</v>
      </c>
      <c r="B13" s="46" t="s">
        <v>512</v>
      </c>
      <c r="C13" s="46" t="s">
        <v>520</v>
      </c>
      <c r="D13" s="46" t="s">
        <v>93</v>
      </c>
      <c r="E13" s="47"/>
      <c r="F13" s="19" t="s">
        <v>521</v>
      </c>
    </row>
    <row r="14">
      <c r="A14" s="45">
        <v>44716.0</v>
      </c>
      <c r="B14" s="46" t="s">
        <v>522</v>
      </c>
      <c r="C14" s="46" t="s">
        <v>523</v>
      </c>
      <c r="D14" s="46" t="s">
        <v>524</v>
      </c>
      <c r="E14" s="46" t="s">
        <v>20</v>
      </c>
    </row>
    <row r="15">
      <c r="A15" s="45">
        <v>44716.0</v>
      </c>
      <c r="B15" s="46" t="s">
        <v>525</v>
      </c>
      <c r="C15" s="46" t="s">
        <v>526</v>
      </c>
      <c r="D15" s="46" t="s">
        <v>527</v>
      </c>
      <c r="E15" s="46" t="s">
        <v>528</v>
      </c>
    </row>
    <row r="16">
      <c r="A16" s="45">
        <v>44727.0</v>
      </c>
      <c r="B16" s="46" t="s">
        <v>529</v>
      </c>
      <c r="C16" s="46" t="s">
        <v>530</v>
      </c>
      <c r="D16" s="46" t="s">
        <v>531</v>
      </c>
      <c r="E16" s="44" t="s">
        <v>507</v>
      </c>
    </row>
    <row r="17">
      <c r="A17" s="45">
        <v>44728.0</v>
      </c>
      <c r="B17" s="46" t="s">
        <v>517</v>
      </c>
      <c r="C17" s="46" t="s">
        <v>518</v>
      </c>
      <c r="D17" s="46" t="s">
        <v>519</v>
      </c>
      <c r="E17" s="46" t="s">
        <v>20</v>
      </c>
    </row>
    <row r="18">
      <c r="A18" s="45">
        <v>44734.0</v>
      </c>
      <c r="B18" s="46" t="s">
        <v>532</v>
      </c>
      <c r="C18" s="46" t="s">
        <v>493</v>
      </c>
      <c r="D18" s="46" t="s">
        <v>93</v>
      </c>
      <c r="E18" s="47"/>
    </row>
    <row r="19">
      <c r="A19" s="45">
        <v>44763.0</v>
      </c>
      <c r="B19" s="46" t="s">
        <v>517</v>
      </c>
      <c r="C19" s="46" t="s">
        <v>518</v>
      </c>
      <c r="D19" s="46" t="s">
        <v>519</v>
      </c>
      <c r="E19" s="46"/>
    </row>
    <row r="20">
      <c r="A20" s="45">
        <v>44769.0</v>
      </c>
      <c r="B20" s="46" t="s">
        <v>512</v>
      </c>
      <c r="C20" s="46" t="s">
        <v>513</v>
      </c>
      <c r="D20" s="46" t="s">
        <v>93</v>
      </c>
      <c r="E20" s="44" t="s">
        <v>507</v>
      </c>
    </row>
    <row r="21">
      <c r="A21" s="45">
        <v>44786.0</v>
      </c>
      <c r="B21" s="46" t="s">
        <v>533</v>
      </c>
      <c r="C21" s="46" t="s">
        <v>534</v>
      </c>
      <c r="D21" s="48" t="s">
        <v>535</v>
      </c>
      <c r="E21" s="44" t="s">
        <v>507</v>
      </c>
    </row>
    <row r="22">
      <c r="A22" s="45">
        <v>44797.0</v>
      </c>
      <c r="B22" s="46" t="s">
        <v>512</v>
      </c>
      <c r="C22" s="46" t="s">
        <v>520</v>
      </c>
      <c r="D22" s="46" t="s">
        <v>93</v>
      </c>
      <c r="E22" s="47"/>
    </row>
    <row r="23">
      <c r="A23" s="46" t="s">
        <v>536</v>
      </c>
      <c r="B23" s="46" t="s">
        <v>517</v>
      </c>
      <c r="C23" s="46" t="s">
        <v>518</v>
      </c>
      <c r="D23" s="46" t="s">
        <v>519</v>
      </c>
      <c r="E23" s="46" t="s">
        <v>20</v>
      </c>
    </row>
    <row r="24">
      <c r="A24" s="46" t="s">
        <v>537</v>
      </c>
      <c r="B24" s="46" t="s">
        <v>517</v>
      </c>
      <c r="C24" s="46" t="s">
        <v>518</v>
      </c>
      <c r="D24" s="46" t="s">
        <v>519</v>
      </c>
      <c r="E24" s="46" t="s">
        <v>20</v>
      </c>
    </row>
    <row r="25">
      <c r="A25" s="45">
        <v>44833.0</v>
      </c>
      <c r="B25" s="46" t="s">
        <v>532</v>
      </c>
      <c r="C25" s="46" t="s">
        <v>493</v>
      </c>
      <c r="D25" s="46" t="s">
        <v>93</v>
      </c>
      <c r="E25" s="47"/>
    </row>
    <row r="26">
      <c r="A26" s="45">
        <v>44840.0</v>
      </c>
      <c r="B26" s="46" t="s">
        <v>517</v>
      </c>
      <c r="C26" s="46" t="s">
        <v>518</v>
      </c>
      <c r="D26" s="46" t="s">
        <v>519</v>
      </c>
      <c r="E26" s="46" t="s">
        <v>20</v>
      </c>
    </row>
    <row r="27">
      <c r="A27" s="45">
        <v>44860.0</v>
      </c>
      <c r="B27" s="46" t="s">
        <v>512</v>
      </c>
      <c r="C27" s="46" t="s">
        <v>513</v>
      </c>
      <c r="D27" s="46" t="s">
        <v>93</v>
      </c>
      <c r="E27" s="44" t="s">
        <v>507</v>
      </c>
    </row>
    <row r="28">
      <c r="A28" s="45">
        <v>44888.0</v>
      </c>
      <c r="B28" s="46" t="s">
        <v>512</v>
      </c>
      <c r="C28" s="46" t="s">
        <v>520</v>
      </c>
      <c r="D28" s="46" t="s">
        <v>93</v>
      </c>
      <c r="E28" s="47"/>
    </row>
    <row r="29">
      <c r="A29" s="45">
        <v>44923.0</v>
      </c>
      <c r="B29" s="46" t="s">
        <v>532</v>
      </c>
      <c r="C29" s="46" t="s">
        <v>493</v>
      </c>
      <c r="D29" s="46" t="s">
        <v>93</v>
      </c>
      <c r="E29" s="47"/>
    </row>
  </sheetData>
  <hyperlinks>
    <hyperlink r:id="rId1" ref="D21"/>
  </hyperlinks>
  <drawing r:id="rId2"/>
</worksheet>
</file>