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80" windowWidth="15480" windowHeight="11460" activeTab="2"/>
  </bookViews>
  <sheets>
    <sheet name="NAA-NPA rev 1" sheetId="1" r:id="rId1"/>
    <sheet name="Identification" sheetId="2" r:id="rId2"/>
    <sheet name="Production" sheetId="3" r:id="rId3"/>
    <sheet name="Prix" sheetId="4" r:id="rId4"/>
  </sheets>
  <definedNames>
    <definedName name="_xlnm.Print_Area" localSheetId="2">Production!$A$1:$H$24</definedName>
  </definedNames>
  <calcPr calcId="162913"/>
</workbook>
</file>

<file path=xl/calcChain.xml><?xml version="1.0" encoding="utf-8"?>
<calcChain xmlns="http://schemas.openxmlformats.org/spreadsheetml/2006/main">
  <c r="F16" i="4" l="1"/>
  <c r="F15" i="4"/>
  <c r="F14" i="4"/>
  <c r="F13" i="4"/>
  <c r="F12" i="4"/>
  <c r="F11" i="4"/>
  <c r="F10" i="4"/>
  <c r="F9" i="4"/>
  <c r="E4" i="4" l="1"/>
  <c r="C4" i="3"/>
</calcChain>
</file>

<file path=xl/sharedStrings.xml><?xml version="1.0" encoding="utf-8"?>
<sst xmlns="http://schemas.openxmlformats.org/spreadsheetml/2006/main" count="633" uniqueCount="281">
  <si>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</si>
  <si>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</si>
  <si>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</si>
  <si>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</si>
  <si>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</si>
  <si>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</si>
  <si>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</si>
  <si>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</si>
  <si>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</si>
  <si>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</si>
  <si>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</si>
  <si>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</si>
  <si>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</si>
  <si>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</si>
  <si>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</si>
  <si>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</si>
  <si>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</si>
  <si>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</si>
  <si>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</si>
  <si>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</si>
  <si>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</si>
  <si>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</si>
  <si>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</si>
  <si>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</si>
  <si>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</si>
  <si>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</si>
  <si>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</si>
  <si>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</si>
  <si>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</si>
  <si>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</si>
  <si>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</si>
  <si>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</si>
  <si>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</si>
  <si>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</si>
  <si>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</si>
  <si>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</si>
  <si>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</si>
  <si>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</si>
  <si>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</si>
  <si>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</si>
  <si>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</si>
  <si>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</si>
  <si>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</si>
  <si>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</si>
  <si>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</si>
  <si>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</si>
  <si>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</si>
  <si>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</si>
  <si>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</si>
  <si>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</si>
  <si>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</si>
  <si>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</si>
  <si>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</si>
  <si>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</si>
  <si>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</si>
  <si>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</si>
  <si>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</si>
  <si>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</si>
  <si>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</si>
  <si>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</si>
  <si>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</si>
  <si>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</si>
  <si>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</si>
  <si>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</si>
  <si>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</si>
  <si>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</si>
  <si>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</si>
  <si>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</si>
  <si>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</si>
  <si>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</si>
  <si>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</si>
  <si>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</si>
  <si>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</si>
  <si>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</si>
  <si>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</si>
  <si>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</si>
  <si>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</si>
  <si>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</si>
  <si>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</si>
  <si>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</si>
  <si>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</si>
  <si>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</si>
  <si>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</si>
  <si>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</si>
  <si>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</si>
  <si>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</si>
  <si>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</si>
  <si>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</si>
  <si>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</si>
  <si>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</si>
  <si>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</si>
  <si>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</si>
  <si>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</si>
  <si>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</si>
  <si>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</si>
  <si>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</si>
  <si>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</si>
  <si>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</si>
  <si>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</si>
  <si>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</si>
  <si>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</si>
  <si>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</si>
  <si>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</si>
  <si>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</si>
  <si>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</si>
  <si>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</si>
  <si>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</si>
  <si>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</si>
  <si>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</si>
  <si>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</si>
  <si>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</si>
  <si>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</si>
  <si>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</si>
  <si>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</si>
  <si>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</si>
  <si>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</si>
  <si>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</si>
  <si>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</si>
  <si>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</si>
  <si>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</si>
  <si>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</si>
  <si>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</si>
  <si>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</si>
  <si>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</si>
  <si>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</si>
  <si>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</si>
  <si>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</si>
  <si>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</si>
  <si>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</si>
  <si>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</si>
  <si>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</si>
  <si>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</si>
  <si>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</si>
  <si>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</si>
  <si>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</si>
  <si>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</si>
  <si>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</si>
  <si>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</si>
  <si>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</si>
  <si>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</si>
  <si>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</si>
  <si>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</si>
  <si>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</si>
  <si>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</si>
  <si>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</si>
  <si>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</si>
  <si>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</si>
  <si>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</si>
  <si>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</si>
  <si>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</si>
  <si>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</si>
  <si>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</si>
  <si>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</si>
  <si>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</si>
  <si>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</si>
  <si>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</si>
  <si>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</si>
  <si>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</si>
  <si>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</si>
  <si>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</si>
  <si>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</si>
  <si>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</si>
  <si>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</si>
  <si>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</si>
  <si>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</si>
  <si>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</si>
  <si>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</si>
  <si>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</si>
  <si>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</si>
  <si>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</si>
  <si>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</si>
  <si>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</si>
  <si>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</si>
  <si>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</si>
  <si>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</si>
  <si>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</si>
  <si>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</si>
  <si>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</si>
  <si>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</si>
  <si>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</si>
  <si>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</si>
  <si>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</si>
  <si>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</si>
  <si>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</si>
  <si>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</si>
  <si>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</si>
  <si>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</si>
  <si>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</si>
  <si>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</si>
  <si>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</si>
  <si>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</si>
  <si>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</si>
  <si>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</si>
  <si>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</si>
  <si>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</si>
  <si>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</si>
  <si>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</si>
  <si>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</si>
  <si>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</si>
  <si>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</si>
  <si>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</si>
  <si>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</si>
  <si>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</si>
  <si>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</si>
  <si>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</si>
  <si>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</si>
  <si>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</si>
  <si>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</si>
  <si>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</si>
  <si>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</si>
  <si>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</si>
  <si>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</si>
  <si>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</si>
  <si>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</si>
  <si>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</si>
  <si>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</si>
  <si>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</si>
  <si>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</si>
  <si>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</si>
  <si>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</si>
  <si>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</si>
  <si>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</si>
  <si>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</si>
  <si>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</si>
  <si>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</si>
  <si>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</si>
  <si>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</si>
  <si>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</si>
  <si>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</si>
  <si>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</si>
  <si>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</si>
  <si>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</si>
  <si>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</si>
  <si>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</si>
  <si>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</si>
  <si>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</si>
  <si>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</si>
  <si>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</si>
  <si>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</si>
  <si>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</si>
  <si>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</si>
  <si>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</si>
  <si>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</si>
  <si>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</si>
  <si>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</si>
  <si>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</si>
  <si>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</si>
  <si>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</si>
  <si>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</si>
  <si>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</si>
  <si>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</si>
  <si>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</si>
  <si>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</si>
  <si>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</si>
  <si>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</si>
  <si>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</si>
  <si>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</si>
  <si>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</si>
  <si>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</si>
  <si>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CALPLAST</t>
  </si>
  <si>
    <t>SOCIETE DE CALANDRAGE PLASTIQUE</t>
  </si>
  <si>
    <t>E.N.P.C</t>
  </si>
  <si>
    <t>BP 419 ZONE INDUSTRIELLE</t>
  </si>
  <si>
    <t>SETIF</t>
  </si>
  <si>
    <t>036 62 51 04</t>
  </si>
  <si>
    <t>036 62 51 24/25</t>
  </si>
  <si>
    <t>TRANSFORMATION PLASTIQUE</t>
  </si>
  <si>
    <t>www.calplast19@yahoo.fr</t>
  </si>
  <si>
    <t>TONNE</t>
  </si>
  <si>
    <t>DA</t>
  </si>
  <si>
    <t>Prtége cahier</t>
  </si>
  <si>
    <t>La  Feuille Hygiéne</t>
  </si>
  <si>
    <t>la  Feuille Transparente</t>
  </si>
  <si>
    <t>La feuille Maroquinerie</t>
  </si>
  <si>
    <t>Le Tapis Véhicule</t>
  </si>
  <si>
    <t>Divers produits</t>
  </si>
  <si>
    <t>La Feuille Etanchiété</t>
  </si>
  <si>
    <t>Fourniture de Géomenbrane</t>
  </si>
  <si>
    <t>KDA</t>
  </si>
  <si>
    <t>2e trimestre</t>
  </si>
  <si>
    <t>Fourniture de Géomenbrane ( ventes en etat)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</si>
</sst>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03" workbookViewId="0">
      <selection activeCell="F69" sqref="F69"/>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56" t="s">
        <v>258</v>
      </c>
      <c r="C2" s="156"/>
      <c r="D2" s="156"/>
      <c r="E2" s="156"/>
      <c r="F2" s="156"/>
      <c r="G2" s="156"/>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57" t="s">
        <v>88</v>
      </c>
      <c r="B7" s="158"/>
      <c r="C7" s="158"/>
      <c r="D7" s="158"/>
      <c r="E7" s="158"/>
      <c r="F7" s="158"/>
      <c r="G7" s="159"/>
    </row>
    <row r="8" spans="1:7" s="84" customFormat="1" ht="18" customHeight="1" thickBot="1" x14ac:dyDescent="0.3">
      <c r="A8" s="85"/>
      <c r="B8" s="135" t="s">
        <v>118</v>
      </c>
      <c r="C8" s="136"/>
      <c r="D8" s="136"/>
      <c r="E8" s="136"/>
      <c r="F8" s="136"/>
      <c r="G8" s="137"/>
    </row>
    <row r="9" spans="1:7" s="84" customFormat="1" ht="18" customHeight="1" thickBot="1" x14ac:dyDescent="0.3">
      <c r="A9" s="85"/>
      <c r="B9" s="86"/>
      <c r="C9" s="140" t="s">
        <v>97</v>
      </c>
      <c r="D9" s="133"/>
      <c r="E9" s="133"/>
      <c r="F9" s="133"/>
      <c r="G9" s="134"/>
    </row>
    <row r="10" spans="1:7" s="81" customFormat="1" ht="18" customHeight="1" thickBot="1" x14ac:dyDescent="0.3">
      <c r="A10" s="85"/>
      <c r="B10" s="138"/>
      <c r="C10" s="139"/>
      <c r="D10" s="140" t="s">
        <v>96</v>
      </c>
      <c r="E10" s="133"/>
      <c r="F10" s="133"/>
      <c r="G10" s="134"/>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43" t="s">
        <v>117</v>
      </c>
      <c r="D15" s="141"/>
      <c r="E15" s="141"/>
      <c r="F15" s="141"/>
      <c r="G15" s="142"/>
    </row>
    <row r="16" spans="1:7" s="84" customFormat="1" ht="18" customHeight="1" thickBot="1" x14ac:dyDescent="0.3">
      <c r="A16" s="85"/>
      <c r="B16" s="160"/>
      <c r="C16" s="161"/>
      <c r="D16" s="149" t="s">
        <v>103</v>
      </c>
      <c r="E16" s="150"/>
      <c r="F16" s="150"/>
      <c r="G16" s="151"/>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8"/>
      <c r="C19" s="139"/>
      <c r="D19" s="140" t="s">
        <v>106</v>
      </c>
      <c r="E19" s="141"/>
      <c r="F19" s="141"/>
      <c r="G19" s="142"/>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60"/>
      <c r="C21" s="161"/>
      <c r="D21" s="143" t="s">
        <v>109</v>
      </c>
      <c r="E21" s="141"/>
      <c r="F21" s="141"/>
      <c r="G21" s="142"/>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8"/>
      <c r="C23" s="139"/>
      <c r="D23" s="140" t="s">
        <v>116</v>
      </c>
      <c r="E23" s="133"/>
      <c r="F23" s="133"/>
      <c r="G23" s="134"/>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5" t="s">
        <v>151</v>
      </c>
      <c r="C29" s="136"/>
      <c r="D29" s="136"/>
      <c r="E29" s="136"/>
      <c r="F29" s="136"/>
      <c r="G29" s="137"/>
    </row>
    <row r="30" spans="1:7" s="81" customFormat="1" ht="18" customHeight="1" thickBot="1" x14ac:dyDescent="0.3">
      <c r="A30" s="85"/>
      <c r="B30" s="86"/>
      <c r="C30" s="143" t="s">
        <v>126</v>
      </c>
      <c r="D30" s="141"/>
      <c r="E30" s="141"/>
      <c r="F30" s="141"/>
      <c r="G30" s="142"/>
    </row>
    <row r="31" spans="1:7" s="81" customFormat="1" ht="18" customHeight="1" thickBot="1" x14ac:dyDescent="0.3">
      <c r="A31" s="85"/>
      <c r="B31" s="138"/>
      <c r="C31" s="139"/>
      <c r="D31" s="143" t="s">
        <v>125</v>
      </c>
      <c r="E31" s="141"/>
      <c r="F31" s="141"/>
      <c r="G31" s="142"/>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43" t="s">
        <v>138</v>
      </c>
      <c r="D35" s="141"/>
      <c r="E35" s="141"/>
      <c r="F35" s="141"/>
      <c r="G35" s="142"/>
    </row>
    <row r="36" spans="1:7" s="84" customFormat="1" ht="18" customHeight="1" thickBot="1" x14ac:dyDescent="0.3">
      <c r="A36" s="85"/>
      <c r="B36" s="138"/>
      <c r="C36" s="139"/>
      <c r="D36" s="140" t="s">
        <v>137</v>
      </c>
      <c r="E36" s="133"/>
      <c r="F36" s="133"/>
      <c r="G36" s="134"/>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43" t="s">
        <v>146</v>
      </c>
      <c r="D45" s="141"/>
      <c r="E45" s="141"/>
      <c r="F45" s="141"/>
      <c r="G45" s="142"/>
    </row>
    <row r="46" spans="1:7" s="81" customFormat="1" ht="18" customHeight="1" thickBot="1" x14ac:dyDescent="0.3">
      <c r="A46" s="101"/>
      <c r="B46" s="154"/>
      <c r="C46" s="155"/>
      <c r="D46" s="143" t="s">
        <v>145</v>
      </c>
      <c r="E46" s="141"/>
      <c r="F46" s="141"/>
      <c r="G46" s="142"/>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43" t="s">
        <v>150</v>
      </c>
      <c r="D50" s="141"/>
      <c r="E50" s="141"/>
      <c r="F50" s="141"/>
      <c r="G50" s="142"/>
    </row>
    <row r="51" spans="1:7" s="84" customFormat="1" ht="18" customHeight="1" thickBot="1" x14ac:dyDescent="0.3">
      <c r="A51" s="85"/>
      <c r="B51" s="138"/>
      <c r="C51" s="139"/>
      <c r="D51" s="143" t="s">
        <v>149</v>
      </c>
      <c r="E51" s="141"/>
      <c r="F51" s="141"/>
      <c r="G51" s="142"/>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5" t="s">
        <v>162</v>
      </c>
      <c r="C53" s="136"/>
      <c r="D53" s="136"/>
      <c r="E53" s="136"/>
      <c r="F53" s="136"/>
      <c r="G53" s="137"/>
    </row>
    <row r="54" spans="1:7" s="84" customFormat="1" ht="18" customHeight="1" thickBot="1" x14ac:dyDescent="0.3">
      <c r="A54" s="85"/>
      <c r="B54" s="90"/>
      <c r="C54" s="132" t="s">
        <v>161</v>
      </c>
      <c r="D54" s="133"/>
      <c r="E54" s="133"/>
      <c r="F54" s="133"/>
      <c r="G54" s="134"/>
    </row>
    <row r="55" spans="1:7" s="113" customFormat="1" ht="18" customHeight="1" thickBot="1" x14ac:dyDescent="0.3">
      <c r="A55" s="85"/>
      <c r="B55" s="138"/>
      <c r="C55" s="139"/>
      <c r="D55" s="143" t="s">
        <v>160</v>
      </c>
      <c r="E55" s="141"/>
      <c r="F55" s="141"/>
      <c r="G55" s="142"/>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5" t="s">
        <v>217</v>
      </c>
      <c r="C62" s="136"/>
      <c r="D62" s="136"/>
      <c r="E62" s="136"/>
      <c r="F62" s="136"/>
      <c r="G62" s="137"/>
    </row>
    <row r="63" spans="1:7" s="113" customFormat="1" ht="18" customHeight="1" thickBot="1" x14ac:dyDescent="0.3">
      <c r="A63" s="85"/>
      <c r="B63" s="114"/>
      <c r="C63" s="135" t="s">
        <v>175</v>
      </c>
      <c r="D63" s="136"/>
      <c r="E63" s="136"/>
      <c r="F63" s="136"/>
      <c r="G63" s="137"/>
    </row>
    <row r="64" spans="1:7" s="81" customFormat="1" ht="18" customHeight="1" thickBot="1" x14ac:dyDescent="0.3">
      <c r="A64" s="85"/>
      <c r="B64" s="147"/>
      <c r="C64" s="148"/>
      <c r="D64" s="149" t="s">
        <v>174</v>
      </c>
      <c r="E64" s="150"/>
      <c r="F64" s="150"/>
      <c r="G64" s="151"/>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0" t="s">
        <v>216</v>
      </c>
      <c r="D71" s="133"/>
      <c r="E71" s="133"/>
      <c r="F71" s="133"/>
      <c r="G71" s="134"/>
    </row>
    <row r="72" spans="1:7" s="81" customFormat="1" ht="18" customHeight="1" thickBot="1" x14ac:dyDescent="0.3">
      <c r="A72" s="85"/>
      <c r="B72" s="152"/>
      <c r="C72" s="153"/>
      <c r="D72" s="143" t="s">
        <v>194</v>
      </c>
      <c r="E72" s="141"/>
      <c r="F72" s="141"/>
      <c r="G72" s="142"/>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43" t="s">
        <v>203</v>
      </c>
      <c r="E89" s="141"/>
      <c r="F89" s="141"/>
      <c r="G89" s="142"/>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43" t="s">
        <v>206</v>
      </c>
      <c r="E97" s="141"/>
      <c r="F97" s="141"/>
      <c r="G97" s="142"/>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8"/>
      <c r="C99" s="139"/>
      <c r="D99" s="144" t="s">
        <v>215</v>
      </c>
      <c r="E99" s="145"/>
      <c r="F99" s="145"/>
      <c r="G99" s="146"/>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5" t="s">
        <v>244</v>
      </c>
      <c r="C108" s="136"/>
      <c r="D108" s="136"/>
      <c r="E108" s="136"/>
      <c r="F108" s="136"/>
      <c r="G108" s="137"/>
    </row>
    <row r="109" spans="1:7" s="81" customFormat="1" ht="18" customHeight="1" thickBot="1" x14ac:dyDescent="0.3">
      <c r="A109" s="85"/>
      <c r="B109" s="95"/>
      <c r="C109" s="140" t="s">
        <v>238</v>
      </c>
      <c r="D109" s="133"/>
      <c r="E109" s="141"/>
      <c r="F109" s="141"/>
      <c r="G109" s="142"/>
    </row>
    <row r="110" spans="1:7" s="81" customFormat="1" ht="18" customHeight="1" thickBot="1" x14ac:dyDescent="0.3">
      <c r="A110" s="85"/>
      <c r="B110" s="138"/>
      <c r="C110" s="139"/>
      <c r="D110" s="143" t="s">
        <v>227</v>
      </c>
      <c r="E110" s="141"/>
      <c r="F110" s="141"/>
      <c r="G110" s="142"/>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8"/>
      <c r="C117" s="139"/>
      <c r="D117" s="143" t="s">
        <v>235</v>
      </c>
      <c r="E117" s="141"/>
      <c r="F117" s="141"/>
      <c r="G117" s="142"/>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8"/>
      <c r="C123" s="139"/>
      <c r="D123" s="143" t="s">
        <v>237</v>
      </c>
      <c r="E123" s="141"/>
      <c r="F123" s="141"/>
      <c r="G123" s="142"/>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32" t="s">
        <v>243</v>
      </c>
      <c r="D125" s="133"/>
      <c r="E125" s="133"/>
      <c r="F125" s="133"/>
      <c r="G125" s="134"/>
    </row>
    <row r="126" spans="1:7" s="81" customFormat="1" ht="18" customHeight="1" thickBot="1" x14ac:dyDescent="0.3">
      <c r="A126" s="85"/>
      <c r="B126" s="138"/>
      <c r="C126" s="139"/>
      <c r="D126" s="140" t="s">
        <v>242</v>
      </c>
      <c r="E126" s="141"/>
      <c r="F126" s="141"/>
      <c r="G126" s="142"/>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5" t="s">
        <v>247</v>
      </c>
      <c r="C132" s="136"/>
      <c r="D132" s="136"/>
      <c r="E132" s="136"/>
      <c r="F132" s="136"/>
      <c r="G132" s="137"/>
    </row>
    <row r="133" spans="1:7" s="113" customFormat="1" ht="18" customHeight="1" thickBot="1" x14ac:dyDescent="0.3">
      <c r="A133" s="85"/>
      <c r="B133" s="90"/>
      <c r="C133" s="143" t="s">
        <v>248</v>
      </c>
      <c r="D133" s="141"/>
      <c r="E133" s="141"/>
      <c r="F133" s="141"/>
      <c r="G133" s="142"/>
    </row>
    <row r="134" spans="1:7" s="84" customFormat="1" ht="18" customHeight="1" thickBot="1" x14ac:dyDescent="0.3">
      <c r="A134" s="85"/>
      <c r="B134" s="138"/>
      <c r="C134" s="139"/>
      <c r="D134" s="143" t="s">
        <v>249</v>
      </c>
      <c r="E134" s="141"/>
      <c r="F134" s="141"/>
      <c r="G134" s="142"/>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41"/>
  </cols>
  <sheetData>
    <row r="1" spans="1:15" s="40" customFormat="1" ht="21" customHeight="1" x14ac:dyDescent="0.25">
      <c r="A1" s="42"/>
      <c r="B1" s="191" t="s">
        <v>45</v>
      </c>
      <c r="C1" s="191"/>
      <c r="D1" s="191"/>
      <c r="E1" s="191"/>
      <c r="F1" s="191"/>
      <c r="G1" s="191"/>
      <c r="H1" s="191"/>
      <c r="I1" s="191"/>
      <c r="J1" s="191"/>
      <c r="K1" s="191"/>
      <c r="L1" s="193"/>
      <c r="M1" s="43"/>
      <c r="N1" s="43"/>
      <c r="O1" s="43"/>
    </row>
    <row r="2" spans="1:15" s="40" customFormat="1" ht="21" customHeight="1" x14ac:dyDescent="0.25">
      <c r="A2" s="44"/>
      <c r="B2" s="192"/>
      <c r="C2" s="192"/>
      <c r="D2" s="192"/>
      <c r="E2" s="192"/>
      <c r="F2" s="192"/>
      <c r="G2" s="192"/>
      <c r="H2" s="192"/>
      <c r="I2" s="192"/>
      <c r="J2" s="192"/>
      <c r="K2" s="192"/>
      <c r="L2" s="194"/>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95" t="s">
        <v>9</v>
      </c>
      <c r="G4" s="195"/>
      <c r="H4" s="51" t="s">
        <v>279</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96" t="s">
        <v>259</v>
      </c>
      <c r="C6" s="196"/>
      <c r="D6" s="196"/>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97" t="s">
        <v>48</v>
      </c>
      <c r="B8" s="198"/>
      <c r="C8" s="198"/>
      <c r="D8" s="199">
        <v>19010465164</v>
      </c>
      <c r="E8" s="199"/>
      <c r="F8" s="61" t="s">
        <v>255</v>
      </c>
      <c r="G8" s="60">
        <v>22</v>
      </c>
      <c r="H8" s="61" t="s">
        <v>49</v>
      </c>
      <c r="I8" s="60">
        <v>222</v>
      </c>
      <c r="J8" s="200" t="s">
        <v>50</v>
      </c>
      <c r="K8" s="200"/>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88" t="s">
        <v>51</v>
      </c>
      <c r="B10" s="189"/>
      <c r="C10" s="189"/>
      <c r="D10" s="174" t="s">
        <v>260</v>
      </c>
      <c r="E10" s="175"/>
      <c r="F10" s="175"/>
      <c r="G10" s="175"/>
      <c r="H10" s="176"/>
      <c r="I10" s="56"/>
      <c r="J10" s="56"/>
      <c r="K10" s="56"/>
      <c r="L10" s="57"/>
      <c r="N10" s="55"/>
    </row>
    <row r="11" spans="1:15" s="40" customFormat="1" ht="18" customHeight="1" x14ac:dyDescent="0.25">
      <c r="A11" s="188" t="s">
        <v>52</v>
      </c>
      <c r="B11" s="189"/>
      <c r="C11" s="189"/>
      <c r="D11" s="190"/>
      <c r="E11" s="190"/>
      <c r="F11" s="190"/>
      <c r="G11" s="190"/>
      <c r="H11" s="190"/>
      <c r="I11" s="56"/>
      <c r="J11" s="56"/>
      <c r="K11" s="56"/>
      <c r="L11" s="57"/>
      <c r="N11" s="55"/>
    </row>
    <row r="12" spans="1:15" s="40" customFormat="1" ht="18" customHeight="1" x14ac:dyDescent="0.25">
      <c r="A12" s="188" t="s">
        <v>53</v>
      </c>
      <c r="B12" s="189"/>
      <c r="C12" s="189"/>
      <c r="D12" s="190" t="s">
        <v>261</v>
      </c>
      <c r="E12" s="190"/>
      <c r="F12" s="190"/>
      <c r="G12" s="190"/>
      <c r="H12" s="190"/>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2" t="s">
        <v>54</v>
      </c>
      <c r="B14" s="180"/>
      <c r="C14" s="181"/>
      <c r="D14" s="174" t="s">
        <v>262</v>
      </c>
      <c r="E14" s="175"/>
      <c r="F14" s="175"/>
      <c r="G14" s="176"/>
      <c r="H14" s="64" t="s">
        <v>55</v>
      </c>
      <c r="I14" s="182" t="s">
        <v>263</v>
      </c>
      <c r="J14" s="183"/>
      <c r="K14" s="65" t="s">
        <v>56</v>
      </c>
      <c r="L14" s="62">
        <v>19000</v>
      </c>
      <c r="N14" s="55"/>
    </row>
    <row r="15" spans="1:15" s="40" customFormat="1" ht="21" customHeight="1" x14ac:dyDescent="0.25">
      <c r="A15" s="66" t="s">
        <v>57</v>
      </c>
      <c r="B15" s="184" t="s">
        <v>265</v>
      </c>
      <c r="C15" s="185"/>
      <c r="D15" s="64" t="s">
        <v>58</v>
      </c>
      <c r="E15" s="184" t="s">
        <v>264</v>
      </c>
      <c r="F15" s="185"/>
      <c r="G15" s="64" t="s">
        <v>59</v>
      </c>
      <c r="H15" s="186" t="s">
        <v>267</v>
      </c>
      <c r="I15" s="187"/>
      <c r="J15" s="64" t="s">
        <v>60</v>
      </c>
      <c r="K15" s="170"/>
      <c r="L15" s="171"/>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2" t="s">
        <v>61</v>
      </c>
      <c r="B17" s="173"/>
      <c r="C17" s="174" t="s">
        <v>266</v>
      </c>
      <c r="D17" s="175"/>
      <c r="E17" s="175"/>
      <c r="F17" s="176"/>
      <c r="G17" s="177" t="s">
        <v>62</v>
      </c>
      <c r="H17" s="177"/>
      <c r="I17" s="174"/>
      <c r="J17" s="175"/>
      <c r="K17" s="175"/>
      <c r="L17" s="178"/>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2" t="s">
        <v>63</v>
      </c>
      <c r="B19" s="179"/>
      <c r="C19" s="173"/>
      <c r="D19" s="67">
        <v>125</v>
      </c>
      <c r="E19" s="177" t="s">
        <v>64</v>
      </c>
      <c r="F19" s="177"/>
      <c r="G19" s="67">
        <v>98</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62" t="s">
        <v>65</v>
      </c>
      <c r="B21" s="163"/>
      <c r="C21" s="163"/>
      <c r="D21" s="163"/>
      <c r="E21" s="163"/>
      <c r="F21" s="163"/>
      <c r="G21" s="163"/>
      <c r="H21" s="163"/>
      <c r="I21" s="163"/>
      <c r="J21" s="163"/>
      <c r="K21" s="164"/>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65" t="s">
        <v>66</v>
      </c>
      <c r="B23" s="166"/>
      <c r="C23" s="166"/>
      <c r="D23" s="166"/>
      <c r="E23" s="166"/>
      <c r="F23" s="166"/>
      <c r="G23" s="166"/>
      <c r="H23" s="166"/>
      <c r="I23" s="166"/>
      <c r="J23" s="166"/>
      <c r="K23" s="166"/>
      <c r="L23" s="167"/>
    </row>
    <row r="24" spans="1:14" s="40" customFormat="1" ht="12.75" customHeight="1" x14ac:dyDescent="0.25">
      <c r="A24" s="168" t="s">
        <v>256</v>
      </c>
      <c r="B24" s="168"/>
      <c r="C24" s="168"/>
      <c r="D24" s="168"/>
      <c r="E24" s="168"/>
      <c r="F24" s="168"/>
      <c r="G24" s="168"/>
      <c r="H24" s="168"/>
      <c r="I24" s="168"/>
      <c r="J24" s="168"/>
      <c r="K24" s="168"/>
      <c r="L24" s="168"/>
    </row>
    <row r="25" spans="1:14" s="40" customFormat="1" ht="12.75" customHeight="1" x14ac:dyDescent="0.25">
      <c r="A25" s="169"/>
      <c r="B25" s="169"/>
      <c r="C25" s="169"/>
      <c r="D25" s="169"/>
      <c r="E25" s="169"/>
      <c r="F25" s="169"/>
      <c r="G25" s="169"/>
      <c r="H25" s="169"/>
      <c r="I25" s="169"/>
      <c r="J25" s="169"/>
      <c r="K25" s="169"/>
      <c r="L25" s="169"/>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24"/>
  <sheetViews>
    <sheetView tabSelected="1" view="pageBreakPreview" zoomScaleNormal="100" zoomScaleSheetLayoutView="100" workbookViewId="0">
      <selection activeCell="J14" sqref="J14"/>
    </sheetView>
  </sheetViews>
  <sheetFormatPr baseColWidth="10" defaultRowHeight="15" x14ac:dyDescent="0.25"/>
  <cols>
    <col min="1" max="1" width="33.7109375" style="1" customWidth="1"/>
    <col min="2" max="8" width="14.7109375" style="1" customWidth="1"/>
    <col min="9" max="16384" width="11.42578125" style="1"/>
  </cols>
  <sheetData>
    <row r="1" spans="1:10" ht="21" customHeight="1" thickBot="1" x14ac:dyDescent="0.3">
      <c r="A1" s="202" t="s">
        <v>22</v>
      </c>
      <c r="B1" s="203"/>
      <c r="C1" s="203"/>
      <c r="D1" s="203"/>
      <c r="E1" s="203"/>
      <c r="F1" s="203"/>
      <c r="G1" s="203"/>
      <c r="H1" s="204"/>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5" t="str">
        <f>Identification!B6</f>
        <v>CALPLAST</v>
      </c>
      <c r="D4" s="206"/>
      <c r="E4" s="206"/>
      <c r="F4" s="19"/>
      <c r="G4" s="19"/>
      <c r="H4" s="19"/>
    </row>
    <row r="5" spans="1:10" ht="9" customHeight="1" thickBot="1" x14ac:dyDescent="0.3"/>
    <row r="6" spans="1:10" ht="36" customHeight="1" thickBot="1" x14ac:dyDescent="0.3">
      <c r="A6" s="207" t="s">
        <v>23</v>
      </c>
      <c r="B6" s="209" t="s">
        <v>24</v>
      </c>
      <c r="C6" s="20" t="s">
        <v>25</v>
      </c>
      <c r="D6" s="211" t="s">
        <v>26</v>
      </c>
      <c r="E6" s="212"/>
      <c r="F6" s="20" t="s">
        <v>27</v>
      </c>
      <c r="G6" s="20" t="s">
        <v>28</v>
      </c>
      <c r="H6" s="21" t="s">
        <v>29</v>
      </c>
    </row>
    <row r="7" spans="1:10" ht="27" customHeight="1" thickBot="1" x14ac:dyDescent="0.3">
      <c r="A7" s="208"/>
      <c r="B7" s="210"/>
      <c r="C7" s="22" t="s">
        <v>30</v>
      </c>
      <c r="D7" s="22" t="s">
        <v>31</v>
      </c>
      <c r="E7" s="22" t="s">
        <v>32</v>
      </c>
      <c r="F7" s="22" t="s">
        <v>33</v>
      </c>
      <c r="G7" s="22" t="s">
        <v>34</v>
      </c>
      <c r="H7" s="22" t="s">
        <v>35</v>
      </c>
    </row>
    <row r="8" spans="1:10" s="25" customFormat="1" ht="24" customHeight="1" x14ac:dyDescent="0.25">
      <c r="A8" s="37" t="s">
        <v>270</v>
      </c>
      <c r="B8" s="23" t="s">
        <v>268</v>
      </c>
      <c r="C8" s="24">
        <v>222.43799999999999</v>
      </c>
      <c r="D8" s="24">
        <v>200.589</v>
      </c>
      <c r="E8" s="24">
        <v>79653.84</v>
      </c>
      <c r="F8" s="24">
        <v>99.925000000000239</v>
      </c>
      <c r="G8" s="24">
        <v>375</v>
      </c>
      <c r="H8" s="24">
        <v>218.346</v>
      </c>
      <c r="I8" s="30"/>
      <c r="J8" s="30"/>
    </row>
    <row r="9" spans="1:10" s="25" customFormat="1" ht="24" customHeight="1" thickBot="1" x14ac:dyDescent="0.3">
      <c r="A9" s="38" t="s">
        <v>271</v>
      </c>
      <c r="B9" s="23" t="s">
        <v>268</v>
      </c>
      <c r="C9" s="24">
        <v>4.0710000000000015</v>
      </c>
      <c r="D9" s="24">
        <v>6.8099999999999987</v>
      </c>
      <c r="E9" s="24">
        <v>3471.23</v>
      </c>
      <c r="F9" s="24">
        <v>18.185000000000016</v>
      </c>
      <c r="G9" s="26">
        <v>17.5</v>
      </c>
      <c r="H9" s="26">
        <v>20.852</v>
      </c>
      <c r="I9" s="30"/>
    </row>
    <row r="10" spans="1:10" s="25" customFormat="1" ht="24" customHeight="1" thickBot="1" x14ac:dyDescent="0.3">
      <c r="A10" s="38" t="s">
        <v>272</v>
      </c>
      <c r="B10" s="23" t="s">
        <v>268</v>
      </c>
      <c r="C10" s="24">
        <v>0.9220000000000006</v>
      </c>
      <c r="D10" s="24">
        <v>1.2789999999999999</v>
      </c>
      <c r="E10" s="24">
        <v>556.91999999999996</v>
      </c>
      <c r="F10" s="24">
        <v>27.790000000000003</v>
      </c>
      <c r="G10" s="26">
        <v>10</v>
      </c>
      <c r="H10" s="26">
        <v>12.473000000000001</v>
      </c>
      <c r="I10" s="30"/>
    </row>
    <row r="11" spans="1:10" s="25" customFormat="1" ht="24" customHeight="1" thickBot="1" x14ac:dyDescent="0.3">
      <c r="A11" s="38" t="s">
        <v>273</v>
      </c>
      <c r="B11" s="23" t="s">
        <v>268</v>
      </c>
      <c r="C11" s="24">
        <v>0</v>
      </c>
      <c r="D11" s="24">
        <v>2.0088000000000008</v>
      </c>
      <c r="E11" s="24">
        <v>886.55</v>
      </c>
      <c r="F11" s="24">
        <v>35.060699999999997</v>
      </c>
      <c r="G11" s="26">
        <v>5</v>
      </c>
      <c r="H11" s="26">
        <v>14.8691</v>
      </c>
      <c r="I11" s="30"/>
    </row>
    <row r="12" spans="1:10" s="25" customFormat="1" ht="24" customHeight="1" thickBot="1" x14ac:dyDescent="0.3">
      <c r="A12" s="38" t="s">
        <v>274</v>
      </c>
      <c r="B12" s="23" t="s">
        <v>268</v>
      </c>
      <c r="C12" s="24">
        <v>23.246700000000004</v>
      </c>
      <c r="D12" s="24">
        <v>21.379000000000005</v>
      </c>
      <c r="E12" s="24">
        <v>8086.0499999999993</v>
      </c>
      <c r="F12" s="24">
        <v>12.514599999999994</v>
      </c>
      <c r="G12" s="26">
        <v>45</v>
      </c>
      <c r="H12" s="26">
        <v>12.696300000000001</v>
      </c>
      <c r="I12" s="30"/>
    </row>
    <row r="13" spans="1:10" s="25" customFormat="1" ht="24" customHeight="1" thickBot="1" x14ac:dyDescent="0.3">
      <c r="A13" s="38" t="s">
        <v>275</v>
      </c>
      <c r="B13" s="23" t="s">
        <v>278</v>
      </c>
      <c r="C13" s="24">
        <v>0.69200000000000006</v>
      </c>
      <c r="D13" s="24">
        <v>2.3E-2</v>
      </c>
      <c r="E13" s="24">
        <v>831.81</v>
      </c>
      <c r="F13" s="24">
        <v>1.4280000000000002</v>
      </c>
      <c r="G13" s="26">
        <v>22.5</v>
      </c>
      <c r="H13" s="26">
        <v>0.75900000000000001</v>
      </c>
      <c r="I13" s="30"/>
    </row>
    <row r="14" spans="1:10" s="25" customFormat="1" ht="24" customHeight="1" thickBot="1" x14ac:dyDescent="0.3">
      <c r="A14" s="38" t="s">
        <v>276</v>
      </c>
      <c r="B14" s="23" t="s">
        <v>268</v>
      </c>
      <c r="C14" s="24">
        <v>15.735999999999997</v>
      </c>
      <c r="D14" s="24">
        <v>13.110000000000001</v>
      </c>
      <c r="E14" s="24">
        <v>12849.619999999999</v>
      </c>
      <c r="F14" s="24">
        <v>39.020999999999965</v>
      </c>
      <c r="G14" s="26">
        <v>75</v>
      </c>
      <c r="H14" s="26">
        <v>9.5749999999999993</v>
      </c>
      <c r="I14" s="30"/>
    </row>
    <row r="15" spans="1:10" s="25" customFormat="1" ht="24" customHeight="1" thickBot="1" x14ac:dyDescent="0.3">
      <c r="A15" s="38" t="s">
        <v>280</v>
      </c>
      <c r="B15" s="131" t="s">
        <v>268</v>
      </c>
      <c r="C15" s="26">
        <v>0</v>
      </c>
      <c r="D15" s="26">
        <v>28.481999999999996</v>
      </c>
      <c r="E15" s="26">
        <v>19220.879999999997</v>
      </c>
      <c r="F15" s="24">
        <v>0</v>
      </c>
      <c r="G15" s="26">
        <v>0</v>
      </c>
      <c r="H15" s="26">
        <v>0</v>
      </c>
      <c r="I15" s="30"/>
    </row>
    <row r="16" spans="1:10" ht="18" customHeight="1" x14ac:dyDescent="0.25">
      <c r="A16" s="27" t="s">
        <v>36</v>
      </c>
      <c r="B16" s="28"/>
      <c r="C16" s="28"/>
      <c r="D16" s="29"/>
      <c r="E16" s="29"/>
      <c r="F16" s="29"/>
      <c r="G16" s="29"/>
      <c r="H16" s="29"/>
    </row>
    <row r="17" spans="1:8" s="15" customFormat="1" ht="18" customHeight="1" x14ac:dyDescent="0.25">
      <c r="A17" s="201" t="s">
        <v>37</v>
      </c>
      <c r="B17" s="201"/>
      <c r="C17" s="201"/>
      <c r="D17" s="201"/>
      <c r="E17" s="201"/>
      <c r="F17" s="201"/>
      <c r="G17" s="201"/>
      <c r="H17" s="201"/>
    </row>
    <row r="18" spans="1:8" s="15" customFormat="1" ht="18" customHeight="1" x14ac:dyDescent="0.25">
      <c r="A18" s="201" t="s">
        <v>38</v>
      </c>
      <c r="B18" s="201"/>
      <c r="C18" s="201"/>
      <c r="D18" s="201"/>
      <c r="E18" s="201"/>
      <c r="F18" s="201"/>
      <c r="G18" s="201"/>
      <c r="H18" s="201"/>
    </row>
    <row r="19" spans="1:8" s="15" customFormat="1" ht="18" customHeight="1" x14ac:dyDescent="0.25">
      <c r="A19" s="201" t="s">
        <v>39</v>
      </c>
      <c r="B19" s="201"/>
      <c r="C19" s="201"/>
      <c r="D19" s="201"/>
      <c r="E19" s="201"/>
      <c r="F19" s="201"/>
      <c r="G19" s="201"/>
      <c r="H19" s="201"/>
    </row>
    <row r="20" spans="1:8" s="15" customFormat="1" ht="18" customHeight="1" x14ac:dyDescent="0.25">
      <c r="A20" s="201" t="s">
        <v>40</v>
      </c>
      <c r="B20" s="201"/>
      <c r="C20" s="201"/>
      <c r="D20" s="201"/>
      <c r="E20" s="201"/>
      <c r="F20" s="201"/>
      <c r="G20" s="201"/>
      <c r="H20" s="201"/>
    </row>
    <row r="21" spans="1:8" s="15" customFormat="1" ht="18" customHeight="1" x14ac:dyDescent="0.25">
      <c r="A21" s="201" t="s">
        <v>41</v>
      </c>
      <c r="B21" s="201"/>
      <c r="C21" s="201"/>
      <c r="D21" s="201"/>
      <c r="E21" s="201"/>
      <c r="F21" s="201"/>
      <c r="G21" s="201"/>
      <c r="H21" s="201"/>
    </row>
    <row r="22" spans="1:8" s="15" customFormat="1" ht="18" customHeight="1" x14ac:dyDescent="0.25">
      <c r="A22" s="201" t="s">
        <v>42</v>
      </c>
      <c r="B22" s="201"/>
      <c r="C22" s="201"/>
      <c r="D22" s="201"/>
      <c r="E22" s="201"/>
      <c r="F22" s="201"/>
      <c r="G22" s="201"/>
      <c r="H22" s="201"/>
    </row>
    <row r="23" spans="1:8" s="15" customFormat="1" ht="18" customHeight="1" x14ac:dyDescent="0.25">
      <c r="A23" s="201" t="s">
        <v>43</v>
      </c>
      <c r="B23" s="201"/>
      <c r="C23" s="201"/>
      <c r="D23" s="201"/>
      <c r="E23" s="201"/>
      <c r="F23" s="201"/>
      <c r="G23" s="201"/>
      <c r="H23" s="201"/>
    </row>
    <row r="24" spans="1:8" s="15" customFormat="1" ht="18" customHeight="1" x14ac:dyDescent="0.25">
      <c r="A24" s="201" t="s">
        <v>44</v>
      </c>
      <c r="B24" s="201"/>
      <c r="C24" s="201"/>
      <c r="D24" s="201"/>
      <c r="E24" s="201"/>
      <c r="F24" s="201"/>
      <c r="G24" s="201"/>
      <c r="H24" s="201"/>
    </row>
  </sheetData>
  <sheetProtection password="DDE2" sheet="1" objects="1" scenarios="1" insertRows="0" deleteRows="0"/>
  <mergeCells count="13">
    <mergeCell ref="A17:H17"/>
    <mergeCell ref="A1:H1"/>
    <mergeCell ref="C4:E4"/>
    <mergeCell ref="A6:A7"/>
    <mergeCell ref="B6:B7"/>
    <mergeCell ref="D6:E6"/>
    <mergeCell ref="A24:H24"/>
    <mergeCell ref="A18:H18"/>
    <mergeCell ref="A19:H19"/>
    <mergeCell ref="A20:H20"/>
    <mergeCell ref="A21:H21"/>
    <mergeCell ref="A22:H22"/>
    <mergeCell ref="A23:H23"/>
  </mergeCells>
  <conditionalFormatting sqref="C4:E4 A8:H15">
    <cfRule type="containsBlanks" dxfId="31" priority="21">
      <formula>LEN(TRIM(A4))=0</formula>
    </cfRule>
  </conditionalFormatting>
  <conditionalFormatting sqref="A8:A15">
    <cfRule type="containsBlanks" dxfId="30" priority="19">
      <formula>LEN(TRIM(A8))=0</formula>
    </cfRule>
  </conditionalFormatting>
  <conditionalFormatting sqref="A8">
    <cfRule type="containsBlanks" dxfId="29" priority="18">
      <formula>LEN(TRIM(A8))=0</formula>
    </cfRule>
  </conditionalFormatting>
  <conditionalFormatting sqref="A8">
    <cfRule type="containsBlanks" dxfId="28" priority="17">
      <formula>LEN(TRIM(A8))=0</formula>
    </cfRule>
  </conditionalFormatting>
  <conditionalFormatting sqref="A9">
    <cfRule type="containsBlanks" dxfId="27" priority="16">
      <formula>LEN(TRIM(A9))=0</formula>
    </cfRule>
  </conditionalFormatting>
  <conditionalFormatting sqref="A9">
    <cfRule type="containsBlanks" dxfId="26" priority="15">
      <formula>LEN(TRIM(A9))=0</formula>
    </cfRule>
  </conditionalFormatting>
  <conditionalFormatting sqref="A10">
    <cfRule type="containsBlanks" dxfId="25" priority="14">
      <formula>LEN(TRIM(A10))=0</formula>
    </cfRule>
  </conditionalFormatting>
  <conditionalFormatting sqref="A10">
    <cfRule type="containsBlanks" dxfId="24" priority="13">
      <formula>LEN(TRIM(A10))=0</formula>
    </cfRule>
  </conditionalFormatting>
  <conditionalFormatting sqref="A11">
    <cfRule type="containsBlanks" dxfId="23" priority="12">
      <formula>LEN(TRIM(A11))=0</formula>
    </cfRule>
  </conditionalFormatting>
  <conditionalFormatting sqref="A11">
    <cfRule type="containsBlanks" dxfId="22" priority="11">
      <formula>LEN(TRIM(A11))=0</formula>
    </cfRule>
  </conditionalFormatting>
  <conditionalFormatting sqref="A12">
    <cfRule type="containsBlanks" dxfId="21" priority="10">
      <formula>LEN(TRIM(A12))=0</formula>
    </cfRule>
  </conditionalFormatting>
  <conditionalFormatting sqref="A12">
    <cfRule type="containsBlanks" dxfId="20" priority="9">
      <formula>LEN(TRIM(A12))=0</formula>
    </cfRule>
  </conditionalFormatting>
  <conditionalFormatting sqref="A13">
    <cfRule type="containsBlanks" dxfId="19" priority="8">
      <formula>LEN(TRIM(A13))=0</formula>
    </cfRule>
  </conditionalFormatting>
  <conditionalFormatting sqref="A13">
    <cfRule type="containsBlanks" dxfId="18" priority="7">
      <formula>LEN(TRIM(A13))=0</formula>
    </cfRule>
  </conditionalFormatting>
  <conditionalFormatting sqref="A14">
    <cfRule type="containsBlanks" dxfId="17" priority="6">
      <formula>LEN(TRIM(A14))=0</formula>
    </cfRule>
  </conditionalFormatting>
  <conditionalFormatting sqref="A14">
    <cfRule type="containsBlanks" dxfId="16" priority="5">
      <formula>LEN(TRIM(A14))=0</formula>
    </cfRule>
  </conditionalFormatting>
  <conditionalFormatting sqref="A15">
    <cfRule type="containsBlanks" dxfId="15" priority="4">
      <formula>LEN(TRIM(A15))=0</formula>
    </cfRule>
  </conditionalFormatting>
  <conditionalFormatting sqref="A15">
    <cfRule type="containsBlanks" dxfId="14" priority="3">
      <formula>LEN(TRIM(A15))=0</formula>
    </cfRule>
  </conditionalFormatting>
  <conditionalFormatting sqref="G8:G15">
    <cfRule type="containsBlanks" dxfId="13" priority="2">
      <formula>LEN(TRIM(G8))=0</formula>
    </cfRule>
  </conditionalFormatting>
  <conditionalFormatting sqref="H8:H15">
    <cfRule type="containsBlanks" dxfId="12" priority="1">
      <formula>LEN(TRIM(H8))=0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zoomScaleSheetLayoutView="100" workbookViewId="0">
      <selection activeCell="M13" sqref="M1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8" t="str">
        <f>Identification!B6</f>
        <v>CALPLAST</v>
      </c>
      <c r="F4" s="218"/>
      <c r="G4" s="21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9" t="s">
        <v>2</v>
      </c>
      <c r="B6" s="222" t="s">
        <v>3</v>
      </c>
      <c r="C6" s="225" t="s">
        <v>257</v>
      </c>
      <c r="D6" s="228" t="s">
        <v>5</v>
      </c>
      <c r="E6" s="230" t="s">
        <v>6</v>
      </c>
      <c r="F6" s="231"/>
      <c r="G6" s="231"/>
      <c r="H6" s="232"/>
      <c r="I6" s="233" t="s">
        <v>7</v>
      </c>
      <c r="J6" s="234" t="s">
        <v>8</v>
      </c>
    </row>
    <row r="7" spans="1:10" s="8" customFormat="1" ht="24" customHeight="1" x14ac:dyDescent="0.25">
      <c r="A7" s="220"/>
      <c r="B7" s="223"/>
      <c r="C7" s="226"/>
      <c r="D7" s="228"/>
      <c r="E7" s="214" t="s">
        <v>9</v>
      </c>
      <c r="F7" s="215"/>
      <c r="G7" s="214" t="s">
        <v>10</v>
      </c>
      <c r="H7" s="215"/>
      <c r="I7" s="228"/>
      <c r="J7" s="235"/>
    </row>
    <row r="8" spans="1:10" s="8" customFormat="1" ht="18" customHeight="1" thickBot="1" x14ac:dyDescent="0.3">
      <c r="A8" s="221"/>
      <c r="B8" s="224"/>
      <c r="C8" s="227"/>
      <c r="D8" s="229"/>
      <c r="E8" s="9" t="s">
        <v>11</v>
      </c>
      <c r="F8" s="9" t="s">
        <v>12</v>
      </c>
      <c r="G8" s="9" t="s">
        <v>11</v>
      </c>
      <c r="H8" s="9" t="s">
        <v>13</v>
      </c>
      <c r="I8" s="229"/>
      <c r="J8" s="236"/>
    </row>
    <row r="9" spans="1:10" s="14" customFormat="1" ht="24" customHeight="1" x14ac:dyDescent="0.25">
      <c r="A9" s="34"/>
      <c r="B9" s="37" t="s">
        <v>270</v>
      </c>
      <c r="C9" s="31">
        <v>222925</v>
      </c>
      <c r="D9" s="10" t="s">
        <v>269</v>
      </c>
      <c r="E9" s="11">
        <v>376.44245061211251</v>
      </c>
      <c r="F9" s="11">
        <f>+E9*1.19</f>
        <v>447.96651622841387</v>
      </c>
      <c r="G9" s="11">
        <v>376.44245061211251</v>
      </c>
      <c r="H9" s="11">
        <v>447.96651622841387</v>
      </c>
      <c r="I9" s="12">
        <v>43831</v>
      </c>
      <c r="J9" s="13"/>
    </row>
    <row r="10" spans="1:10" s="14" customFormat="1" ht="24" customHeight="1" x14ac:dyDescent="0.25">
      <c r="A10" s="35"/>
      <c r="B10" s="38" t="s">
        <v>271</v>
      </c>
      <c r="C10" s="32">
        <v>222130</v>
      </c>
      <c r="D10" s="10" t="s">
        <v>269</v>
      </c>
      <c r="E10" s="11">
        <v>423.94970229420829</v>
      </c>
      <c r="F10" s="11">
        <f t="shared" ref="F10:F16" si="0">+E10*1.19</f>
        <v>504.50014573010787</v>
      </c>
      <c r="G10" s="11">
        <v>422.21189050967627</v>
      </c>
      <c r="H10" s="11">
        <v>502.43214970651474</v>
      </c>
      <c r="I10" s="12">
        <v>43831</v>
      </c>
      <c r="J10" s="13"/>
    </row>
    <row r="11" spans="1:10" s="14" customFormat="1" ht="24" customHeight="1" thickBot="1" x14ac:dyDescent="0.3">
      <c r="A11" s="35"/>
      <c r="B11" s="39" t="s">
        <v>272</v>
      </c>
      <c r="C11" s="33">
        <v>222925</v>
      </c>
      <c r="D11" s="10" t="s">
        <v>269</v>
      </c>
      <c r="E11" s="11">
        <v>384.44409098139022</v>
      </c>
      <c r="F11" s="11">
        <f t="shared" si="0"/>
        <v>457.48846826785433</v>
      </c>
      <c r="G11" s="11">
        <v>389.17731629392978</v>
      </c>
      <c r="H11" s="11">
        <v>463.12100638977643</v>
      </c>
      <c r="I11" s="12">
        <v>43831</v>
      </c>
      <c r="J11" s="13"/>
    </row>
    <row r="12" spans="1:10" s="14" customFormat="1" ht="24" customHeight="1" thickBot="1" x14ac:dyDescent="0.3">
      <c r="A12" s="35"/>
      <c r="B12" s="37" t="s">
        <v>273</v>
      </c>
      <c r="C12" s="31">
        <v>222130</v>
      </c>
      <c r="D12" s="10" t="s">
        <v>269</v>
      </c>
      <c r="E12" s="11">
        <v>411.37277656615777</v>
      </c>
      <c r="F12" s="11">
        <f t="shared" si="0"/>
        <v>489.53360411372773</v>
      </c>
      <c r="G12" s="11">
        <v>421.56003505696759</v>
      </c>
      <c r="H12" s="11">
        <v>501.65644171779144</v>
      </c>
      <c r="I12" s="12">
        <v>43831</v>
      </c>
      <c r="J12" s="13"/>
    </row>
    <row r="13" spans="1:10" s="14" customFormat="1" ht="24" customHeight="1" thickBot="1" x14ac:dyDescent="0.3">
      <c r="A13" s="35"/>
      <c r="B13" s="37" t="s">
        <v>274</v>
      </c>
      <c r="C13" s="31">
        <v>222929</v>
      </c>
      <c r="D13" s="10" t="s">
        <v>269</v>
      </c>
      <c r="E13" s="11">
        <v>316.82124219235862</v>
      </c>
      <c r="F13" s="11">
        <f t="shared" si="0"/>
        <v>377.01727820890676</v>
      </c>
      <c r="G13" s="11">
        <v>315.43194052806973</v>
      </c>
      <c r="H13" s="11">
        <v>375.36400922840295</v>
      </c>
      <c r="I13" s="12">
        <v>43831</v>
      </c>
      <c r="J13" s="13"/>
    </row>
    <row r="14" spans="1:10" s="14" customFormat="1" ht="24" customHeight="1" thickBot="1" x14ac:dyDescent="0.3">
      <c r="A14" s="35"/>
      <c r="B14" s="37" t="s">
        <v>275</v>
      </c>
      <c r="C14" s="31"/>
      <c r="D14" s="10" t="s">
        <v>269</v>
      </c>
      <c r="E14" s="11">
        <v>699.15966386554624</v>
      </c>
      <c r="F14" s="11">
        <f t="shared" si="0"/>
        <v>832</v>
      </c>
      <c r="G14" s="11">
        <v>2036</v>
      </c>
      <c r="H14" s="11">
        <v>2422.8399999999997</v>
      </c>
      <c r="I14" s="12">
        <v>43831</v>
      </c>
      <c r="J14" s="13"/>
    </row>
    <row r="15" spans="1:10" s="14" customFormat="1" ht="24" customHeight="1" thickBot="1" x14ac:dyDescent="0.3">
      <c r="A15" s="35"/>
      <c r="B15" s="37" t="s">
        <v>276</v>
      </c>
      <c r="C15" s="31">
        <v>222130</v>
      </c>
      <c r="D15" s="10" t="s">
        <v>269</v>
      </c>
      <c r="E15" s="11">
        <v>1126.2729124236253</v>
      </c>
      <c r="F15" s="11">
        <f t="shared" si="0"/>
        <v>1340.2647657841139</v>
      </c>
      <c r="G15" s="11">
        <v>1126.2729124236253</v>
      </c>
      <c r="H15" s="11">
        <v>1340.2647657841139</v>
      </c>
      <c r="I15" s="12">
        <v>43831</v>
      </c>
      <c r="J15" s="13"/>
    </row>
    <row r="16" spans="1:10" ht="24" customHeight="1" thickBot="1" x14ac:dyDescent="0.3">
      <c r="A16" s="36"/>
      <c r="B16" s="37" t="s">
        <v>277</v>
      </c>
      <c r="C16" s="31">
        <v>222311</v>
      </c>
      <c r="D16" s="10" t="s">
        <v>269</v>
      </c>
      <c r="E16" s="11">
        <v>577.22318815995936</v>
      </c>
      <c r="F16" s="11">
        <f t="shared" si="0"/>
        <v>686.89559391035164</v>
      </c>
      <c r="G16" s="11">
        <v>592.66595289079237</v>
      </c>
      <c r="H16" s="11">
        <v>705.27248394004289</v>
      </c>
      <c r="I16" s="12">
        <v>43831</v>
      </c>
      <c r="J16" s="13"/>
    </row>
    <row r="17" spans="1:10" ht="18" customHeight="1" x14ac:dyDescent="0.25">
      <c r="A17" s="16" t="s">
        <v>14</v>
      </c>
      <c r="B17" s="216" t="s">
        <v>15</v>
      </c>
      <c r="C17" s="216"/>
      <c r="D17" s="216"/>
      <c r="E17" s="216"/>
      <c r="F17" s="216"/>
      <c r="G17" s="216"/>
      <c r="H17" s="216"/>
      <c r="I17" s="216"/>
      <c r="J17" s="216"/>
    </row>
    <row r="18" spans="1:10" ht="18" customHeight="1" x14ac:dyDescent="0.25">
      <c r="A18" s="17"/>
      <c r="B18" s="213" t="s">
        <v>16</v>
      </c>
      <c r="C18" s="213"/>
      <c r="D18" s="213"/>
      <c r="E18" s="213"/>
      <c r="F18" s="213"/>
      <c r="G18" s="213"/>
      <c r="H18" s="213"/>
      <c r="I18" s="213"/>
      <c r="J18" s="213"/>
    </row>
    <row r="19" spans="1:10" ht="18" customHeight="1" x14ac:dyDescent="0.25">
      <c r="A19" s="17"/>
      <c r="B19" s="217" t="s">
        <v>17</v>
      </c>
      <c r="C19" s="217"/>
      <c r="D19" s="217"/>
      <c r="E19" s="217"/>
      <c r="F19" s="217"/>
      <c r="G19" s="217"/>
      <c r="H19" s="217"/>
      <c r="I19" s="217"/>
      <c r="J19" s="217"/>
    </row>
    <row r="20" spans="1:10" ht="18" customHeight="1" x14ac:dyDescent="0.25">
      <c r="A20" s="17"/>
      <c r="B20" s="217" t="s">
        <v>18</v>
      </c>
      <c r="C20" s="217"/>
      <c r="D20" s="217"/>
      <c r="E20" s="217"/>
      <c r="F20" s="217"/>
      <c r="G20" s="217"/>
      <c r="H20" s="217"/>
      <c r="I20" s="217"/>
      <c r="J20" s="217"/>
    </row>
    <row r="21" spans="1:10" ht="18" customHeight="1" x14ac:dyDescent="0.25">
      <c r="A21" s="17"/>
      <c r="B21" s="217" t="s">
        <v>19</v>
      </c>
      <c r="C21" s="217"/>
      <c r="D21" s="217"/>
      <c r="E21" s="217"/>
      <c r="F21" s="217"/>
      <c r="G21" s="217"/>
      <c r="H21" s="217"/>
      <c r="I21" s="217"/>
      <c r="J21" s="217"/>
    </row>
    <row r="22" spans="1:10" ht="18" customHeight="1" x14ac:dyDescent="0.25">
      <c r="A22" s="17"/>
      <c r="B22" s="213" t="s">
        <v>20</v>
      </c>
      <c r="C22" s="213"/>
      <c r="D22" s="213"/>
      <c r="E22" s="213"/>
      <c r="F22" s="213"/>
      <c r="G22" s="213"/>
      <c r="H22" s="213"/>
      <c r="I22" s="213"/>
      <c r="J22" s="213"/>
    </row>
    <row r="23" spans="1:10" ht="18" customHeight="1" x14ac:dyDescent="0.25">
      <c r="A23" s="17"/>
      <c r="B23" s="213" t="s">
        <v>21</v>
      </c>
      <c r="C23" s="213"/>
      <c r="D23" s="213"/>
      <c r="E23" s="213"/>
      <c r="F23" s="213"/>
      <c r="G23" s="213"/>
      <c r="H23" s="213"/>
      <c r="I23" s="213"/>
      <c r="J23" s="213"/>
    </row>
  </sheetData>
  <sheetProtection password="DDE2" sheet="1" objects="1" scenarios="1" insertRows="0" deleteRows="0"/>
  <protectedRanges>
    <protectedRange sqref="A9:J16" name="Plage1"/>
  </protectedRanges>
  <mergeCells count="18">
    <mergeCell ref="A1:J1"/>
    <mergeCell ref="E4:G4"/>
    <mergeCell ref="A6:A8"/>
    <mergeCell ref="B6:B8"/>
    <mergeCell ref="C6:C8"/>
    <mergeCell ref="D6:D8"/>
    <mergeCell ref="E6:H6"/>
    <mergeCell ref="I6:I8"/>
    <mergeCell ref="J6:J8"/>
    <mergeCell ref="E7:F7"/>
    <mergeCell ref="B22:J22"/>
    <mergeCell ref="B23:J23"/>
    <mergeCell ref="G7:H7"/>
    <mergeCell ref="B17:J17"/>
    <mergeCell ref="B18:J18"/>
    <mergeCell ref="B19:J19"/>
    <mergeCell ref="B20:J20"/>
    <mergeCell ref="B21:J21"/>
  </mergeCells>
  <conditionalFormatting sqref="A9:J16">
    <cfRule type="containsBlanks" dxfId="11" priority="14">
      <formula>LEN(TRIM(A9))=0</formula>
    </cfRule>
  </conditionalFormatting>
  <conditionalFormatting sqref="B9">
    <cfRule type="containsBlanks" dxfId="10" priority="11">
      <formula>LEN(TRIM(B9))=0</formula>
    </cfRule>
  </conditionalFormatting>
  <conditionalFormatting sqref="B10">
    <cfRule type="containsBlanks" dxfId="9" priority="10">
      <formula>LEN(TRIM(B10))=0</formula>
    </cfRule>
  </conditionalFormatting>
  <conditionalFormatting sqref="B11">
    <cfRule type="containsBlanks" dxfId="8" priority="9">
      <formula>LEN(TRIM(B11))=0</formula>
    </cfRule>
  </conditionalFormatting>
  <conditionalFormatting sqref="B12">
    <cfRule type="containsBlanks" dxfId="7" priority="8">
      <formula>LEN(TRIM(B12))=0</formula>
    </cfRule>
  </conditionalFormatting>
  <conditionalFormatting sqref="B13">
    <cfRule type="containsBlanks" dxfId="6" priority="7">
      <formula>LEN(TRIM(B13))=0</formula>
    </cfRule>
  </conditionalFormatting>
  <conditionalFormatting sqref="B14">
    <cfRule type="containsBlanks" dxfId="5" priority="6">
      <formula>LEN(TRIM(B14))=0</formula>
    </cfRule>
  </conditionalFormatting>
  <conditionalFormatting sqref="B15">
    <cfRule type="containsBlanks" dxfId="4" priority="5">
      <formula>LEN(TRIM(B15))=0</formula>
    </cfRule>
  </conditionalFormatting>
  <conditionalFormatting sqref="B16">
    <cfRule type="containsBlanks" dxfId="3" priority="4">
      <formula>LEN(TRIM(B16))=0</formula>
    </cfRule>
  </conditionalFormatting>
  <conditionalFormatting sqref="C9:C16">
    <cfRule type="containsBlanks" dxfId="2" priority="3">
      <formula>LEN(TRIM(C9))=0</formula>
    </cfRule>
  </conditionalFormatting>
  <conditionalFormatting sqref="I9:I16">
    <cfRule type="containsBlanks" dxfId="1" priority="2">
      <formula>LEN(TRIM(I9))=0</formula>
    </cfRule>
  </conditionalFormatting>
  <conditionalFormatting sqref="E10">
    <cfRule type="containsBlanks" dxfId="0" priority="1">
      <formula>LEN(TRIM(E10))=0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2023-07-31T15:05:16Z</dcterms:modified>
</cp:coreProperties>
</file>