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workbookProtection workbookPassword="DDE2" lockStructure="1"/>
  <bookViews>
    <workbookView xWindow="480" yWindow="300" windowWidth="15480" windowHeight="11640" activeTab="2"/>
  </bookViews>
  <sheets>
    <sheet name="NAA-NPA rev 1" sheetId="1" r:id="rId1"/>
    <sheet name="Identification" sheetId="2" r:id="rId2"/>
    <sheet name="Production" sheetId="3" r:id="rId3"/>
    <sheet name="Prix" sheetId="4" r:id="rId4"/>
  </sheets>
  <definedNames>
    <definedName name="_xlnm.Print_Area" localSheetId="1">Identification!$A$1:$L$25</definedName>
    <definedName name="_xlnm.Print_Area" localSheetId="3">Prix!$A$1:$J$31</definedName>
    <definedName name="_xlnm.Print_Area" localSheetId="2">Production!$A$1:$H$29</definedName>
  </definedNames>
  <calcPr calcId="162913"/>
</workbook>
</file>

<file path=xl/calcChain.xml><?xml version="1.0" encoding="utf-8"?>
<calcChain xmlns="http://schemas.openxmlformats.org/spreadsheetml/2006/main">
  <c r="F9" i="4" l="1"/>
  <c r="H14" i="4" l="1"/>
  <c r="F14" i="4"/>
  <c r="H9" i="4"/>
  <c r="F10" i="4" l="1"/>
  <c r="F11" i="4"/>
  <c r="F12" i="4"/>
  <c r="F13" i="4"/>
  <c r="F15" i="4"/>
  <c r="F16" i="4"/>
  <c r="F17" i="4"/>
  <c r="F18" i="4"/>
  <c r="F19" i="4"/>
  <c r="F20" i="4"/>
  <c r="F21" i="4"/>
  <c r="F22" i="4"/>
  <c r="F23" i="4"/>
  <c r="F24" i="4"/>
  <c r="E4" i="4" l="1"/>
  <c r="C4" i="3"/>
</calcChain>
</file>

<file path=xl/sharedStrings.xml><?xml version="1.0" encoding="utf-8"?>
<sst xmlns="http://schemas.openxmlformats.org/spreadsheetml/2006/main" count="676" uniqueCount="307">
  <si>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</si>
  <si>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</si>
  <si>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</si>
  <si>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</si>
  <si>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</si>
  <si>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</si>
  <si>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</si>
  <si>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</si>
  <si>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</si>
  <si>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</si>
  <si>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</si>
  <si>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</si>
  <si>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</si>
  <si>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</si>
  <si>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</si>
  <si>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</si>
  <si>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</si>
  <si>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</si>
  <si>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</si>
  <si>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</si>
  <si>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</si>
  <si>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</si>
  <si>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</si>
  <si>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</si>
  <si>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</si>
  <si>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</si>
  <si>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</si>
  <si>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</si>
  <si>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</si>
  <si>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</si>
  <si>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</si>
  <si>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</si>
  <si>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</si>
  <si>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</si>
  <si>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</si>
  <si>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</si>
  <si>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</si>
  <si>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</si>
  <si>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</si>
  <si>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</si>
  <si>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</si>
  <si>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</si>
  <si>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</si>
  <si>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</si>
  <si>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</si>
  <si>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</si>
  <si>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</si>
  <si>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</si>
  <si>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</si>
  <si>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</si>
  <si>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</si>
  <si>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</si>
  <si>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</si>
  <si>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</si>
  <si>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</si>
  <si>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</si>
  <si>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</si>
  <si>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</si>
  <si>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</si>
  <si>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</si>
  <si>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</si>
  <si>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</si>
  <si>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</si>
  <si>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</si>
  <si>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</si>
  <si>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</si>
  <si>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</si>
  <si>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</si>
  <si>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</si>
  <si>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</si>
  <si>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</si>
  <si>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</si>
  <si>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</si>
  <si>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</si>
  <si>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</si>
  <si>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</si>
  <si>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</si>
  <si>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</si>
  <si>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</si>
  <si>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</si>
  <si>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</si>
  <si>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</si>
  <si>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</si>
  <si>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</si>
  <si>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</si>
  <si>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</si>
  <si>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</si>
  <si>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</si>
  <si>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</si>
  <si>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</si>
  <si>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</si>
  <si>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</si>
  <si>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</si>
  <si>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</si>
  <si>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</si>
  <si>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</si>
  <si>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</si>
  <si>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</si>
  <si>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</si>
  <si>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</si>
  <si>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</si>
  <si>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</si>
  <si>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</si>
  <si>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</si>
  <si>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</si>
  <si>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</si>
  <si>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</si>
  <si>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</si>
  <si>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</si>
  <si>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</si>
  <si>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</si>
  <si>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</si>
  <si>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</si>
  <si>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</si>
  <si>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</si>
  <si>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</si>
  <si>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</si>
  <si>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</si>
  <si>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</si>
  <si>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</si>
  <si>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</si>
  <si>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</si>
  <si>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</si>
  <si>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</si>
  <si>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</si>
  <si>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</si>
  <si>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</si>
  <si>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</si>
  <si>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</si>
  <si>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</si>
  <si>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</si>
  <si>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</si>
  <si>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</si>
  <si>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</si>
  <si>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</si>
  <si>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</si>
  <si>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</si>
  <si>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</si>
  <si>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</si>
  <si>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</si>
  <si>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</si>
  <si>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</si>
  <si>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</si>
  <si>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</si>
  <si>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</si>
  <si>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</si>
  <si>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</si>
  <si>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</si>
  <si>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</si>
  <si>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</si>
  <si>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</si>
  <si>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</si>
  <si>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</si>
  <si>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</si>
  <si>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</si>
  <si>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</si>
  <si>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</si>
  <si>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</si>
  <si>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</si>
  <si>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</si>
  <si>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</si>
  <si>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</si>
  <si>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</si>
  <si>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</si>
  <si>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</si>
  <si>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</si>
  <si>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</si>
  <si>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</si>
  <si>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</si>
  <si>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</si>
  <si>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</si>
  <si>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</si>
  <si>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</si>
  <si>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</si>
  <si>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</si>
  <si>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</si>
  <si>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</si>
  <si>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</si>
  <si>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</si>
  <si>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</si>
  <si>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</si>
  <si>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</si>
  <si>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</si>
  <si>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</si>
  <si>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</si>
  <si>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</si>
  <si>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</si>
  <si>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</si>
  <si>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</si>
  <si>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</si>
  <si>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</si>
  <si>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</si>
  <si>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</si>
  <si>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</si>
  <si>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</si>
  <si>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</si>
  <si>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</si>
  <si>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</si>
  <si>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</si>
  <si>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</si>
  <si>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</si>
  <si>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</si>
  <si>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</si>
  <si>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</si>
  <si>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</si>
  <si>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</si>
  <si>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</si>
  <si>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</si>
  <si>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</si>
  <si>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</si>
  <si>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</si>
  <si>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</si>
  <si>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</si>
  <si>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</si>
  <si>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</si>
  <si>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</si>
  <si>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</si>
  <si>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</si>
  <si>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</si>
  <si>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</si>
  <si>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</si>
  <si>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</si>
  <si>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</si>
  <si>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</si>
  <si>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</si>
  <si>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</si>
  <si>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</si>
  <si>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</si>
  <si>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</si>
  <si>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</si>
  <si>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</si>
  <si>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</si>
  <si>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</si>
  <si>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</si>
  <si>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</si>
  <si>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</si>
  <si>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</si>
  <si>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</si>
  <si>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</si>
  <si>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</si>
  <si>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</si>
  <si>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</si>
  <si>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</si>
  <si>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</si>
  <si>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</si>
  <si>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</si>
  <si>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</si>
  <si>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</si>
  <si>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</si>
  <si>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</si>
  <si>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</si>
  <si>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</si>
  <si>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</si>
  <si>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</si>
  <si>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</si>
  <si>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</si>
  <si>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</si>
  <si>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</si>
  <si>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</si>
  <si>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Entreprise nationale des peintures ENAP</t>
  </si>
  <si>
    <t xml:space="preserve"> ENAP</t>
  </si>
  <si>
    <t>ENAP/SPA</t>
  </si>
  <si>
    <t>026/70-46-46/70-46-55</t>
  </si>
  <si>
    <t>026/70-46-39</t>
  </si>
  <si>
    <t>Route nationale n°05 BP78 Lakhdaria</t>
  </si>
  <si>
    <t>Bouira</t>
  </si>
  <si>
    <t>Fabrication des peintures et colles</t>
  </si>
  <si>
    <t>Fabrication des Emulsions, Résines et Siccatifs</t>
  </si>
  <si>
    <t>Peintures et vernis ( en phase acqueuse)</t>
  </si>
  <si>
    <t>Peintures et vernis ( en milieu non acqueux)</t>
  </si>
  <si>
    <t>Pigments broyés et matières colorantes N.D.A</t>
  </si>
  <si>
    <t xml:space="preserve">Solvants et diluants </t>
  </si>
  <si>
    <t>Couleurs fines et siccatifs</t>
  </si>
  <si>
    <t>Enduit poudre</t>
  </si>
  <si>
    <t xml:space="preserve">Encres d'imprimerie </t>
  </si>
  <si>
    <t>Total</t>
  </si>
  <si>
    <t xml:space="preserve">Blanroc super blanc </t>
  </si>
  <si>
    <t>Glylac 2000 Blanc</t>
  </si>
  <si>
    <t>Enduinyl pate</t>
  </si>
  <si>
    <t>Endalo poudre</t>
  </si>
  <si>
    <t>Thixomat Blanc</t>
  </si>
  <si>
    <t>DECOSAT Majestic Blanche</t>
  </si>
  <si>
    <t>DECORA Extra Blanc</t>
  </si>
  <si>
    <t>STYRALIN Gris 38 C/F</t>
  </si>
  <si>
    <t>Glyfer Economique</t>
  </si>
  <si>
    <t>Primafer</t>
  </si>
  <si>
    <t>Cellosia Blanc</t>
  </si>
  <si>
    <t>Vernis Cellulosique Brillant</t>
  </si>
  <si>
    <t>Verinex incolore</t>
  </si>
  <si>
    <t>Diluant Cellulosique Universel</t>
  </si>
  <si>
    <t>25 kg</t>
  </si>
  <si>
    <t>18 kg</t>
  </si>
  <si>
    <t>20 kg</t>
  </si>
  <si>
    <t>4 kg</t>
  </si>
  <si>
    <t>7 kg</t>
  </si>
  <si>
    <t>0,8 kg</t>
  </si>
  <si>
    <t>15 kg</t>
  </si>
  <si>
    <t>DA/Kg</t>
  </si>
  <si>
    <t>SIGNARYL Blanc</t>
  </si>
  <si>
    <t xml:space="preserve"> 0 99810028221392</t>
  </si>
  <si>
    <t>Autres semi-finis*</t>
  </si>
  <si>
    <t>(*)/ produits semi-finis fabriqués par ENAP</t>
  </si>
  <si>
    <t xml:space="preserve">contact@enap.dz  </t>
  </si>
  <si>
    <t>www.enap.dz</t>
  </si>
  <si>
    <t>ACS-Spa</t>
  </si>
  <si>
    <t>3e trimestre</t>
  </si>
  <si>
    <t>Glycar Blanc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</si>
</sst>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0"/>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45" xfId="0" applyNumberFormat="1" applyFont="1" applyFill="1" applyBorder="1" applyAlignment="1" applyProtection="1">
      <alignment horizontal="center" vertical="center" wrapText="1"/>
      <protection locked="0"/>
    </xf>
    <xf numFmtId="3" fontId="2" fillId="0" borderId="17" xfId="0" applyNumberFormat="1" applyFont="1" applyFill="1" applyBorder="1" applyAlignment="1" applyProtection="1">
      <alignment horizontal="center" vertical="center" wrapText="1"/>
      <protection locked="0"/>
    </xf>
    <xf numFmtId="4" fontId="8" fillId="2" borderId="0" xfId="0" applyNumberFormat="1" applyFont="1" applyFill="1" applyAlignment="1" applyProtection="1">
      <alignment vertical="center"/>
      <protection locked="0"/>
    </xf>
    <xf numFmtId="49" fontId="2" fillId="0" borderId="0" xfId="0" applyNumberFormat="1" applyFont="1" applyFill="1" applyBorder="1" applyAlignment="1" applyProtection="1">
      <alignment horizontal="left" vertical="center" wrapText="1"/>
      <protection locked="0"/>
    </xf>
    <xf numFmtId="14" fontId="39" fillId="3" borderId="48" xfId="0" applyNumberFormat="1" applyFont="1" applyFill="1" applyBorder="1" applyAlignment="1" applyProtection="1">
      <alignment vertical="center"/>
      <protection locked="0"/>
    </xf>
    <xf numFmtId="0" fontId="2" fillId="4" borderId="33" xfId="0" applyFont="1" applyFill="1" applyBorder="1" applyAlignment="1" applyProtection="1">
      <alignment horizontal="center" vertical="center" wrapText="1"/>
      <protection locked="0"/>
    </xf>
    <xf numFmtId="49" fontId="2" fillId="4" borderId="33" xfId="0" applyNumberFormat="1" applyFont="1" applyFill="1" applyBorder="1" applyAlignment="1" applyProtection="1">
      <alignment horizontal="left" vertical="center" wrapText="1"/>
      <protection locked="0"/>
    </xf>
    <xf numFmtId="3" fontId="2" fillId="4" borderId="33" xfId="0" applyNumberFormat="1" applyFont="1" applyFill="1" applyBorder="1" applyAlignment="1" applyProtection="1">
      <alignment horizontal="center" vertical="center" wrapText="1"/>
      <protection locked="0"/>
    </xf>
    <xf numFmtId="4" fontId="6" fillId="4" borderId="33" xfId="0" applyNumberFormat="1" applyFont="1" applyFill="1" applyBorder="1" applyAlignment="1" applyProtection="1">
      <alignment horizontal="right" vertical="center" wrapText="1"/>
      <protection locked="0"/>
    </xf>
    <xf numFmtId="4" fontId="2" fillId="4" borderId="33" xfId="0" applyNumberFormat="1" applyFont="1" applyFill="1" applyBorder="1" applyAlignment="1" applyProtection="1">
      <alignment horizontal="right" vertical="center" wrapText="1"/>
      <protection locked="0"/>
    </xf>
    <xf numFmtId="14" fontId="39" fillId="4" borderId="33" xfId="0" applyNumberFormat="1" applyFont="1" applyFill="1" applyBorder="1" applyAlignment="1" applyProtection="1">
      <alignment vertical="center"/>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8">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41" sqref="C41"/>
    </sheetView>
  </sheetViews>
  <sheetFormatPr baseColWidth="10" defaultColWidth="11.42578125"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64" t="s">
        <v>258</v>
      </c>
      <c r="C2" s="164"/>
      <c r="D2" s="164"/>
      <c r="E2" s="164"/>
      <c r="F2" s="164"/>
      <c r="G2" s="164"/>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65" t="s">
        <v>88</v>
      </c>
      <c r="B7" s="166"/>
      <c r="C7" s="166"/>
      <c r="D7" s="166"/>
      <c r="E7" s="166"/>
      <c r="F7" s="166"/>
      <c r="G7" s="167"/>
    </row>
    <row r="8" spans="1:7" s="79" customFormat="1" ht="18" customHeight="1" thickBot="1" x14ac:dyDescent="0.3">
      <c r="A8" s="80"/>
      <c r="B8" s="143" t="s">
        <v>118</v>
      </c>
      <c r="C8" s="144"/>
      <c r="D8" s="144"/>
      <c r="E8" s="144"/>
      <c r="F8" s="144"/>
      <c r="G8" s="145"/>
    </row>
    <row r="9" spans="1:7" s="79" customFormat="1" ht="18" customHeight="1" thickBot="1" x14ac:dyDescent="0.3">
      <c r="A9" s="80"/>
      <c r="B9" s="81"/>
      <c r="C9" s="148" t="s">
        <v>97</v>
      </c>
      <c r="D9" s="141"/>
      <c r="E9" s="141"/>
      <c r="F9" s="141"/>
      <c r="G9" s="142"/>
    </row>
    <row r="10" spans="1:7" s="76" customFormat="1" ht="18" customHeight="1" thickBot="1" x14ac:dyDescent="0.3">
      <c r="A10" s="80"/>
      <c r="B10" s="146"/>
      <c r="C10" s="147"/>
      <c r="D10" s="148" t="s">
        <v>96</v>
      </c>
      <c r="E10" s="141"/>
      <c r="F10" s="141"/>
      <c r="G10" s="142"/>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51" t="s">
        <v>117</v>
      </c>
      <c r="D15" s="149"/>
      <c r="E15" s="149"/>
      <c r="F15" s="149"/>
      <c r="G15" s="150"/>
    </row>
    <row r="16" spans="1:7" s="79" customFormat="1" ht="18" customHeight="1" thickBot="1" x14ac:dyDescent="0.3">
      <c r="A16" s="80"/>
      <c r="B16" s="168"/>
      <c r="C16" s="169"/>
      <c r="D16" s="157" t="s">
        <v>103</v>
      </c>
      <c r="E16" s="158"/>
      <c r="F16" s="158"/>
      <c r="G16" s="159"/>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46"/>
      <c r="C19" s="147"/>
      <c r="D19" s="148" t="s">
        <v>106</v>
      </c>
      <c r="E19" s="149"/>
      <c r="F19" s="149"/>
      <c r="G19" s="150"/>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68"/>
      <c r="C21" s="169"/>
      <c r="D21" s="151" t="s">
        <v>109</v>
      </c>
      <c r="E21" s="149"/>
      <c r="F21" s="149"/>
      <c r="G21" s="150"/>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46"/>
      <c r="C23" s="147"/>
      <c r="D23" s="148" t="s">
        <v>116</v>
      </c>
      <c r="E23" s="141"/>
      <c r="F23" s="141"/>
      <c r="G23" s="142"/>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43" t="s">
        <v>151</v>
      </c>
      <c r="C29" s="144"/>
      <c r="D29" s="144"/>
      <c r="E29" s="144"/>
      <c r="F29" s="144"/>
      <c r="G29" s="145"/>
    </row>
    <row r="30" spans="1:7" s="76" customFormat="1" ht="18" customHeight="1" thickBot="1" x14ac:dyDescent="0.3">
      <c r="A30" s="80"/>
      <c r="B30" s="81"/>
      <c r="C30" s="151" t="s">
        <v>126</v>
      </c>
      <c r="D30" s="149"/>
      <c r="E30" s="149"/>
      <c r="F30" s="149"/>
      <c r="G30" s="150"/>
    </row>
    <row r="31" spans="1:7" s="76" customFormat="1" ht="18" customHeight="1" thickBot="1" x14ac:dyDescent="0.3">
      <c r="A31" s="80"/>
      <c r="B31" s="146"/>
      <c r="C31" s="147"/>
      <c r="D31" s="151" t="s">
        <v>125</v>
      </c>
      <c r="E31" s="149"/>
      <c r="F31" s="149"/>
      <c r="G31" s="150"/>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51" t="s">
        <v>138</v>
      </c>
      <c r="D35" s="149"/>
      <c r="E35" s="149"/>
      <c r="F35" s="149"/>
      <c r="G35" s="150"/>
    </row>
    <row r="36" spans="1:7" s="79" customFormat="1" ht="18" customHeight="1" thickBot="1" x14ac:dyDescent="0.3">
      <c r="A36" s="80"/>
      <c r="B36" s="146"/>
      <c r="C36" s="147"/>
      <c r="D36" s="148" t="s">
        <v>137</v>
      </c>
      <c r="E36" s="141"/>
      <c r="F36" s="141"/>
      <c r="G36" s="142"/>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51" t="s">
        <v>146</v>
      </c>
      <c r="D45" s="149"/>
      <c r="E45" s="149"/>
      <c r="F45" s="149"/>
      <c r="G45" s="150"/>
    </row>
    <row r="46" spans="1:7" s="76" customFormat="1" ht="18" customHeight="1" thickBot="1" x14ac:dyDescent="0.3">
      <c r="A46" s="96"/>
      <c r="B46" s="162"/>
      <c r="C46" s="163"/>
      <c r="D46" s="151" t="s">
        <v>145</v>
      </c>
      <c r="E46" s="149"/>
      <c r="F46" s="149"/>
      <c r="G46" s="150"/>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51" t="s">
        <v>150</v>
      </c>
      <c r="D50" s="149"/>
      <c r="E50" s="149"/>
      <c r="F50" s="149"/>
      <c r="G50" s="150"/>
    </row>
    <row r="51" spans="1:7" s="79" customFormat="1" ht="18" customHeight="1" thickBot="1" x14ac:dyDescent="0.3">
      <c r="A51" s="80"/>
      <c r="B51" s="146"/>
      <c r="C51" s="147"/>
      <c r="D51" s="151" t="s">
        <v>149</v>
      </c>
      <c r="E51" s="149"/>
      <c r="F51" s="149"/>
      <c r="G51" s="150"/>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43" t="s">
        <v>162</v>
      </c>
      <c r="C53" s="144"/>
      <c r="D53" s="144"/>
      <c r="E53" s="144"/>
      <c r="F53" s="144"/>
      <c r="G53" s="145"/>
    </row>
    <row r="54" spans="1:7" s="79" customFormat="1" ht="18" customHeight="1" thickBot="1" x14ac:dyDescent="0.3">
      <c r="A54" s="80"/>
      <c r="B54" s="85"/>
      <c r="C54" s="140" t="s">
        <v>161</v>
      </c>
      <c r="D54" s="141"/>
      <c r="E54" s="141"/>
      <c r="F54" s="141"/>
      <c r="G54" s="142"/>
    </row>
    <row r="55" spans="1:7" s="108" customFormat="1" ht="18" customHeight="1" thickBot="1" x14ac:dyDescent="0.3">
      <c r="A55" s="80"/>
      <c r="B55" s="146"/>
      <c r="C55" s="147"/>
      <c r="D55" s="151" t="s">
        <v>160</v>
      </c>
      <c r="E55" s="149"/>
      <c r="F55" s="149"/>
      <c r="G55" s="150"/>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43" t="s">
        <v>217</v>
      </c>
      <c r="C62" s="144"/>
      <c r="D62" s="144"/>
      <c r="E62" s="144"/>
      <c r="F62" s="144"/>
      <c r="G62" s="145"/>
    </row>
    <row r="63" spans="1:7" s="108" customFormat="1" ht="18" customHeight="1" thickBot="1" x14ac:dyDescent="0.3">
      <c r="A63" s="80"/>
      <c r="B63" s="109"/>
      <c r="C63" s="143" t="s">
        <v>175</v>
      </c>
      <c r="D63" s="144"/>
      <c r="E63" s="144"/>
      <c r="F63" s="144"/>
      <c r="G63" s="145"/>
    </row>
    <row r="64" spans="1:7" s="76" customFormat="1" ht="18" customHeight="1" thickBot="1" x14ac:dyDescent="0.3">
      <c r="A64" s="80"/>
      <c r="B64" s="155"/>
      <c r="C64" s="156"/>
      <c r="D64" s="157" t="s">
        <v>174</v>
      </c>
      <c r="E64" s="158"/>
      <c r="F64" s="158"/>
      <c r="G64" s="159"/>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48" t="s">
        <v>216</v>
      </c>
      <c r="D71" s="141"/>
      <c r="E71" s="141"/>
      <c r="F71" s="141"/>
      <c r="G71" s="142"/>
    </row>
    <row r="72" spans="1:7" s="76" customFormat="1" ht="18" customHeight="1" thickBot="1" x14ac:dyDescent="0.3">
      <c r="A72" s="80"/>
      <c r="B72" s="160"/>
      <c r="C72" s="161"/>
      <c r="D72" s="151" t="s">
        <v>194</v>
      </c>
      <c r="E72" s="149"/>
      <c r="F72" s="149"/>
      <c r="G72" s="150"/>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51" t="s">
        <v>203</v>
      </c>
      <c r="E89" s="149"/>
      <c r="F89" s="149"/>
      <c r="G89" s="150"/>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51" t="s">
        <v>206</v>
      </c>
      <c r="E97" s="149"/>
      <c r="F97" s="149"/>
      <c r="G97" s="150"/>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46"/>
      <c r="C99" s="147"/>
      <c r="D99" s="152" t="s">
        <v>215</v>
      </c>
      <c r="E99" s="153"/>
      <c r="F99" s="153"/>
      <c r="G99" s="154"/>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43" t="s">
        <v>244</v>
      </c>
      <c r="C108" s="144"/>
      <c r="D108" s="144"/>
      <c r="E108" s="144"/>
      <c r="F108" s="144"/>
      <c r="G108" s="145"/>
    </row>
    <row r="109" spans="1:7" s="76" customFormat="1" ht="18" customHeight="1" thickBot="1" x14ac:dyDescent="0.3">
      <c r="A109" s="80"/>
      <c r="B109" s="90"/>
      <c r="C109" s="148" t="s">
        <v>238</v>
      </c>
      <c r="D109" s="141"/>
      <c r="E109" s="149"/>
      <c r="F109" s="149"/>
      <c r="G109" s="150"/>
    </row>
    <row r="110" spans="1:7" s="76" customFormat="1" ht="18" customHeight="1" thickBot="1" x14ac:dyDescent="0.3">
      <c r="A110" s="80"/>
      <c r="B110" s="146"/>
      <c r="C110" s="147"/>
      <c r="D110" s="151" t="s">
        <v>227</v>
      </c>
      <c r="E110" s="149"/>
      <c r="F110" s="149"/>
      <c r="G110" s="150"/>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46"/>
      <c r="C117" s="147"/>
      <c r="D117" s="151" t="s">
        <v>235</v>
      </c>
      <c r="E117" s="149"/>
      <c r="F117" s="149"/>
      <c r="G117" s="150"/>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46"/>
      <c r="C123" s="147"/>
      <c r="D123" s="151" t="s">
        <v>237</v>
      </c>
      <c r="E123" s="149"/>
      <c r="F123" s="149"/>
      <c r="G123" s="150"/>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40" t="s">
        <v>243</v>
      </c>
      <c r="D125" s="141"/>
      <c r="E125" s="141"/>
      <c r="F125" s="141"/>
      <c r="G125" s="142"/>
    </row>
    <row r="126" spans="1:7" s="76" customFormat="1" ht="18" customHeight="1" thickBot="1" x14ac:dyDescent="0.3">
      <c r="A126" s="80"/>
      <c r="B126" s="146"/>
      <c r="C126" s="147"/>
      <c r="D126" s="148" t="s">
        <v>242</v>
      </c>
      <c r="E126" s="149"/>
      <c r="F126" s="149"/>
      <c r="G126" s="150"/>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43" t="s">
        <v>247</v>
      </c>
      <c r="C132" s="144"/>
      <c r="D132" s="144"/>
      <c r="E132" s="144"/>
      <c r="F132" s="144"/>
      <c r="G132" s="145"/>
    </row>
    <row r="133" spans="1:7" s="108" customFormat="1" ht="18" customHeight="1" thickBot="1" x14ac:dyDescent="0.3">
      <c r="A133" s="80"/>
      <c r="B133" s="85"/>
      <c r="C133" s="151" t="s">
        <v>248</v>
      </c>
      <c r="D133" s="149"/>
      <c r="E133" s="149"/>
      <c r="F133" s="149"/>
      <c r="G133" s="150"/>
    </row>
    <row r="134" spans="1:7" s="79" customFormat="1" ht="18" customHeight="1" thickBot="1" x14ac:dyDescent="0.3">
      <c r="A134" s="80"/>
      <c r="B134" s="146"/>
      <c r="C134" s="147"/>
      <c r="D134" s="151" t="s">
        <v>249</v>
      </c>
      <c r="E134" s="149"/>
      <c r="F134" s="149"/>
      <c r="G134" s="150"/>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A13" workbookViewId="0">
      <selection activeCell="L1" sqref="A1:L25"/>
    </sheetView>
  </sheetViews>
  <sheetFormatPr baseColWidth="10" defaultRowHeight="15" x14ac:dyDescent="0.25"/>
  <cols>
    <col min="1" max="18" width="11.42578125" style="36"/>
  </cols>
  <sheetData>
    <row r="1" spans="1:15" s="35" customFormat="1" ht="21" customHeight="1" x14ac:dyDescent="0.25">
      <c r="A1" s="37"/>
      <c r="B1" s="198" t="s">
        <v>45</v>
      </c>
      <c r="C1" s="198"/>
      <c r="D1" s="198"/>
      <c r="E1" s="198"/>
      <c r="F1" s="198"/>
      <c r="G1" s="198"/>
      <c r="H1" s="198"/>
      <c r="I1" s="198"/>
      <c r="J1" s="198"/>
      <c r="K1" s="198"/>
      <c r="L1" s="200"/>
      <c r="M1" s="38"/>
      <c r="N1" s="38"/>
      <c r="O1" s="38"/>
    </row>
    <row r="2" spans="1:15" s="35" customFormat="1" ht="21" customHeight="1" x14ac:dyDescent="0.25">
      <c r="A2" s="39"/>
      <c r="B2" s="199"/>
      <c r="C2" s="199"/>
      <c r="D2" s="199"/>
      <c r="E2" s="199"/>
      <c r="F2" s="199"/>
      <c r="G2" s="199"/>
      <c r="H2" s="199"/>
      <c r="I2" s="199"/>
      <c r="J2" s="199"/>
      <c r="K2" s="199"/>
      <c r="L2" s="201"/>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202" t="s">
        <v>9</v>
      </c>
      <c r="G4" s="202"/>
      <c r="H4" s="46" t="s">
        <v>305</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203" t="s">
        <v>260</v>
      </c>
      <c r="C6" s="203"/>
      <c r="D6" s="203"/>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204" t="s">
        <v>48</v>
      </c>
      <c r="B8" s="205"/>
      <c r="C8" s="205"/>
      <c r="D8" s="206" t="s">
        <v>299</v>
      </c>
      <c r="E8" s="206"/>
      <c r="F8" s="56" t="s">
        <v>255</v>
      </c>
      <c r="G8" s="55">
        <v>20</v>
      </c>
      <c r="H8" s="56" t="s">
        <v>49</v>
      </c>
      <c r="I8" s="55">
        <v>203</v>
      </c>
      <c r="J8" s="207" t="s">
        <v>50</v>
      </c>
      <c r="K8" s="207"/>
      <c r="L8" s="57">
        <v>8</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95" t="s">
        <v>51</v>
      </c>
      <c r="B10" s="196"/>
      <c r="C10" s="196"/>
      <c r="D10" s="182" t="s">
        <v>259</v>
      </c>
      <c r="E10" s="183"/>
      <c r="F10" s="183"/>
      <c r="G10" s="183"/>
      <c r="H10" s="184"/>
      <c r="I10" s="51"/>
      <c r="J10" s="51"/>
      <c r="K10" s="51"/>
      <c r="L10" s="52"/>
      <c r="N10" s="50"/>
    </row>
    <row r="11" spans="1:15" s="35" customFormat="1" ht="18" customHeight="1" x14ac:dyDescent="0.25">
      <c r="A11" s="195" t="s">
        <v>52</v>
      </c>
      <c r="B11" s="196"/>
      <c r="C11" s="196"/>
      <c r="D11" s="197" t="s">
        <v>304</v>
      </c>
      <c r="E11" s="197"/>
      <c r="F11" s="197"/>
      <c r="G11" s="197"/>
      <c r="H11" s="197"/>
      <c r="I11" s="51"/>
      <c r="J11" s="51"/>
      <c r="K11" s="51"/>
      <c r="L11" s="52"/>
      <c r="N11" s="50"/>
    </row>
    <row r="12" spans="1:15" s="35" customFormat="1" ht="18" customHeight="1" x14ac:dyDescent="0.25">
      <c r="A12" s="195" t="s">
        <v>53</v>
      </c>
      <c r="B12" s="196"/>
      <c r="C12" s="196"/>
      <c r="D12" s="197" t="s">
        <v>261</v>
      </c>
      <c r="E12" s="197"/>
      <c r="F12" s="197"/>
      <c r="G12" s="197"/>
      <c r="H12" s="197"/>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80" t="s">
        <v>54</v>
      </c>
      <c r="B14" s="188"/>
      <c r="C14" s="189"/>
      <c r="D14" s="182" t="s">
        <v>264</v>
      </c>
      <c r="E14" s="183"/>
      <c r="F14" s="183"/>
      <c r="G14" s="184"/>
      <c r="H14" s="59" t="s">
        <v>55</v>
      </c>
      <c r="I14" s="190" t="s">
        <v>265</v>
      </c>
      <c r="J14" s="191"/>
      <c r="K14" s="60" t="s">
        <v>56</v>
      </c>
      <c r="L14" s="57">
        <v>10002</v>
      </c>
      <c r="N14" s="50"/>
    </row>
    <row r="15" spans="1:15" s="35" customFormat="1" ht="21" customHeight="1" x14ac:dyDescent="0.25">
      <c r="A15" s="61" t="s">
        <v>57</v>
      </c>
      <c r="B15" s="192" t="s">
        <v>262</v>
      </c>
      <c r="C15" s="193"/>
      <c r="D15" s="59" t="s">
        <v>58</v>
      </c>
      <c r="E15" s="192" t="s">
        <v>263</v>
      </c>
      <c r="F15" s="193"/>
      <c r="G15" s="59" t="s">
        <v>59</v>
      </c>
      <c r="H15" s="178" t="s">
        <v>302</v>
      </c>
      <c r="I15" s="194"/>
      <c r="J15" s="59" t="s">
        <v>60</v>
      </c>
      <c r="K15" s="178" t="s">
        <v>303</v>
      </c>
      <c r="L15" s="179"/>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80" t="s">
        <v>61</v>
      </c>
      <c r="B17" s="181"/>
      <c r="C17" s="182" t="s">
        <v>266</v>
      </c>
      <c r="D17" s="183"/>
      <c r="E17" s="183"/>
      <c r="F17" s="184"/>
      <c r="G17" s="185" t="s">
        <v>62</v>
      </c>
      <c r="H17" s="185"/>
      <c r="I17" s="182" t="s">
        <v>267</v>
      </c>
      <c r="J17" s="183"/>
      <c r="K17" s="183"/>
      <c r="L17" s="186"/>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80" t="s">
        <v>63</v>
      </c>
      <c r="B19" s="187"/>
      <c r="C19" s="181"/>
      <c r="D19" s="62">
        <v>1978</v>
      </c>
      <c r="E19" s="185" t="s">
        <v>64</v>
      </c>
      <c r="F19" s="185"/>
      <c r="G19" s="62">
        <v>1873</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70" t="s">
        <v>65</v>
      </c>
      <c r="B21" s="171"/>
      <c r="C21" s="171"/>
      <c r="D21" s="171"/>
      <c r="E21" s="171"/>
      <c r="F21" s="171"/>
      <c r="G21" s="171"/>
      <c r="H21" s="171"/>
      <c r="I21" s="171"/>
      <c r="J21" s="171"/>
      <c r="K21" s="172"/>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73" t="s">
        <v>66</v>
      </c>
      <c r="B23" s="174"/>
      <c r="C23" s="174"/>
      <c r="D23" s="174"/>
      <c r="E23" s="174"/>
      <c r="F23" s="174"/>
      <c r="G23" s="174"/>
      <c r="H23" s="174"/>
      <c r="I23" s="174"/>
      <c r="J23" s="174"/>
      <c r="K23" s="174"/>
      <c r="L23" s="175"/>
    </row>
    <row r="24" spans="1:14" s="35" customFormat="1" ht="12.75" customHeight="1" x14ac:dyDescent="0.25">
      <c r="A24" s="176" t="s">
        <v>256</v>
      </c>
      <c r="B24" s="176"/>
      <c r="C24" s="176"/>
      <c r="D24" s="176"/>
      <c r="E24" s="176"/>
      <c r="F24" s="176"/>
      <c r="G24" s="176"/>
      <c r="H24" s="176"/>
      <c r="I24" s="176"/>
      <c r="J24" s="176"/>
      <c r="K24" s="176"/>
      <c r="L24" s="176"/>
    </row>
    <row r="25" spans="1:14" s="35" customFormat="1" ht="12.75" customHeight="1" x14ac:dyDescent="0.25">
      <c r="A25" s="177"/>
      <c r="B25" s="177"/>
      <c r="C25" s="177"/>
      <c r="D25" s="177"/>
      <c r="E25" s="177"/>
      <c r="F25" s="177"/>
      <c r="G25" s="177"/>
      <c r="H25" s="177"/>
      <c r="I25" s="177"/>
      <c r="J25" s="177"/>
      <c r="K25" s="177"/>
      <c r="L25" s="177"/>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17" priority="3">
      <formula>LEN(TRIM(B6))=0</formula>
    </cfRule>
  </conditionalFormatting>
  <conditionalFormatting sqref="D8:E8 G8 I8 L8 D10:H12 D14:G14 I14:J14 L14 K15:L15 H15:I15 E15:F15 C17:F17 I17:L17 G19 D19">
    <cfRule type="containsBlanks" dxfId="16" priority="2">
      <formula>LEN(TRIM(C8))=0</formula>
    </cfRule>
  </conditionalFormatting>
  <conditionalFormatting sqref="B15:C15">
    <cfRule type="containsBlanks" dxfId="15"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55118110236220474"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Q28"/>
  <sheetViews>
    <sheetView tabSelected="1" view="pageBreakPreview" zoomScaleNormal="100" zoomScaleSheetLayoutView="100" workbookViewId="0">
      <selection activeCell="G34" sqref="G34"/>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17" ht="21" customHeight="1" thickBot="1" x14ac:dyDescent="0.3">
      <c r="A1" s="209" t="s">
        <v>22</v>
      </c>
      <c r="B1" s="210"/>
      <c r="C1" s="210"/>
      <c r="D1" s="210"/>
      <c r="E1" s="210"/>
      <c r="F1" s="210"/>
      <c r="G1" s="210"/>
      <c r="H1" s="211"/>
    </row>
    <row r="2" spans="1:17" ht="9" customHeight="1" x14ac:dyDescent="0.25">
      <c r="A2" s="18"/>
      <c r="B2" s="18"/>
      <c r="C2" s="18"/>
      <c r="D2" s="18"/>
      <c r="E2" s="18"/>
      <c r="F2" s="18"/>
      <c r="G2" s="18"/>
      <c r="H2" s="18"/>
    </row>
    <row r="3" spans="1:17" ht="18" customHeight="1" x14ac:dyDescent="0.25">
      <c r="A3" s="18"/>
      <c r="B3" s="18"/>
      <c r="C3" s="18"/>
      <c r="D3" s="18"/>
      <c r="E3" s="18"/>
      <c r="F3" s="18"/>
      <c r="G3" s="18"/>
      <c r="H3" s="18"/>
    </row>
    <row r="4" spans="1:17" ht="18" customHeight="1" x14ac:dyDescent="0.25">
      <c r="A4" s="18"/>
      <c r="B4" s="5" t="s">
        <v>1</v>
      </c>
      <c r="C4" s="212" t="str">
        <f>Identification!B6</f>
        <v xml:space="preserve"> ENAP</v>
      </c>
      <c r="D4" s="213"/>
      <c r="E4" s="213"/>
      <c r="F4" s="18"/>
      <c r="G4" s="18"/>
      <c r="H4" s="18"/>
    </row>
    <row r="5" spans="1:17" ht="9" customHeight="1" thickBot="1" x14ac:dyDescent="0.3"/>
    <row r="6" spans="1:17" ht="36" customHeight="1" thickBot="1" x14ac:dyDescent="0.3">
      <c r="A6" s="214" t="s">
        <v>23</v>
      </c>
      <c r="B6" s="216" t="s">
        <v>24</v>
      </c>
      <c r="C6" s="19" t="s">
        <v>25</v>
      </c>
      <c r="D6" s="218" t="s">
        <v>26</v>
      </c>
      <c r="E6" s="219"/>
      <c r="F6" s="19" t="s">
        <v>27</v>
      </c>
      <c r="G6" s="19" t="s">
        <v>28</v>
      </c>
      <c r="H6" s="20" t="s">
        <v>29</v>
      </c>
    </row>
    <row r="7" spans="1:17" ht="27" customHeight="1" thickBot="1" x14ac:dyDescent="0.3">
      <c r="A7" s="215"/>
      <c r="B7" s="217"/>
      <c r="C7" s="21" t="s">
        <v>30</v>
      </c>
      <c r="D7" s="21" t="s">
        <v>31</v>
      </c>
      <c r="E7" s="21" t="s">
        <v>32</v>
      </c>
      <c r="F7" s="21" t="s">
        <v>33</v>
      </c>
      <c r="G7" s="21" t="s">
        <v>34</v>
      </c>
      <c r="H7" s="21" t="s">
        <v>35</v>
      </c>
    </row>
    <row r="8" spans="1:17" s="25" customFormat="1" ht="24" customHeight="1" x14ac:dyDescent="0.25">
      <c r="A8" s="22" t="s">
        <v>268</v>
      </c>
      <c r="B8" s="23" t="s">
        <v>74</v>
      </c>
      <c r="C8" s="24">
        <v>8950.7236160487591</v>
      </c>
      <c r="D8" s="24">
        <v>8203.4772005997293</v>
      </c>
      <c r="E8" s="24">
        <v>676429.94399267319</v>
      </c>
      <c r="F8" s="24">
        <v>5099.2464154490299</v>
      </c>
      <c r="G8" s="24">
        <v>25000</v>
      </c>
      <c r="H8" s="24">
        <v>7340</v>
      </c>
      <c r="I8" s="30"/>
      <c r="J8" s="24"/>
      <c r="L8" s="24"/>
      <c r="P8" s="24"/>
      <c r="Q8" s="24"/>
    </row>
    <row r="9" spans="1:17" s="25" customFormat="1" ht="24" customHeight="1" x14ac:dyDescent="0.25">
      <c r="A9" s="22" t="s">
        <v>269</v>
      </c>
      <c r="B9" s="23" t="s">
        <v>74</v>
      </c>
      <c r="C9" s="24">
        <v>3311.2569968427288</v>
      </c>
      <c r="D9" s="24">
        <v>3687.4292234473569</v>
      </c>
      <c r="E9" s="24">
        <v>2139336.2068956853</v>
      </c>
      <c r="F9" s="24">
        <v>4467.8277733953719</v>
      </c>
      <c r="G9" s="24">
        <v>11282</v>
      </c>
      <c r="H9" s="24">
        <v>2713.4070999999999</v>
      </c>
      <c r="I9" s="30"/>
      <c r="J9" s="24"/>
      <c r="L9" s="24"/>
      <c r="P9" s="24"/>
      <c r="Q9" s="24"/>
    </row>
    <row r="10" spans="1:17" s="25" customFormat="1" ht="24" customHeight="1" x14ac:dyDescent="0.25">
      <c r="A10" s="22" t="s">
        <v>270</v>
      </c>
      <c r="B10" s="23" t="s">
        <v>74</v>
      </c>
      <c r="C10" s="24">
        <v>6.0864049009649568</v>
      </c>
      <c r="D10" s="24">
        <v>1.3716067525544204</v>
      </c>
      <c r="E10" s="24">
        <v>1212.995686656091</v>
      </c>
      <c r="F10" s="24">
        <v>30.714798148410537</v>
      </c>
      <c r="G10" s="24">
        <v>21.203750011437304</v>
      </c>
      <c r="H10" s="24">
        <v>4.9874999999999998</v>
      </c>
      <c r="I10" s="30"/>
      <c r="J10" s="24"/>
      <c r="L10" s="24"/>
      <c r="P10" s="24"/>
      <c r="Q10" s="24"/>
    </row>
    <row r="11" spans="1:17" s="25" customFormat="1" ht="24" customHeight="1" x14ac:dyDescent="0.25">
      <c r="A11" s="22" t="s">
        <v>80</v>
      </c>
      <c r="B11" s="23" t="s">
        <v>74</v>
      </c>
      <c r="C11" s="24">
        <v>27.976106737768745</v>
      </c>
      <c r="D11" s="24">
        <v>38.854923729009322</v>
      </c>
      <c r="E11" s="24">
        <v>15982.881048228688</v>
      </c>
      <c r="F11" s="24">
        <v>23.121183008759424</v>
      </c>
      <c r="G11" s="24">
        <v>96.612575240082776</v>
      </c>
      <c r="H11" s="24">
        <v>22.725000000000001</v>
      </c>
      <c r="I11" s="30"/>
      <c r="J11" s="24"/>
      <c r="L11" s="24"/>
      <c r="P11" s="24"/>
      <c r="Q11" s="24"/>
    </row>
    <row r="12" spans="1:17" s="25" customFormat="1" ht="24" customHeight="1" x14ac:dyDescent="0.25">
      <c r="A12" s="22" t="s">
        <v>271</v>
      </c>
      <c r="B12" s="23" t="s">
        <v>74</v>
      </c>
      <c r="C12" s="24">
        <v>142.1422966649738</v>
      </c>
      <c r="D12" s="24">
        <v>152.9283856419369</v>
      </c>
      <c r="E12" s="24">
        <v>98944.424249860647</v>
      </c>
      <c r="F12" s="24">
        <v>90.2139110230369</v>
      </c>
      <c r="G12" s="24">
        <v>495.19375946510263</v>
      </c>
      <c r="H12" s="24">
        <v>116.47840000000002</v>
      </c>
      <c r="I12" s="30"/>
      <c r="J12" s="24"/>
      <c r="L12" s="24"/>
      <c r="P12" s="24"/>
      <c r="Q12" s="24"/>
    </row>
    <row r="13" spans="1:17" s="25" customFormat="1" ht="24" customHeight="1" x14ac:dyDescent="0.25">
      <c r="A13" s="22" t="s">
        <v>272</v>
      </c>
      <c r="B13" s="23" t="s">
        <v>74</v>
      </c>
      <c r="C13" s="24">
        <v>54.914931437277808</v>
      </c>
      <c r="D13" s="24">
        <v>27.656180870724121</v>
      </c>
      <c r="E13" s="24">
        <v>25235.779527745108</v>
      </c>
      <c r="F13" s="24">
        <v>150</v>
      </c>
      <c r="G13" s="24">
        <v>820</v>
      </c>
      <c r="H13" s="24">
        <v>55</v>
      </c>
      <c r="I13" s="30"/>
      <c r="J13" s="24"/>
      <c r="L13" s="24"/>
      <c r="P13" s="24"/>
      <c r="Q13" s="24"/>
    </row>
    <row r="14" spans="1:17" s="25" customFormat="1" ht="24" customHeight="1" x14ac:dyDescent="0.25">
      <c r="A14" s="22" t="s">
        <v>273</v>
      </c>
      <c r="B14" s="23" t="s">
        <v>74</v>
      </c>
      <c r="C14" s="24">
        <v>1851.9731137633319</v>
      </c>
      <c r="D14" s="24">
        <v>1912.2053686361619</v>
      </c>
      <c r="E14" s="24">
        <v>54555.041474622143</v>
      </c>
      <c r="F14" s="24">
        <v>419.76774512716975</v>
      </c>
      <c r="G14" s="24">
        <v>6400</v>
      </c>
      <c r="H14" s="24">
        <v>1517.598</v>
      </c>
      <c r="I14" s="30"/>
      <c r="J14" s="24"/>
      <c r="L14" s="24"/>
      <c r="P14" s="24"/>
      <c r="Q14" s="24"/>
    </row>
    <row r="15" spans="1:17" s="25" customFormat="1" ht="24" customHeight="1" x14ac:dyDescent="0.25">
      <c r="A15" s="22" t="s">
        <v>274</v>
      </c>
      <c r="B15" s="23" t="s">
        <v>74</v>
      </c>
      <c r="C15" s="24">
        <v>6.5897917724733371E-2</v>
      </c>
      <c r="D15" s="24">
        <v>9.3091226121723672E-2</v>
      </c>
      <c r="E15" s="24">
        <v>57.091584639313623</v>
      </c>
      <c r="F15" s="24">
        <v>0.9728066916030097</v>
      </c>
      <c r="G15" s="24">
        <v>0.22957443621405807</v>
      </c>
      <c r="H15" s="24">
        <v>5.3999999999999999E-2</v>
      </c>
      <c r="I15" s="30"/>
      <c r="J15" s="24"/>
      <c r="L15" s="24"/>
      <c r="P15" s="24"/>
      <c r="Q15" s="24"/>
    </row>
    <row r="16" spans="1:17" s="25" customFormat="1" ht="24" customHeight="1" thickBot="1" x14ac:dyDescent="0.3">
      <c r="A16" s="126" t="s">
        <v>82</v>
      </c>
      <c r="B16" s="127" t="s">
        <v>74</v>
      </c>
      <c r="C16" s="26">
        <v>72</v>
      </c>
      <c r="D16" s="26">
        <v>86</v>
      </c>
      <c r="E16" s="26">
        <v>29150</v>
      </c>
      <c r="F16" s="24">
        <v>43</v>
      </c>
      <c r="G16" s="26">
        <v>118</v>
      </c>
      <c r="H16" s="26">
        <v>53.468800000000002</v>
      </c>
      <c r="I16" s="30"/>
      <c r="J16" s="26"/>
      <c r="L16" s="26"/>
      <c r="P16" s="26"/>
      <c r="Q16" s="26"/>
    </row>
    <row r="17" spans="1:17" s="25" customFormat="1" ht="24" customHeight="1" thickBot="1" x14ac:dyDescent="0.3">
      <c r="A17" s="126" t="s">
        <v>300</v>
      </c>
      <c r="B17" s="127" t="s">
        <v>74</v>
      </c>
      <c r="C17" s="26">
        <v>1129</v>
      </c>
      <c r="D17" s="26">
        <v>1</v>
      </c>
      <c r="E17" s="26">
        <v>250</v>
      </c>
      <c r="F17" s="24">
        <v>3259</v>
      </c>
      <c r="G17" s="26">
        <v>13034</v>
      </c>
      <c r="H17" s="26">
        <v>1646</v>
      </c>
      <c r="I17" s="30"/>
      <c r="J17" s="26"/>
      <c r="L17" s="26"/>
      <c r="P17" s="26"/>
      <c r="Q17" s="26"/>
    </row>
    <row r="18" spans="1:17" s="25" customFormat="1" ht="24" customHeight="1" thickBot="1" x14ac:dyDescent="0.3">
      <c r="A18" s="126" t="s">
        <v>275</v>
      </c>
      <c r="B18" s="127" t="s">
        <v>74</v>
      </c>
      <c r="C18" s="26">
        <v>15546.139364313529</v>
      </c>
      <c r="D18" s="26">
        <v>14111.015980903596</v>
      </c>
      <c r="E18" s="26">
        <v>3041154.3644601097</v>
      </c>
      <c r="F18" s="26">
        <v>13583.864632843382</v>
      </c>
      <c r="G18" s="26">
        <v>57267.239659152838</v>
      </c>
      <c r="H18" s="26">
        <v>13469.718800000001</v>
      </c>
      <c r="I18" s="30"/>
      <c r="J18" s="26"/>
      <c r="L18" s="26"/>
      <c r="P18" s="26"/>
      <c r="Q18" s="26"/>
    </row>
    <row r="19" spans="1:17" s="25" customFormat="1" ht="24" customHeight="1" x14ac:dyDescent="0.25">
      <c r="A19" s="132" t="s">
        <v>301</v>
      </c>
      <c r="B19" s="30"/>
      <c r="C19" s="30"/>
      <c r="D19" s="30"/>
      <c r="E19" s="30"/>
      <c r="F19" s="30"/>
      <c r="G19" s="30"/>
      <c r="H19" s="30"/>
      <c r="I19" s="30"/>
    </row>
    <row r="20" spans="1:17" ht="18" customHeight="1" x14ac:dyDescent="0.25">
      <c r="A20" s="27" t="s">
        <v>36</v>
      </c>
      <c r="B20" s="28"/>
      <c r="C20" s="28"/>
      <c r="D20" s="29"/>
      <c r="E20" s="29"/>
      <c r="F20" s="29"/>
      <c r="G20" s="29"/>
      <c r="H20" s="29"/>
    </row>
    <row r="21" spans="1:17" s="14" customFormat="1" ht="18" customHeight="1" x14ac:dyDescent="0.25">
      <c r="A21" s="208" t="s">
        <v>37</v>
      </c>
      <c r="B21" s="208"/>
      <c r="C21" s="208"/>
      <c r="D21" s="208"/>
      <c r="E21" s="208"/>
      <c r="F21" s="208"/>
      <c r="G21" s="208"/>
      <c r="H21" s="208"/>
    </row>
    <row r="22" spans="1:17" s="14" customFormat="1" ht="18" customHeight="1" x14ac:dyDescent="0.25">
      <c r="A22" s="208" t="s">
        <v>38</v>
      </c>
      <c r="B22" s="208"/>
      <c r="C22" s="208"/>
      <c r="D22" s="208"/>
      <c r="E22" s="208"/>
      <c r="F22" s="208"/>
      <c r="G22" s="208"/>
      <c r="H22" s="208"/>
    </row>
    <row r="23" spans="1:17" s="14" customFormat="1" ht="18" customHeight="1" x14ac:dyDescent="0.25">
      <c r="A23" s="208" t="s">
        <v>39</v>
      </c>
      <c r="B23" s="208"/>
      <c r="C23" s="208"/>
      <c r="D23" s="208"/>
      <c r="E23" s="208"/>
      <c r="F23" s="208"/>
      <c r="G23" s="208"/>
      <c r="H23" s="208"/>
    </row>
    <row r="24" spans="1:17" s="14" customFormat="1" ht="18" customHeight="1" x14ac:dyDescent="0.25">
      <c r="A24" s="208" t="s">
        <v>40</v>
      </c>
      <c r="B24" s="208"/>
      <c r="C24" s="208"/>
      <c r="D24" s="208"/>
      <c r="E24" s="208"/>
      <c r="F24" s="208"/>
      <c r="G24" s="208"/>
      <c r="H24" s="208"/>
    </row>
    <row r="25" spans="1:17" s="14" customFormat="1" ht="18" customHeight="1" x14ac:dyDescent="0.25">
      <c r="A25" s="208" t="s">
        <v>41</v>
      </c>
      <c r="B25" s="208"/>
      <c r="C25" s="208"/>
      <c r="D25" s="208"/>
      <c r="E25" s="208"/>
      <c r="F25" s="208"/>
      <c r="G25" s="208"/>
      <c r="H25" s="208"/>
    </row>
    <row r="26" spans="1:17" s="14" customFormat="1" ht="18" customHeight="1" x14ac:dyDescent="0.25">
      <c r="A26" s="208" t="s">
        <v>42</v>
      </c>
      <c r="B26" s="208"/>
      <c r="C26" s="208"/>
      <c r="D26" s="208"/>
      <c r="E26" s="208"/>
      <c r="F26" s="208"/>
      <c r="G26" s="208"/>
      <c r="H26" s="208"/>
    </row>
    <row r="27" spans="1:17" s="14" customFormat="1" ht="18" customHeight="1" x14ac:dyDescent="0.25">
      <c r="A27" s="208" t="s">
        <v>43</v>
      </c>
      <c r="B27" s="208"/>
      <c r="C27" s="208"/>
      <c r="D27" s="208"/>
      <c r="E27" s="208"/>
      <c r="F27" s="208"/>
      <c r="G27" s="208"/>
      <c r="H27" s="208"/>
    </row>
    <row r="28" spans="1:17" s="14" customFormat="1" ht="18" customHeight="1" x14ac:dyDescent="0.25">
      <c r="A28" s="208" t="s">
        <v>44</v>
      </c>
      <c r="B28" s="208"/>
      <c r="C28" s="208"/>
      <c r="D28" s="208"/>
      <c r="E28" s="208"/>
      <c r="F28" s="208"/>
      <c r="G28" s="208"/>
      <c r="H28" s="208"/>
    </row>
  </sheetData>
  <sheetProtection password="DDE2" sheet="1" objects="1" scenarios="1" insertRows="0" deleteRows="0"/>
  <mergeCells count="13">
    <mergeCell ref="A21:H21"/>
    <mergeCell ref="A1:H1"/>
    <mergeCell ref="C4:E4"/>
    <mergeCell ref="A6:A7"/>
    <mergeCell ref="B6:B7"/>
    <mergeCell ref="D6:E6"/>
    <mergeCell ref="A28:H28"/>
    <mergeCell ref="A22:H22"/>
    <mergeCell ref="A23:H23"/>
    <mergeCell ref="A24:H24"/>
    <mergeCell ref="A25:H25"/>
    <mergeCell ref="A26:H26"/>
    <mergeCell ref="A27:H27"/>
  </mergeCells>
  <conditionalFormatting sqref="C4:E4 A19 A8:G18">
    <cfRule type="containsBlanks" dxfId="14" priority="13">
      <formula>LEN(TRIM(A4))=0</formula>
    </cfRule>
  </conditionalFormatting>
  <conditionalFormatting sqref="J8:J17">
    <cfRule type="containsBlanks" dxfId="13" priority="5">
      <formula>LEN(TRIM(J8))=0</formula>
    </cfRule>
  </conditionalFormatting>
  <conditionalFormatting sqref="H8:H18">
    <cfRule type="containsBlanks" dxfId="12" priority="4">
      <formula>LEN(TRIM(H8))=0</formula>
    </cfRule>
  </conditionalFormatting>
  <conditionalFormatting sqref="L8:L18">
    <cfRule type="containsBlanks" dxfId="11" priority="3">
      <formula>LEN(TRIM(L8))=0</formula>
    </cfRule>
  </conditionalFormatting>
  <conditionalFormatting sqref="P8:Q18">
    <cfRule type="containsBlanks" dxfId="10" priority="2">
      <formula>LEN(TRIM(P8))=0</formula>
    </cfRule>
  </conditionalFormatting>
  <conditionalFormatting sqref="J18">
    <cfRule type="containsBlanks" dxfId="9" priority="1">
      <formula>LEN(TRIM(J18))=0</formula>
    </cfRule>
  </conditionalFormatting>
  <pageMargins left="0.31496062992125984" right="0.31496062992125984" top="0.35433070866141736" bottom="0.15748031496062992" header="0.31496062992125984" footer="0.31496062992125984"/>
  <pageSetup paperSize="9"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pageSetUpPr fitToPage="1"/>
  </sheetPr>
  <dimension ref="A1:M31"/>
  <sheetViews>
    <sheetView zoomScaleSheetLayoutView="100" workbookViewId="0">
      <selection sqref="A1:J31"/>
    </sheetView>
  </sheetViews>
  <sheetFormatPr baseColWidth="10" defaultColWidth="11.42578125"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3" s="1" customFormat="1" ht="21" customHeight="1" thickBot="1" x14ac:dyDescent="0.3">
      <c r="A1" s="209" t="s">
        <v>0</v>
      </c>
      <c r="B1" s="210"/>
      <c r="C1" s="210"/>
      <c r="D1" s="210"/>
      <c r="E1" s="210"/>
      <c r="F1" s="210"/>
      <c r="G1" s="210"/>
      <c r="H1" s="210"/>
      <c r="I1" s="210"/>
      <c r="J1" s="211"/>
    </row>
    <row r="2" spans="1:13" s="1" customFormat="1" ht="9" customHeight="1" x14ac:dyDescent="0.25">
      <c r="A2" s="2"/>
      <c r="B2" s="3"/>
      <c r="C2" s="3"/>
      <c r="D2" s="3"/>
      <c r="E2" s="3"/>
      <c r="F2" s="3"/>
      <c r="G2" s="3"/>
      <c r="H2" s="3"/>
      <c r="I2" s="3"/>
      <c r="J2" s="2"/>
    </row>
    <row r="3" spans="1:13" s="1" customFormat="1" ht="18" customHeight="1" x14ac:dyDescent="0.25">
      <c r="A3" s="2"/>
      <c r="B3" s="3"/>
      <c r="C3" s="3"/>
      <c r="D3" s="3"/>
      <c r="E3" s="3"/>
      <c r="F3" s="3"/>
      <c r="G3" s="3"/>
      <c r="H3" s="3"/>
      <c r="I3" s="3"/>
      <c r="J3" s="2"/>
    </row>
    <row r="4" spans="1:13" s="1" customFormat="1" ht="18" customHeight="1" x14ac:dyDescent="0.25">
      <c r="A4" s="2"/>
      <c r="B4" s="3"/>
      <c r="C4" s="2"/>
      <c r="D4" s="4" t="s">
        <v>1</v>
      </c>
      <c r="E4" s="225" t="str">
        <f>Identification!B6</f>
        <v xml:space="preserve"> ENAP</v>
      </c>
      <c r="F4" s="225"/>
      <c r="G4" s="225"/>
      <c r="H4" s="3"/>
      <c r="I4" s="3"/>
      <c r="J4" s="2"/>
    </row>
    <row r="5" spans="1:13" s="1" customFormat="1" ht="9" customHeight="1" thickBot="1" x14ac:dyDescent="0.3">
      <c r="A5" s="2"/>
      <c r="B5" s="3"/>
      <c r="C5" s="5"/>
      <c r="D5" s="6"/>
      <c r="E5" s="7"/>
      <c r="F5" s="7"/>
      <c r="G5" s="3"/>
      <c r="H5" s="3"/>
      <c r="I5" s="3"/>
      <c r="J5" s="2"/>
    </row>
    <row r="6" spans="1:13" s="8" customFormat="1" ht="18" customHeight="1" x14ac:dyDescent="0.25">
      <c r="A6" s="226" t="s">
        <v>2</v>
      </c>
      <c r="B6" s="229" t="s">
        <v>3</v>
      </c>
      <c r="C6" s="232" t="s">
        <v>257</v>
      </c>
      <c r="D6" s="235" t="s">
        <v>5</v>
      </c>
      <c r="E6" s="237" t="s">
        <v>6</v>
      </c>
      <c r="F6" s="238"/>
      <c r="G6" s="238"/>
      <c r="H6" s="239"/>
      <c r="I6" s="240" t="s">
        <v>7</v>
      </c>
      <c r="J6" s="241" t="s">
        <v>8</v>
      </c>
    </row>
    <row r="7" spans="1:13" s="8" customFormat="1" ht="24" customHeight="1" x14ac:dyDescent="0.25">
      <c r="A7" s="227"/>
      <c r="B7" s="230"/>
      <c r="C7" s="233"/>
      <c r="D7" s="235"/>
      <c r="E7" s="221" t="s">
        <v>9</v>
      </c>
      <c r="F7" s="222"/>
      <c r="G7" s="221" t="s">
        <v>10</v>
      </c>
      <c r="H7" s="222"/>
      <c r="I7" s="235"/>
      <c r="J7" s="242"/>
    </row>
    <row r="8" spans="1:13" s="8" customFormat="1" ht="18" customHeight="1" thickBot="1" x14ac:dyDescent="0.3">
      <c r="A8" s="228"/>
      <c r="B8" s="231"/>
      <c r="C8" s="234"/>
      <c r="D8" s="236"/>
      <c r="E8" s="9" t="s">
        <v>11</v>
      </c>
      <c r="F8" s="9" t="s">
        <v>12</v>
      </c>
      <c r="G8" s="9" t="s">
        <v>11</v>
      </c>
      <c r="H8" s="9" t="s">
        <v>13</v>
      </c>
      <c r="I8" s="236"/>
      <c r="J8" s="243"/>
    </row>
    <row r="9" spans="1:13" s="13" customFormat="1" ht="24" customHeight="1" thickBot="1" x14ac:dyDescent="0.3">
      <c r="A9" s="134">
        <v>1</v>
      </c>
      <c r="B9" s="135" t="s">
        <v>276</v>
      </c>
      <c r="C9" s="136">
        <v>203011</v>
      </c>
      <c r="D9" s="134" t="s">
        <v>297</v>
      </c>
      <c r="E9" s="137">
        <v>71.5</v>
      </c>
      <c r="F9" s="137">
        <f>E9*1.19</f>
        <v>85.084999999999994</v>
      </c>
      <c r="G9" s="137">
        <v>71.5</v>
      </c>
      <c r="H9" s="138">
        <f>G9*1.19</f>
        <v>85.084999999999994</v>
      </c>
      <c r="I9" s="139">
        <v>45017</v>
      </c>
      <c r="J9" s="135" t="s">
        <v>290</v>
      </c>
      <c r="K9" s="131"/>
      <c r="L9" s="131"/>
      <c r="M9" s="131"/>
    </row>
    <row r="10" spans="1:13" s="13" customFormat="1" ht="24" customHeight="1" thickBot="1" x14ac:dyDescent="0.3">
      <c r="A10" s="31">
        <v>2</v>
      </c>
      <c r="B10" s="33" t="s">
        <v>277</v>
      </c>
      <c r="C10" s="129">
        <v>203012</v>
      </c>
      <c r="D10" s="128" t="s">
        <v>297</v>
      </c>
      <c r="E10" s="11">
        <v>262</v>
      </c>
      <c r="F10" s="11">
        <f t="shared" ref="F10:F24" si="0">E10*1.19</f>
        <v>311.77999999999997</v>
      </c>
      <c r="G10" s="11">
        <v>262</v>
      </c>
      <c r="H10" s="11">
        <v>311.77999999999997</v>
      </c>
      <c r="I10" s="133">
        <v>44835</v>
      </c>
      <c r="J10" s="12" t="s">
        <v>291</v>
      </c>
      <c r="K10" s="131"/>
      <c r="L10" s="131"/>
    </row>
    <row r="11" spans="1:13" s="13" customFormat="1" ht="24" customHeight="1" thickBot="1" x14ac:dyDescent="0.3">
      <c r="A11" s="31">
        <v>3</v>
      </c>
      <c r="B11" s="33" t="s">
        <v>278</v>
      </c>
      <c r="C11" s="129">
        <v>203022</v>
      </c>
      <c r="D11" s="128" t="s">
        <v>297</v>
      </c>
      <c r="E11" s="11">
        <v>60</v>
      </c>
      <c r="F11" s="11">
        <f t="shared" si="0"/>
        <v>71.399999999999991</v>
      </c>
      <c r="G11" s="11">
        <v>60</v>
      </c>
      <c r="H11" s="11">
        <v>71.399999999999991</v>
      </c>
      <c r="I11" s="133">
        <v>44835</v>
      </c>
      <c r="J11" s="12" t="s">
        <v>291</v>
      </c>
      <c r="K11" s="131"/>
      <c r="L11" s="131"/>
    </row>
    <row r="12" spans="1:13" s="13" customFormat="1" ht="24" customHeight="1" thickBot="1" x14ac:dyDescent="0.3">
      <c r="A12" s="31">
        <v>4</v>
      </c>
      <c r="B12" s="33" t="s">
        <v>279</v>
      </c>
      <c r="C12" s="129">
        <v>203022</v>
      </c>
      <c r="D12" s="128" t="s">
        <v>297</v>
      </c>
      <c r="E12" s="11">
        <v>21</v>
      </c>
      <c r="F12" s="11">
        <f t="shared" si="0"/>
        <v>24.99</v>
      </c>
      <c r="G12" s="11">
        <v>21</v>
      </c>
      <c r="H12" s="11">
        <v>24.99</v>
      </c>
      <c r="I12" s="133">
        <v>44835</v>
      </c>
      <c r="J12" s="12" t="s">
        <v>292</v>
      </c>
      <c r="K12" s="131"/>
      <c r="L12" s="131"/>
    </row>
    <row r="13" spans="1:13" s="13" customFormat="1" ht="24" customHeight="1" x14ac:dyDescent="0.25">
      <c r="A13" s="31">
        <v>5</v>
      </c>
      <c r="B13" s="33" t="s">
        <v>280</v>
      </c>
      <c r="C13" s="129">
        <v>203011</v>
      </c>
      <c r="D13" s="128" t="s">
        <v>297</v>
      </c>
      <c r="E13" s="11">
        <v>228</v>
      </c>
      <c r="F13" s="11">
        <f t="shared" si="0"/>
        <v>271.32</v>
      </c>
      <c r="G13" s="11">
        <v>228</v>
      </c>
      <c r="H13" s="11">
        <v>271.32</v>
      </c>
      <c r="I13" s="133">
        <v>44824</v>
      </c>
      <c r="J13" s="12" t="s">
        <v>290</v>
      </c>
      <c r="K13" s="131"/>
      <c r="L13" s="131"/>
    </row>
    <row r="14" spans="1:13" s="13" customFormat="1" ht="24" customHeight="1" thickBot="1" x14ac:dyDescent="0.3">
      <c r="A14" s="134">
        <v>6</v>
      </c>
      <c r="B14" s="135" t="s">
        <v>281</v>
      </c>
      <c r="C14" s="136">
        <v>203011</v>
      </c>
      <c r="D14" s="134" t="s">
        <v>297</v>
      </c>
      <c r="E14" s="137">
        <v>340</v>
      </c>
      <c r="F14" s="137">
        <f t="shared" si="0"/>
        <v>404.59999999999997</v>
      </c>
      <c r="G14" s="137">
        <v>340</v>
      </c>
      <c r="H14" s="138">
        <f t="shared" ref="H14" si="1">G14*1.19</f>
        <v>404.59999999999997</v>
      </c>
      <c r="I14" s="139">
        <v>45017</v>
      </c>
      <c r="J14" s="135" t="s">
        <v>293</v>
      </c>
      <c r="K14" s="131"/>
      <c r="L14" s="131"/>
    </row>
    <row r="15" spans="1:13" s="13" customFormat="1" ht="24" customHeight="1" thickBot="1" x14ac:dyDescent="0.3">
      <c r="A15" s="31">
        <v>7</v>
      </c>
      <c r="B15" s="33" t="s">
        <v>282</v>
      </c>
      <c r="C15" s="129">
        <v>203012</v>
      </c>
      <c r="D15" s="128" t="s">
        <v>297</v>
      </c>
      <c r="E15" s="11">
        <v>97</v>
      </c>
      <c r="F15" s="11">
        <f t="shared" si="0"/>
        <v>115.42999999999999</v>
      </c>
      <c r="G15" s="11">
        <v>97</v>
      </c>
      <c r="H15" s="11">
        <v>115.42999999999999</v>
      </c>
      <c r="I15" s="133">
        <v>44835</v>
      </c>
      <c r="J15" s="12" t="s">
        <v>294</v>
      </c>
      <c r="K15" s="131"/>
    </row>
    <row r="16" spans="1:13" s="13" customFormat="1" ht="24" customHeight="1" thickBot="1" x14ac:dyDescent="0.3">
      <c r="A16" s="31">
        <v>8</v>
      </c>
      <c r="B16" s="33" t="s">
        <v>298</v>
      </c>
      <c r="C16" s="129">
        <v>203012</v>
      </c>
      <c r="D16" s="128" t="s">
        <v>297</v>
      </c>
      <c r="E16" s="11">
        <v>440</v>
      </c>
      <c r="F16" s="11">
        <f t="shared" si="0"/>
        <v>523.6</v>
      </c>
      <c r="G16" s="11">
        <v>440</v>
      </c>
      <c r="H16" s="11">
        <v>523.6</v>
      </c>
      <c r="I16" s="133">
        <v>44829</v>
      </c>
      <c r="J16" s="12" t="s">
        <v>291</v>
      </c>
      <c r="K16" s="131"/>
    </row>
    <row r="17" spans="1:12" s="13" customFormat="1" ht="24" customHeight="1" thickBot="1" x14ac:dyDescent="0.3">
      <c r="A17" s="31">
        <v>9</v>
      </c>
      <c r="B17" s="33" t="s">
        <v>283</v>
      </c>
      <c r="C17" s="129">
        <v>203012</v>
      </c>
      <c r="D17" s="128" t="s">
        <v>297</v>
      </c>
      <c r="E17" s="11">
        <v>560</v>
      </c>
      <c r="F17" s="11">
        <f t="shared" si="0"/>
        <v>666.4</v>
      </c>
      <c r="G17" s="11">
        <v>560</v>
      </c>
      <c r="H17" s="11">
        <v>666.4</v>
      </c>
      <c r="I17" s="133">
        <v>44835</v>
      </c>
      <c r="J17" s="12" t="s">
        <v>292</v>
      </c>
      <c r="K17" s="131"/>
    </row>
    <row r="18" spans="1:12" s="13" customFormat="1" ht="24" customHeight="1" thickBot="1" x14ac:dyDescent="0.3">
      <c r="A18" s="31">
        <v>10</v>
      </c>
      <c r="B18" s="33" t="s">
        <v>284</v>
      </c>
      <c r="C18" s="129">
        <v>203012</v>
      </c>
      <c r="D18" s="128" t="s">
        <v>297</v>
      </c>
      <c r="E18" s="11">
        <v>230</v>
      </c>
      <c r="F18" s="11">
        <f t="shared" si="0"/>
        <v>273.7</v>
      </c>
      <c r="G18" s="11">
        <v>230</v>
      </c>
      <c r="H18" s="11">
        <v>273.7</v>
      </c>
      <c r="I18" s="133">
        <v>44894</v>
      </c>
      <c r="J18" s="12" t="s">
        <v>290</v>
      </c>
      <c r="K18" s="131"/>
    </row>
    <row r="19" spans="1:12" s="13" customFormat="1" ht="24" customHeight="1" thickBot="1" x14ac:dyDescent="0.3">
      <c r="A19" s="31">
        <v>11</v>
      </c>
      <c r="B19" s="33" t="s">
        <v>285</v>
      </c>
      <c r="C19" s="129">
        <v>203012</v>
      </c>
      <c r="D19" s="128" t="s">
        <v>297</v>
      </c>
      <c r="E19" s="11">
        <v>297</v>
      </c>
      <c r="F19" s="11">
        <f t="shared" si="0"/>
        <v>353.43</v>
      </c>
      <c r="G19" s="11">
        <v>297</v>
      </c>
      <c r="H19" s="11">
        <v>353.43</v>
      </c>
      <c r="I19" s="133">
        <v>44835</v>
      </c>
      <c r="J19" s="12" t="s">
        <v>290</v>
      </c>
      <c r="K19" s="131"/>
    </row>
    <row r="20" spans="1:12" s="13" customFormat="1" ht="24" customHeight="1" thickBot="1" x14ac:dyDescent="0.3">
      <c r="A20" s="31">
        <v>12</v>
      </c>
      <c r="B20" s="33" t="s">
        <v>306</v>
      </c>
      <c r="C20" s="129">
        <v>203012</v>
      </c>
      <c r="D20" s="128" t="s">
        <v>297</v>
      </c>
      <c r="E20" s="11">
        <v>766</v>
      </c>
      <c r="F20" s="11">
        <f t="shared" si="0"/>
        <v>911.54</v>
      </c>
      <c r="G20" s="11">
        <v>766</v>
      </c>
      <c r="H20" s="11">
        <v>911.54</v>
      </c>
      <c r="I20" s="133">
        <v>44835</v>
      </c>
      <c r="J20" s="12" t="s">
        <v>295</v>
      </c>
      <c r="K20" s="131"/>
    </row>
    <row r="21" spans="1:12" s="13" customFormat="1" ht="24" customHeight="1" thickBot="1" x14ac:dyDescent="0.3">
      <c r="A21" s="31">
        <v>13</v>
      </c>
      <c r="B21" s="33" t="s">
        <v>286</v>
      </c>
      <c r="C21" s="129">
        <v>203012</v>
      </c>
      <c r="D21" s="128" t="s">
        <v>297</v>
      </c>
      <c r="E21" s="11">
        <v>830</v>
      </c>
      <c r="F21" s="11">
        <f t="shared" si="0"/>
        <v>987.69999999999993</v>
      </c>
      <c r="G21" s="11">
        <v>830</v>
      </c>
      <c r="H21" s="11">
        <v>987.69999999999993</v>
      </c>
      <c r="I21" s="133">
        <v>44835</v>
      </c>
      <c r="J21" s="12" t="s">
        <v>295</v>
      </c>
      <c r="K21" s="131"/>
    </row>
    <row r="22" spans="1:12" s="13" customFormat="1" ht="24" customHeight="1" thickBot="1" x14ac:dyDescent="0.3">
      <c r="A22" s="31">
        <v>14</v>
      </c>
      <c r="B22" s="33" t="s">
        <v>287</v>
      </c>
      <c r="C22" s="129">
        <v>203012</v>
      </c>
      <c r="D22" s="128" t="s">
        <v>297</v>
      </c>
      <c r="E22" s="11">
        <v>495</v>
      </c>
      <c r="F22" s="11">
        <f t="shared" si="0"/>
        <v>589.04999999999995</v>
      </c>
      <c r="G22" s="11">
        <v>495</v>
      </c>
      <c r="H22" s="11">
        <v>589.04999999999995</v>
      </c>
      <c r="I22" s="133">
        <v>44835</v>
      </c>
      <c r="J22" s="12" t="s">
        <v>296</v>
      </c>
      <c r="K22" s="131"/>
    </row>
    <row r="23" spans="1:12" s="13" customFormat="1" ht="24" customHeight="1" thickBot="1" x14ac:dyDescent="0.3">
      <c r="A23" s="31">
        <v>15</v>
      </c>
      <c r="B23" s="33" t="s">
        <v>288</v>
      </c>
      <c r="C23" s="129">
        <v>203012</v>
      </c>
      <c r="D23" s="128" t="s">
        <v>297</v>
      </c>
      <c r="E23" s="11">
        <v>375</v>
      </c>
      <c r="F23" s="11">
        <f t="shared" si="0"/>
        <v>446.25</v>
      </c>
      <c r="G23" s="11">
        <v>375</v>
      </c>
      <c r="H23" s="11">
        <v>446.25</v>
      </c>
      <c r="I23" s="133">
        <v>44835</v>
      </c>
      <c r="J23" s="12" t="s">
        <v>295</v>
      </c>
      <c r="K23" s="131"/>
      <c r="L23" s="131"/>
    </row>
    <row r="24" spans="1:12" ht="24" customHeight="1" thickBot="1" x14ac:dyDescent="0.3">
      <c r="A24" s="32">
        <v>16</v>
      </c>
      <c r="B24" s="34" t="s">
        <v>289</v>
      </c>
      <c r="C24" s="130">
        <v>203022</v>
      </c>
      <c r="D24" s="10" t="s">
        <v>297</v>
      </c>
      <c r="E24" s="11">
        <v>532</v>
      </c>
      <c r="F24" s="11">
        <f t="shared" si="0"/>
        <v>633.07999999999993</v>
      </c>
      <c r="G24" s="11">
        <v>532</v>
      </c>
      <c r="H24" s="11">
        <v>633.07999999999993</v>
      </c>
      <c r="I24" s="133">
        <v>44843</v>
      </c>
      <c r="J24" s="12" t="s">
        <v>296</v>
      </c>
    </row>
    <row r="25" spans="1:12" ht="18" customHeight="1" x14ac:dyDescent="0.25">
      <c r="A25" s="15" t="s">
        <v>14</v>
      </c>
      <c r="B25" s="223" t="s">
        <v>15</v>
      </c>
      <c r="C25" s="223"/>
      <c r="D25" s="223"/>
      <c r="E25" s="223"/>
      <c r="F25" s="223"/>
      <c r="G25" s="223"/>
      <c r="H25" s="223"/>
      <c r="I25" s="223"/>
      <c r="J25" s="223"/>
    </row>
    <row r="26" spans="1:12" ht="18" customHeight="1" x14ac:dyDescent="0.25">
      <c r="A26" s="16"/>
      <c r="B26" s="220" t="s">
        <v>16</v>
      </c>
      <c r="C26" s="220"/>
      <c r="D26" s="220"/>
      <c r="E26" s="220"/>
      <c r="F26" s="220"/>
      <c r="G26" s="220"/>
      <c r="H26" s="220"/>
      <c r="I26" s="220"/>
      <c r="J26" s="220"/>
    </row>
    <row r="27" spans="1:12" ht="18" customHeight="1" x14ac:dyDescent="0.25">
      <c r="A27" s="16"/>
      <c r="B27" s="224" t="s">
        <v>17</v>
      </c>
      <c r="C27" s="224"/>
      <c r="D27" s="224"/>
      <c r="E27" s="224"/>
      <c r="F27" s="224"/>
      <c r="G27" s="224"/>
      <c r="H27" s="224"/>
      <c r="I27" s="224"/>
      <c r="J27" s="224"/>
    </row>
    <row r="28" spans="1:12" ht="18" customHeight="1" x14ac:dyDescent="0.25">
      <c r="A28" s="16"/>
      <c r="B28" s="224" t="s">
        <v>18</v>
      </c>
      <c r="C28" s="224"/>
      <c r="D28" s="224"/>
      <c r="E28" s="224"/>
      <c r="F28" s="224"/>
      <c r="G28" s="224"/>
      <c r="H28" s="224"/>
      <c r="I28" s="224"/>
      <c r="J28" s="224"/>
    </row>
    <row r="29" spans="1:12" ht="18" customHeight="1" x14ac:dyDescent="0.25">
      <c r="A29" s="16"/>
      <c r="B29" s="224" t="s">
        <v>19</v>
      </c>
      <c r="C29" s="224"/>
      <c r="D29" s="224"/>
      <c r="E29" s="224"/>
      <c r="F29" s="224"/>
      <c r="G29" s="224"/>
      <c r="H29" s="224"/>
      <c r="I29" s="224"/>
      <c r="J29" s="224"/>
    </row>
    <row r="30" spans="1:12" ht="18" customHeight="1" x14ac:dyDescent="0.25">
      <c r="A30" s="16"/>
      <c r="B30" s="220" t="s">
        <v>20</v>
      </c>
      <c r="C30" s="220"/>
      <c r="D30" s="220"/>
      <c r="E30" s="220"/>
      <c r="F30" s="220"/>
      <c r="G30" s="220"/>
      <c r="H30" s="220"/>
      <c r="I30" s="220"/>
      <c r="J30" s="220"/>
    </row>
    <row r="31" spans="1:12" ht="18" customHeight="1" x14ac:dyDescent="0.25">
      <c r="A31" s="16"/>
      <c r="B31" s="220" t="s">
        <v>21</v>
      </c>
      <c r="C31" s="220"/>
      <c r="D31" s="220"/>
      <c r="E31" s="220"/>
      <c r="F31" s="220"/>
      <c r="G31" s="220"/>
      <c r="H31" s="220"/>
      <c r="I31" s="220"/>
      <c r="J31" s="220"/>
    </row>
  </sheetData>
  <sheetProtection password="DDE2" sheet="1" objects="1" scenarios="1" insertRows="0" deleteRows="0"/>
  <protectedRanges>
    <protectedRange sqref="A9:E24 H9:J24 F9:G10 F13:G24 F12 G11:G12" name="Plage1"/>
  </protectedRanges>
  <mergeCells count="18">
    <mergeCell ref="A1:J1"/>
    <mergeCell ref="E4:G4"/>
    <mergeCell ref="A6:A8"/>
    <mergeCell ref="B6:B8"/>
    <mergeCell ref="C6:C8"/>
    <mergeCell ref="D6:D8"/>
    <mergeCell ref="E6:H6"/>
    <mergeCell ref="I6:I8"/>
    <mergeCell ref="J6:J8"/>
    <mergeCell ref="E7:F7"/>
    <mergeCell ref="B30:J30"/>
    <mergeCell ref="B31:J31"/>
    <mergeCell ref="G7:H7"/>
    <mergeCell ref="B25:J25"/>
    <mergeCell ref="B26:J26"/>
    <mergeCell ref="B27:J27"/>
    <mergeCell ref="B28:J28"/>
    <mergeCell ref="B29:J29"/>
  </mergeCells>
  <conditionalFormatting sqref="J10:J13 A10:F13 A15:F24 J15:J24">
    <cfRule type="containsBlanks" dxfId="8" priority="11">
      <formula>LEN(TRIM(A10))=0</formula>
    </cfRule>
  </conditionalFormatting>
  <conditionalFormatting sqref="H10:H13 H15:H24">
    <cfRule type="containsBlanks" dxfId="7" priority="8">
      <formula>LEN(TRIM(H10))=0</formula>
    </cfRule>
  </conditionalFormatting>
  <conditionalFormatting sqref="J9 A9:F9">
    <cfRule type="containsBlanks" dxfId="6" priority="7">
      <formula>LEN(TRIM(A9))=0</formula>
    </cfRule>
  </conditionalFormatting>
  <conditionalFormatting sqref="H9">
    <cfRule type="containsBlanks" dxfId="5" priority="6">
      <formula>LEN(TRIM(H9))=0</formula>
    </cfRule>
  </conditionalFormatting>
  <conditionalFormatting sqref="J14 A14:F14">
    <cfRule type="containsBlanks" dxfId="4" priority="5">
      <formula>LEN(TRIM(A14))=0</formula>
    </cfRule>
  </conditionalFormatting>
  <conditionalFormatting sqref="H14">
    <cfRule type="containsBlanks" dxfId="3" priority="4">
      <formula>LEN(TRIM(H14))=0</formula>
    </cfRule>
  </conditionalFormatting>
  <conditionalFormatting sqref="G10:G13 G15:G24">
    <cfRule type="containsBlanks" dxfId="2" priority="3">
      <formula>LEN(TRIM(G10))=0</formula>
    </cfRule>
  </conditionalFormatting>
  <conditionalFormatting sqref="G9">
    <cfRule type="containsBlanks" dxfId="1" priority="2">
      <formula>LEN(TRIM(G9))=0</formula>
    </cfRule>
  </conditionalFormatting>
  <conditionalFormatting sqref="G14">
    <cfRule type="containsBlanks" dxfId="0" priority="1">
      <formula>LEN(TRIM(G14))=0</formula>
    </cfRule>
  </conditionalFormatting>
  <pageMargins left="0.9055118110236221" right="0.31496062992125984" top="0.55118110236220474" bottom="0.19685039370078741" header="0.31496062992125984" footer="0.31496062992125984"/>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NAA-NPA rev 1</vt:lpstr>
      <vt:lpstr>Identification</vt:lpstr>
      <vt:lpstr>Production</vt:lpstr>
      <vt:lpstr>Prix</vt:lpstr>
      <vt:lpstr>Identification!Zone_d_impression</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2023-11-06T13:47:03Z</dcterms:modified>
</cp:coreProperties>
</file>