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2" lockStructure="1"/>
  <bookViews>
    <workbookView xWindow="480" yWindow="480" windowWidth="15480" windowHeight="10830" activeTab="1"/>
  </bookViews>
  <sheets>
    <sheet name="NAA-NPA rev 1" sheetId="1" r:id="rId1"/>
    <sheet name="Identification" sheetId="2" r:id="rId2"/>
    <sheet name="Production" sheetId="3" r:id="rId3"/>
    <sheet name="Prix" sheetId="4" r:id="rId4"/>
  </sheets>
  <calcPr calcId="144525"/>
</workbook>
</file>

<file path=xl/calcChain.xml><?xml version="1.0" encoding="utf-8"?>
<calcChain xmlns="http://schemas.openxmlformats.org/spreadsheetml/2006/main">
  <c r="F9" i="4" l="1"/>
  <c r="F16" i="4" l="1"/>
  <c r="F15" i="4"/>
  <c r="F14" i="4"/>
  <c r="F13" i="4"/>
  <c r="F11" i="4"/>
  <c r="F10" i="4"/>
  <c r="F12" i="4" l="1"/>
  <c r="E4" i="4" l="1"/>
  <c r="C4" i="3"/>
</calcChain>
</file>

<file path=xl/sharedStrings.xml><?xml version="1.0" encoding="utf-8"?>
<sst xmlns="http://schemas.openxmlformats.org/spreadsheetml/2006/main" count="641" uniqueCount="288">
  <si>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</si>
  <si>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</si>
  <si>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</si>
  <si>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</si>
  <si>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</si>
  <si>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</si>
  <si>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</si>
  <si>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</si>
  <si>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</si>
  <si>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</si>
  <si>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</si>
  <si>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</si>
  <si>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</si>
  <si>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</si>
  <si>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</si>
  <si>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</si>
  <si>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</si>
  <si>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</si>
  <si>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</si>
  <si>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</si>
  <si>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</si>
  <si>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</si>
  <si>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</si>
  <si>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</si>
  <si>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</si>
  <si>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</si>
  <si>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</si>
  <si>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</si>
  <si>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</si>
  <si>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</si>
  <si>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</si>
  <si>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</si>
  <si>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</si>
  <si>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</si>
  <si>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</si>
  <si>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</si>
  <si>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</si>
  <si>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</si>
  <si>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</si>
  <si>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</si>
  <si>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</si>
  <si>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</si>
  <si>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</si>
  <si>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</si>
  <si>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</si>
  <si>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</si>
  <si>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</si>
  <si>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</si>
  <si>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</si>
  <si>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</si>
  <si>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</si>
  <si>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</si>
  <si>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</si>
  <si>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</si>
  <si>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</si>
  <si>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</si>
  <si>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</si>
  <si>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</si>
  <si>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</si>
  <si>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</si>
  <si>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</si>
  <si>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</si>
  <si>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</si>
  <si>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</si>
  <si>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</si>
  <si>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</si>
  <si>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</si>
  <si>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</si>
  <si>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</si>
  <si>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</si>
  <si>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</si>
  <si>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</si>
  <si>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</si>
  <si>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</si>
  <si>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</si>
  <si>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</si>
  <si>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</si>
  <si>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</si>
  <si>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</si>
  <si>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</si>
  <si>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</si>
  <si>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</si>
  <si>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</si>
  <si>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</si>
  <si>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</si>
  <si>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</si>
  <si>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</si>
  <si>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</si>
  <si>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</si>
  <si>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</si>
  <si>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</si>
  <si>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</si>
  <si>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</si>
  <si>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</si>
  <si>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</si>
  <si>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</si>
  <si>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</si>
  <si>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</si>
  <si>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</si>
  <si>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</si>
  <si>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</si>
  <si>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</si>
  <si>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</si>
  <si>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</si>
  <si>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</si>
  <si>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</si>
  <si>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</si>
  <si>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</si>
  <si>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</si>
  <si>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</si>
  <si>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</si>
  <si>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</si>
  <si>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</si>
  <si>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</si>
  <si>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</si>
  <si>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</si>
  <si>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</si>
  <si>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</si>
  <si>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</si>
  <si>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</si>
  <si>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</si>
  <si>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</si>
  <si>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</si>
  <si>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</si>
  <si>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</si>
  <si>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</si>
  <si>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</si>
  <si>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</si>
  <si>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</si>
  <si>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</si>
  <si>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</si>
  <si>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</si>
  <si>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</si>
  <si>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</si>
  <si>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</si>
  <si>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</si>
  <si>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</si>
  <si>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</si>
  <si>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</si>
  <si>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</si>
  <si>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</si>
  <si>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</si>
  <si>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</si>
  <si>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</si>
  <si>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</si>
  <si>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</si>
  <si>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</si>
  <si>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</si>
  <si>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</si>
  <si>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</si>
  <si>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</si>
  <si>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</si>
  <si>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</si>
  <si>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</si>
  <si>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</si>
  <si>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</si>
  <si>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</si>
  <si>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</si>
  <si>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</si>
  <si>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</si>
  <si>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</si>
  <si>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</si>
  <si>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</si>
  <si>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</si>
  <si>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</si>
  <si>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</si>
  <si>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</si>
  <si>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</si>
  <si>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</si>
  <si>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</si>
  <si>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</si>
  <si>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</si>
  <si>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</si>
  <si>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</si>
  <si>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</si>
  <si>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</si>
  <si>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</si>
  <si>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</si>
  <si>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</si>
  <si>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</si>
  <si>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</si>
  <si>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</si>
  <si>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</si>
  <si>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</si>
  <si>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</si>
  <si>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</si>
  <si>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</si>
  <si>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</si>
  <si>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</si>
  <si>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</si>
  <si>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</si>
  <si>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</si>
  <si>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</si>
  <si>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</si>
  <si>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</si>
  <si>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</si>
  <si>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</si>
  <si>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</si>
  <si>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</si>
  <si>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</si>
  <si>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</si>
  <si>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</si>
  <si>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</si>
  <si>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</si>
  <si>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</si>
  <si>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</si>
  <si>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</si>
  <si>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</si>
  <si>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</si>
  <si>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</si>
  <si>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</si>
  <si>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</si>
  <si>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</si>
  <si>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</si>
  <si>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</si>
  <si>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</si>
  <si>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</si>
  <si>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</si>
  <si>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</si>
  <si>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</si>
  <si>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</si>
  <si>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</si>
  <si>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</si>
  <si>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</si>
  <si>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</si>
  <si>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</si>
  <si>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</si>
  <si>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</si>
  <si>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</si>
  <si>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</si>
  <si>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</si>
  <si>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</si>
  <si>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</si>
  <si>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</si>
  <si>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</si>
  <si>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</si>
  <si>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</si>
  <si>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</si>
  <si>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</si>
  <si>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</si>
  <si>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</si>
  <si>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</si>
  <si>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</si>
  <si>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</si>
  <si>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</si>
  <si>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</si>
  <si>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</si>
  <si>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</si>
  <si>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</si>
  <si>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</si>
  <si>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</si>
  <si>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</si>
  <si>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</si>
  <si>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</si>
  <si>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</si>
  <si>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</si>
  <si>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</si>
  <si>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</si>
  <si>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</si>
  <si>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FIPEXPLAST ENPC</t>
  </si>
  <si>
    <t>ENPC</t>
  </si>
  <si>
    <t>SOCIETE DE FILM ET POLYSTYRENE EXPANSE</t>
  </si>
  <si>
    <t xml:space="preserve">ZONE INDUSTRIELLE OUED SLY </t>
  </si>
  <si>
    <t>CHLEF</t>
  </si>
  <si>
    <t xml:space="preserve">film stabilisé thermique </t>
  </si>
  <si>
    <t xml:space="preserve">film agricole blanc </t>
  </si>
  <si>
    <t>film agricole noir</t>
  </si>
  <si>
    <t xml:space="preserve">film retrectable </t>
  </si>
  <si>
    <t xml:space="preserve">polystyene expansé </t>
  </si>
  <si>
    <t>PISTOLAGE</t>
  </si>
  <si>
    <t>USINAGE</t>
  </si>
  <si>
    <t>KG</t>
  </si>
  <si>
    <t>PRESTATION SECURITE</t>
  </si>
  <si>
    <t>TM</t>
  </si>
  <si>
    <t>film retrectable gaine</t>
  </si>
  <si>
    <t>pmma</t>
  </si>
  <si>
    <t>ps cristal</t>
  </si>
  <si>
    <t>kg</t>
  </si>
  <si>
    <t>Decembre 2015</t>
  </si>
  <si>
    <t>produits en polyester renforces (FRP)</t>
  </si>
  <si>
    <t>fipexdirectiongle@yahoo.fr</t>
  </si>
  <si>
    <t>0999 0221 13823 27</t>
  </si>
  <si>
    <t>USINAGE ET securite industrielle</t>
  </si>
  <si>
    <t xml:space="preserve">fabrication et commercialisation de: polystyrene&amp; film plastique &amp; plexiglas&amp; formica &amp;  FRP: polyester elements carrosserie  </t>
  </si>
  <si>
    <t>lamifié décoratif (formica)</t>
  </si>
  <si>
    <t>produit plat</t>
  </si>
  <si>
    <t>aout 2017</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</si>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</sst>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1">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3"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2"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7" xfId="0" applyFill="1" applyBorder="1" applyAlignment="1">
      <alignment vertical="center"/>
    </xf>
    <xf numFmtId="0" fontId="18" fillId="3" borderId="0" xfId="0" applyFont="1" applyFill="1" applyAlignment="1">
      <alignment horizontal="center" vertical="center"/>
    </xf>
    <xf numFmtId="0" fontId="19" fillId="3" borderId="30"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2" xfId="0" applyFont="1" applyFill="1" applyBorder="1" applyAlignment="1">
      <alignment horizontal="center" vertical="center" wrapText="1"/>
    </xf>
    <xf numFmtId="0" fontId="0" fillId="3" borderId="30"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2"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2" xfId="0" applyFont="1" applyFill="1" applyBorder="1" applyAlignment="1">
      <alignment vertical="center"/>
    </xf>
    <xf numFmtId="0" fontId="3" fillId="3" borderId="33" xfId="0" applyFont="1" applyFill="1" applyBorder="1" applyAlignment="1">
      <alignment horizontal="center" vertical="center" wrapText="1"/>
    </xf>
    <xf numFmtId="0" fontId="22" fillId="3" borderId="30" xfId="0" applyFont="1" applyFill="1" applyBorder="1" applyAlignment="1">
      <alignment vertical="center"/>
    </xf>
    <xf numFmtId="1" fontId="3" fillId="3" borderId="31" xfId="0" applyNumberFormat="1" applyFont="1" applyFill="1" applyBorder="1" applyAlignment="1" applyProtection="1">
      <alignment horizontal="center" vertical="center"/>
      <protection locked="0"/>
    </xf>
    <xf numFmtId="0" fontId="23" fillId="3" borderId="31" xfId="0" applyFont="1" applyFill="1" applyBorder="1" applyAlignment="1">
      <alignment horizontal="center" vertical="center"/>
    </xf>
    <xf numFmtId="0" fontId="3" fillId="3" borderId="34"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1" xfId="0" applyFont="1" applyFill="1" applyBorder="1" applyAlignment="1">
      <alignment horizontal="center" vertical="center"/>
    </xf>
    <xf numFmtId="0" fontId="6" fillId="3" borderId="31" xfId="0" applyFont="1" applyFill="1" applyBorder="1" applyAlignment="1">
      <alignment horizontal="center" vertical="center"/>
    </xf>
    <xf numFmtId="0" fontId="24" fillId="3" borderId="33" xfId="0" applyFont="1" applyFill="1" applyBorder="1" applyAlignment="1">
      <alignment horizontal="center" vertical="center"/>
    </xf>
    <xf numFmtId="3" fontId="3" fillId="3" borderId="31"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2" xfId="0" applyFont="1" applyFill="1" applyBorder="1" applyAlignment="1">
      <alignment vertical="center"/>
    </xf>
    <xf numFmtId="0" fontId="28" fillId="3" borderId="32"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8" xfId="0" applyNumberFormat="1" applyFont="1" applyFill="1" applyBorder="1" applyAlignment="1" applyProtection="1">
      <alignment horizontal="center" vertical="center"/>
    </xf>
    <xf numFmtId="49" fontId="34" fillId="3" borderId="39"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0"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right" vertical="center"/>
    </xf>
    <xf numFmtId="49" fontId="31" fillId="3" borderId="40" xfId="0" applyNumberFormat="1" applyFont="1" applyFill="1" applyBorder="1" applyAlignment="1" applyProtection="1">
      <alignment horizontal="right" vertical="center"/>
    </xf>
    <xf numFmtId="49" fontId="31" fillId="3" borderId="40" xfId="4" applyNumberFormat="1" applyFont="1" applyFill="1" applyBorder="1" applyAlignment="1" applyProtection="1">
      <alignment horizontal="left" vertical="center"/>
    </xf>
    <xf numFmtId="49" fontId="31" fillId="3" borderId="40"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7" xfId="0" applyNumberFormat="1" applyFont="1" applyFill="1" applyBorder="1" applyAlignment="1" applyProtection="1">
      <alignment horizontal="right" vertical="center"/>
    </xf>
    <xf numFmtId="49" fontId="34" fillId="3" borderId="41"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0"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0"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0"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0"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0" xfId="4" applyNumberFormat="1" applyFont="1" applyFill="1" applyBorder="1" applyAlignment="1" applyProtection="1">
      <alignment horizontal="left" vertical="center" wrapText="1"/>
    </xf>
    <xf numFmtId="49" fontId="31" fillId="3" borderId="27" xfId="0" applyNumberFormat="1" applyFont="1" applyFill="1" applyBorder="1" applyAlignment="1" applyProtection="1">
      <alignment horizontal="right" vertical="center"/>
    </xf>
    <xf numFmtId="49" fontId="31" fillId="3" borderId="30"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7" xfId="4" applyNumberFormat="1" applyFont="1" applyFill="1" applyBorder="1" applyAlignment="1" applyProtection="1">
      <alignment horizontal="left" vertical="center"/>
    </xf>
    <xf numFmtId="49" fontId="31" fillId="3" borderId="41" xfId="4" applyNumberFormat="1" applyFont="1" applyFill="1" applyBorder="1" applyAlignment="1" applyProtection="1">
      <alignment horizontal="left" vertical="center"/>
    </xf>
    <xf numFmtId="49" fontId="34" fillId="3" borderId="40" xfId="0" applyNumberFormat="1" applyFont="1" applyFill="1" applyBorder="1" applyAlignment="1" applyProtection="1">
      <alignment horizontal="right" vertical="center"/>
      <protection locked="0"/>
    </xf>
    <xf numFmtId="49" fontId="31" fillId="3" borderId="40"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0" xfId="5" applyNumberFormat="1" applyFont="1" applyFill="1" applyBorder="1" applyAlignment="1">
      <alignment horizontal="center" vertical="center"/>
    </xf>
    <xf numFmtId="49" fontId="2" fillId="0" borderId="32" xfId="0" applyNumberFormat="1" applyFont="1" applyFill="1" applyBorder="1" applyAlignment="1" applyProtection="1">
      <alignment horizontal="center" vertical="center" wrapText="1"/>
      <protection locked="0"/>
    </xf>
    <xf numFmtId="3" fontId="2" fillId="0" borderId="32" xfId="0" applyNumberFormat="1" applyFont="1" applyFill="1" applyBorder="1" applyAlignment="1" applyProtection="1">
      <alignment horizontal="right" vertical="center" wrapText="1"/>
      <protection locked="0"/>
    </xf>
    <xf numFmtId="0" fontId="39" fillId="0" borderId="31" xfId="0" applyFont="1" applyBorder="1" applyProtection="1">
      <protection locked="0"/>
    </xf>
    <xf numFmtId="164" fontId="0" fillId="0" borderId="31" xfId="0" applyNumberFormat="1" applyBorder="1" applyAlignment="1" applyProtection="1">
      <alignment horizontal="center"/>
      <protection locked="0"/>
    </xf>
    <xf numFmtId="0" fontId="0" fillId="0" borderId="31" xfId="0" applyBorder="1" applyAlignment="1" applyProtection="1">
      <alignment horizontal="center"/>
      <protection locked="0"/>
    </xf>
    <xf numFmtId="4" fontId="2" fillId="2" borderId="20" xfId="0" applyNumberFormat="1" applyFont="1" applyFill="1" applyBorder="1" applyAlignment="1" applyProtection="1">
      <alignment horizontal="right" vertical="center" wrapText="1"/>
      <protection locked="0"/>
    </xf>
    <xf numFmtId="14" fontId="2" fillId="2" borderId="20" xfId="0" applyNumberFormat="1" applyFont="1" applyFill="1" applyBorder="1" applyAlignment="1" applyProtection="1">
      <alignment horizontal="center" vertical="center" wrapText="1"/>
      <protection locked="0"/>
    </xf>
    <xf numFmtId="0" fontId="2" fillId="2" borderId="20" xfId="0" applyFont="1" applyFill="1" applyBorder="1" applyAlignment="1" applyProtection="1">
      <alignment horizontal="center" vertical="center" wrapText="1"/>
      <protection locked="0"/>
    </xf>
    <xf numFmtId="3" fontId="2" fillId="0" borderId="0" xfId="0" applyNumberFormat="1" applyFont="1" applyFill="1" applyBorder="1" applyAlignment="1" applyProtection="1">
      <alignment horizontal="right" vertical="center" wrapText="1"/>
      <protection locked="0"/>
    </xf>
    <xf numFmtId="164" fontId="0" fillId="2" borderId="0" xfId="0" applyNumberFormat="1" applyFill="1" applyAlignment="1" applyProtection="1">
      <alignment horizontal="center" vertical="center"/>
      <protection locked="0"/>
    </xf>
    <xf numFmtId="0" fontId="34" fillId="3" borderId="30"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29"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7"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1"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1"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1" xfId="1" applyFont="1" applyFill="1" applyBorder="1" applyAlignment="1" applyProtection="1">
      <alignment horizontal="center" vertical="center"/>
      <protection locked="0"/>
    </xf>
    <xf numFmtId="0" fontId="22" fillId="3" borderId="34" xfId="0" applyFont="1" applyFill="1" applyBorder="1" applyAlignment="1" applyProtection="1">
      <alignment horizontal="center" vertical="center"/>
      <protection locked="0"/>
    </xf>
    <xf numFmtId="0" fontId="3" fillId="3" borderId="36"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5"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1" xfId="0" applyFont="1" applyFill="1" applyBorder="1" applyAlignment="1">
      <alignment horizontal="center" vertical="center" wrapText="1"/>
    </xf>
    <xf numFmtId="0" fontId="22" fillId="3" borderId="37" xfId="0" applyFont="1" applyFill="1" applyBorder="1" applyAlignment="1" applyProtection="1">
      <alignment horizontal="left" vertical="center" wrapText="1"/>
      <protection locked="0"/>
    </xf>
    <xf numFmtId="0" fontId="3" fillId="3" borderId="35" xfId="0" applyFont="1" applyFill="1" applyBorder="1" applyAlignment="1">
      <alignment horizontal="left" vertical="center"/>
    </xf>
    <xf numFmtId="0" fontId="22" fillId="3" borderId="35"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1" xfId="0" applyNumberFormat="1"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22" fillId="3" borderId="31" xfId="0" applyFont="1" applyFill="1" applyBorder="1" applyAlignment="1" applyProtection="1">
      <alignment horizontal="center" vertical="center"/>
      <protection locked="0"/>
    </xf>
    <xf numFmtId="0" fontId="3" fillId="3" borderId="33" xfId="0" applyFont="1" applyFill="1" applyBorder="1" applyAlignment="1">
      <alignment horizontal="left" vertical="center"/>
    </xf>
    <xf numFmtId="0" fontId="3" fillId="3" borderId="31" xfId="0" applyFont="1" applyFill="1" applyBorder="1" applyAlignment="1">
      <alignment horizontal="left" vertical="center"/>
    </xf>
    <xf numFmtId="0" fontId="22" fillId="3" borderId="31" xfId="0" applyFont="1" applyFill="1" applyBorder="1" applyAlignment="1" applyProtection="1">
      <alignment horizontal="left" vertical="center"/>
      <protection locked="0"/>
    </xf>
    <xf numFmtId="0" fontId="1" fillId="3" borderId="28"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7" fillId="3" borderId="29" xfId="0" applyFont="1" applyFill="1" applyBorder="1" applyAlignment="1">
      <alignment horizontal="center" vertical="center"/>
    </xf>
    <xf numFmtId="0" fontId="17" fillId="3" borderId="32"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1" xfId="0" applyNumberFormat="1" applyFont="1" applyFill="1" applyBorder="1" applyAlignment="1" applyProtection="1">
      <alignment horizontal="left" vertical="center"/>
      <protection locked="0"/>
    </xf>
    <xf numFmtId="0" fontId="6" fillId="3" borderId="33" xfId="0" applyFont="1" applyFill="1" applyBorder="1" applyAlignment="1">
      <alignment horizontal="center" vertical="center"/>
    </xf>
    <xf numFmtId="0" fontId="6" fillId="3" borderId="31" xfId="0" applyFont="1" applyFill="1" applyBorder="1" applyAlignment="1">
      <alignment horizontal="center" vertical="center"/>
    </xf>
    <xf numFmtId="1" fontId="6" fillId="3" borderId="31" xfId="0" applyNumberFormat="1" applyFont="1" applyFill="1" applyBorder="1" applyAlignment="1" applyProtection="1">
      <alignment horizontal="center" vertical="center"/>
      <protection locked="0"/>
    </xf>
    <xf numFmtId="0" fontId="3" fillId="3" borderId="31"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64" workbookViewId="0">
      <selection activeCell="B2" sqref="B2:G2"/>
    </sheetView>
  </sheetViews>
  <sheetFormatPr baseColWidth="10" defaultColWidth="11.42578125"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61" t="s">
        <v>258</v>
      </c>
      <c r="C2" s="161"/>
      <c r="D2" s="161"/>
      <c r="E2" s="161"/>
      <c r="F2" s="161"/>
      <c r="G2" s="161"/>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62" t="s">
        <v>88</v>
      </c>
      <c r="B7" s="163"/>
      <c r="C7" s="163"/>
      <c r="D7" s="163"/>
      <c r="E7" s="163"/>
      <c r="F7" s="163"/>
      <c r="G7" s="164"/>
    </row>
    <row r="8" spans="1:7" s="80" customFormat="1" ht="18" customHeight="1" thickBot="1" x14ac:dyDescent="0.3">
      <c r="A8" s="81"/>
      <c r="B8" s="140" t="s">
        <v>118</v>
      </c>
      <c r="C8" s="141"/>
      <c r="D8" s="141"/>
      <c r="E8" s="141"/>
      <c r="F8" s="141"/>
      <c r="G8" s="142"/>
    </row>
    <row r="9" spans="1:7" s="80" customFormat="1" ht="18" customHeight="1" thickBot="1" x14ac:dyDescent="0.3">
      <c r="A9" s="81"/>
      <c r="B9" s="82"/>
      <c r="C9" s="145" t="s">
        <v>97</v>
      </c>
      <c r="D9" s="138"/>
      <c r="E9" s="138"/>
      <c r="F9" s="138"/>
      <c r="G9" s="139"/>
    </row>
    <row r="10" spans="1:7" s="77" customFormat="1" ht="18" customHeight="1" thickBot="1" x14ac:dyDescent="0.3">
      <c r="A10" s="81"/>
      <c r="B10" s="143"/>
      <c r="C10" s="144"/>
      <c r="D10" s="145" t="s">
        <v>96</v>
      </c>
      <c r="E10" s="138"/>
      <c r="F10" s="138"/>
      <c r="G10" s="139"/>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48" t="s">
        <v>117</v>
      </c>
      <c r="D15" s="146"/>
      <c r="E15" s="146"/>
      <c r="F15" s="146"/>
      <c r="G15" s="147"/>
    </row>
    <row r="16" spans="1:7" s="80" customFormat="1" ht="18" customHeight="1" thickBot="1" x14ac:dyDescent="0.3">
      <c r="A16" s="81"/>
      <c r="B16" s="165"/>
      <c r="C16" s="166"/>
      <c r="D16" s="154" t="s">
        <v>103</v>
      </c>
      <c r="E16" s="155"/>
      <c r="F16" s="155"/>
      <c r="G16" s="156"/>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43"/>
      <c r="C19" s="144"/>
      <c r="D19" s="145" t="s">
        <v>106</v>
      </c>
      <c r="E19" s="146"/>
      <c r="F19" s="146"/>
      <c r="G19" s="147"/>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65"/>
      <c r="C21" s="166"/>
      <c r="D21" s="148" t="s">
        <v>109</v>
      </c>
      <c r="E21" s="146"/>
      <c r="F21" s="146"/>
      <c r="G21" s="147"/>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43"/>
      <c r="C23" s="144"/>
      <c r="D23" s="145" t="s">
        <v>116</v>
      </c>
      <c r="E23" s="138"/>
      <c r="F23" s="138"/>
      <c r="G23" s="139"/>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40" t="s">
        <v>151</v>
      </c>
      <c r="C29" s="141"/>
      <c r="D29" s="141"/>
      <c r="E29" s="141"/>
      <c r="F29" s="141"/>
      <c r="G29" s="142"/>
    </row>
    <row r="30" spans="1:7" s="77" customFormat="1" ht="18" customHeight="1" thickBot="1" x14ac:dyDescent="0.3">
      <c r="A30" s="81"/>
      <c r="B30" s="82"/>
      <c r="C30" s="148" t="s">
        <v>126</v>
      </c>
      <c r="D30" s="146"/>
      <c r="E30" s="146"/>
      <c r="F30" s="146"/>
      <c r="G30" s="147"/>
    </row>
    <row r="31" spans="1:7" s="77" customFormat="1" ht="18" customHeight="1" thickBot="1" x14ac:dyDescent="0.3">
      <c r="A31" s="81"/>
      <c r="B31" s="143"/>
      <c r="C31" s="144"/>
      <c r="D31" s="148" t="s">
        <v>125</v>
      </c>
      <c r="E31" s="146"/>
      <c r="F31" s="146"/>
      <c r="G31" s="147"/>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48" t="s">
        <v>138</v>
      </c>
      <c r="D35" s="146"/>
      <c r="E35" s="146"/>
      <c r="F35" s="146"/>
      <c r="G35" s="147"/>
    </row>
    <row r="36" spans="1:7" s="80" customFormat="1" ht="18" customHeight="1" thickBot="1" x14ac:dyDescent="0.3">
      <c r="A36" s="81"/>
      <c r="B36" s="143"/>
      <c r="C36" s="144"/>
      <c r="D36" s="145" t="s">
        <v>137</v>
      </c>
      <c r="E36" s="138"/>
      <c r="F36" s="138"/>
      <c r="G36" s="139"/>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48" t="s">
        <v>146</v>
      </c>
      <c r="D45" s="146"/>
      <c r="E45" s="146"/>
      <c r="F45" s="146"/>
      <c r="G45" s="147"/>
    </row>
    <row r="46" spans="1:7" s="77" customFormat="1" ht="18" customHeight="1" thickBot="1" x14ac:dyDescent="0.3">
      <c r="A46" s="97"/>
      <c r="B46" s="159"/>
      <c r="C46" s="160"/>
      <c r="D46" s="148" t="s">
        <v>145</v>
      </c>
      <c r="E46" s="146"/>
      <c r="F46" s="146"/>
      <c r="G46" s="147"/>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48" t="s">
        <v>150</v>
      </c>
      <c r="D50" s="146"/>
      <c r="E50" s="146"/>
      <c r="F50" s="146"/>
      <c r="G50" s="147"/>
    </row>
    <row r="51" spans="1:7" s="80" customFormat="1" ht="18" customHeight="1" thickBot="1" x14ac:dyDescent="0.3">
      <c r="A51" s="81"/>
      <c r="B51" s="143"/>
      <c r="C51" s="144"/>
      <c r="D51" s="148" t="s">
        <v>149</v>
      </c>
      <c r="E51" s="146"/>
      <c r="F51" s="146"/>
      <c r="G51" s="147"/>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40" t="s">
        <v>162</v>
      </c>
      <c r="C53" s="141"/>
      <c r="D53" s="141"/>
      <c r="E53" s="141"/>
      <c r="F53" s="141"/>
      <c r="G53" s="142"/>
    </row>
    <row r="54" spans="1:7" s="80" customFormat="1" ht="18" customHeight="1" thickBot="1" x14ac:dyDescent="0.3">
      <c r="A54" s="81"/>
      <c r="B54" s="86"/>
      <c r="C54" s="137" t="s">
        <v>161</v>
      </c>
      <c r="D54" s="138"/>
      <c r="E54" s="138"/>
      <c r="F54" s="138"/>
      <c r="G54" s="139"/>
    </row>
    <row r="55" spans="1:7" s="109" customFormat="1" ht="18" customHeight="1" thickBot="1" x14ac:dyDescent="0.3">
      <c r="A55" s="81"/>
      <c r="B55" s="143"/>
      <c r="C55" s="144"/>
      <c r="D55" s="148" t="s">
        <v>160</v>
      </c>
      <c r="E55" s="146"/>
      <c r="F55" s="146"/>
      <c r="G55" s="147"/>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40" t="s">
        <v>217</v>
      </c>
      <c r="C62" s="141"/>
      <c r="D62" s="141"/>
      <c r="E62" s="141"/>
      <c r="F62" s="141"/>
      <c r="G62" s="142"/>
    </row>
    <row r="63" spans="1:7" s="109" customFormat="1" ht="18" customHeight="1" thickBot="1" x14ac:dyDescent="0.3">
      <c r="A63" s="81"/>
      <c r="B63" s="110"/>
      <c r="C63" s="140" t="s">
        <v>175</v>
      </c>
      <c r="D63" s="141"/>
      <c r="E63" s="141"/>
      <c r="F63" s="141"/>
      <c r="G63" s="142"/>
    </row>
    <row r="64" spans="1:7" s="77" customFormat="1" ht="18" customHeight="1" thickBot="1" x14ac:dyDescent="0.3">
      <c r="A64" s="81"/>
      <c r="B64" s="152"/>
      <c r="C64" s="153"/>
      <c r="D64" s="154" t="s">
        <v>174</v>
      </c>
      <c r="E64" s="155"/>
      <c r="F64" s="155"/>
      <c r="G64" s="156"/>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45" t="s">
        <v>216</v>
      </c>
      <c r="D71" s="138"/>
      <c r="E71" s="138"/>
      <c r="F71" s="138"/>
      <c r="G71" s="139"/>
    </row>
    <row r="72" spans="1:7" s="77" customFormat="1" ht="18" customHeight="1" thickBot="1" x14ac:dyDescent="0.3">
      <c r="A72" s="81"/>
      <c r="B72" s="157"/>
      <c r="C72" s="158"/>
      <c r="D72" s="148" t="s">
        <v>194</v>
      </c>
      <c r="E72" s="146"/>
      <c r="F72" s="146"/>
      <c r="G72" s="147"/>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48" t="s">
        <v>203</v>
      </c>
      <c r="E89" s="146"/>
      <c r="F89" s="146"/>
      <c r="G89" s="147"/>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48" t="s">
        <v>206</v>
      </c>
      <c r="E97" s="146"/>
      <c r="F97" s="146"/>
      <c r="G97" s="147"/>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43"/>
      <c r="C99" s="144"/>
      <c r="D99" s="149" t="s">
        <v>215</v>
      </c>
      <c r="E99" s="150"/>
      <c r="F99" s="150"/>
      <c r="G99" s="151"/>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40" t="s">
        <v>244</v>
      </c>
      <c r="C108" s="141"/>
      <c r="D108" s="141"/>
      <c r="E108" s="141"/>
      <c r="F108" s="141"/>
      <c r="G108" s="142"/>
    </row>
    <row r="109" spans="1:7" s="77" customFormat="1" ht="18" customHeight="1" thickBot="1" x14ac:dyDescent="0.3">
      <c r="A109" s="81"/>
      <c r="B109" s="91"/>
      <c r="C109" s="145" t="s">
        <v>238</v>
      </c>
      <c r="D109" s="138"/>
      <c r="E109" s="146"/>
      <c r="F109" s="146"/>
      <c r="G109" s="147"/>
    </row>
    <row r="110" spans="1:7" s="77" customFormat="1" ht="18" customHeight="1" thickBot="1" x14ac:dyDescent="0.3">
      <c r="A110" s="81"/>
      <c r="B110" s="143"/>
      <c r="C110" s="144"/>
      <c r="D110" s="148" t="s">
        <v>227</v>
      </c>
      <c r="E110" s="146"/>
      <c r="F110" s="146"/>
      <c r="G110" s="147"/>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43"/>
      <c r="C117" s="144"/>
      <c r="D117" s="148" t="s">
        <v>235</v>
      </c>
      <c r="E117" s="146"/>
      <c r="F117" s="146"/>
      <c r="G117" s="147"/>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43"/>
      <c r="C123" s="144"/>
      <c r="D123" s="148" t="s">
        <v>237</v>
      </c>
      <c r="E123" s="146"/>
      <c r="F123" s="146"/>
      <c r="G123" s="147"/>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37" t="s">
        <v>243</v>
      </c>
      <c r="D125" s="138"/>
      <c r="E125" s="138"/>
      <c r="F125" s="138"/>
      <c r="G125" s="139"/>
    </row>
    <row r="126" spans="1:7" s="77" customFormat="1" ht="18" customHeight="1" thickBot="1" x14ac:dyDescent="0.3">
      <c r="A126" s="81"/>
      <c r="B126" s="143"/>
      <c r="C126" s="144"/>
      <c r="D126" s="145" t="s">
        <v>242</v>
      </c>
      <c r="E126" s="146"/>
      <c r="F126" s="146"/>
      <c r="G126" s="147"/>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40" t="s">
        <v>247</v>
      </c>
      <c r="C132" s="141"/>
      <c r="D132" s="141"/>
      <c r="E132" s="141"/>
      <c r="F132" s="141"/>
      <c r="G132" s="142"/>
    </row>
    <row r="133" spans="1:7" s="109" customFormat="1" ht="18" customHeight="1" thickBot="1" x14ac:dyDescent="0.3">
      <c r="A133" s="81"/>
      <c r="B133" s="86"/>
      <c r="C133" s="148" t="s">
        <v>248</v>
      </c>
      <c r="D133" s="146"/>
      <c r="E133" s="146"/>
      <c r="F133" s="146"/>
      <c r="G133" s="147"/>
    </row>
    <row r="134" spans="1:7" s="80" customFormat="1" ht="18" customHeight="1" thickBot="1" x14ac:dyDescent="0.3">
      <c r="A134" s="81"/>
      <c r="B134" s="143"/>
      <c r="C134" s="144"/>
      <c r="D134" s="148" t="s">
        <v>249</v>
      </c>
      <c r="E134" s="146"/>
      <c r="F134" s="146"/>
      <c r="G134" s="147"/>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abSelected="1" workbookViewId="0">
      <selection activeCell="H4" sqref="H4"/>
    </sheetView>
  </sheetViews>
  <sheetFormatPr baseColWidth="10" defaultRowHeight="15" x14ac:dyDescent="0.25"/>
  <cols>
    <col min="1" max="18" width="11.42578125" style="37"/>
  </cols>
  <sheetData>
    <row r="1" spans="1:15" s="36" customFormat="1" ht="21" customHeight="1" x14ac:dyDescent="0.25">
      <c r="A1" s="38"/>
      <c r="B1" s="195" t="s">
        <v>45</v>
      </c>
      <c r="C1" s="195"/>
      <c r="D1" s="195"/>
      <c r="E1" s="195"/>
      <c r="F1" s="195"/>
      <c r="G1" s="195"/>
      <c r="H1" s="195"/>
      <c r="I1" s="195"/>
      <c r="J1" s="195"/>
      <c r="K1" s="195"/>
      <c r="L1" s="197"/>
      <c r="M1" s="39"/>
      <c r="N1" s="39"/>
      <c r="O1" s="39"/>
    </row>
    <row r="2" spans="1:15" s="36" customFormat="1" ht="21" customHeight="1" x14ac:dyDescent="0.25">
      <c r="A2" s="40"/>
      <c r="B2" s="196"/>
      <c r="C2" s="196"/>
      <c r="D2" s="196"/>
      <c r="E2" s="196"/>
      <c r="F2" s="196"/>
      <c r="G2" s="196"/>
      <c r="H2" s="196"/>
      <c r="I2" s="196"/>
      <c r="J2" s="196"/>
      <c r="K2" s="196"/>
      <c r="L2" s="198"/>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99" t="s">
        <v>9</v>
      </c>
      <c r="G4" s="199"/>
      <c r="H4" s="47" t="s">
        <v>287</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200" t="s">
        <v>259</v>
      </c>
      <c r="C6" s="200"/>
      <c r="D6" s="200"/>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201" t="s">
        <v>48</v>
      </c>
      <c r="B8" s="202"/>
      <c r="C8" s="202"/>
      <c r="D8" s="203" t="s">
        <v>281</v>
      </c>
      <c r="E8" s="203"/>
      <c r="F8" s="57" t="s">
        <v>255</v>
      </c>
      <c r="G8" s="56">
        <v>22</v>
      </c>
      <c r="H8" s="57" t="s">
        <v>49</v>
      </c>
      <c r="I8" s="56">
        <v>222</v>
      </c>
      <c r="J8" s="204" t="s">
        <v>50</v>
      </c>
      <c r="K8" s="204"/>
      <c r="L8" s="58">
        <v>4</v>
      </c>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92" t="s">
        <v>51</v>
      </c>
      <c r="B10" s="193"/>
      <c r="C10" s="193"/>
      <c r="D10" s="179" t="s">
        <v>261</v>
      </c>
      <c r="E10" s="180"/>
      <c r="F10" s="180"/>
      <c r="G10" s="180"/>
      <c r="H10" s="181"/>
      <c r="I10" s="52"/>
      <c r="J10" s="52"/>
      <c r="K10" s="52"/>
      <c r="L10" s="53"/>
      <c r="N10" s="51"/>
    </row>
    <row r="11" spans="1:15" s="36" customFormat="1" ht="18" customHeight="1" x14ac:dyDescent="0.25">
      <c r="A11" s="192" t="s">
        <v>52</v>
      </c>
      <c r="B11" s="193"/>
      <c r="C11" s="193"/>
      <c r="D11" s="194" t="s">
        <v>260</v>
      </c>
      <c r="E11" s="194"/>
      <c r="F11" s="194"/>
      <c r="G11" s="194"/>
      <c r="H11" s="194"/>
      <c r="I11" s="52"/>
      <c r="J11" s="52"/>
      <c r="K11" s="52"/>
      <c r="L11" s="53"/>
      <c r="N11" s="51"/>
    </row>
    <row r="12" spans="1:15" s="36" customFormat="1" ht="18" customHeight="1" x14ac:dyDescent="0.25">
      <c r="A12" s="192" t="s">
        <v>53</v>
      </c>
      <c r="B12" s="193"/>
      <c r="C12" s="193"/>
      <c r="D12" s="194" t="s">
        <v>260</v>
      </c>
      <c r="E12" s="194"/>
      <c r="F12" s="194"/>
      <c r="G12" s="194"/>
      <c r="H12" s="194"/>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77" t="s">
        <v>54</v>
      </c>
      <c r="B14" s="185"/>
      <c r="C14" s="186"/>
      <c r="D14" s="179" t="s">
        <v>262</v>
      </c>
      <c r="E14" s="180"/>
      <c r="F14" s="180"/>
      <c r="G14" s="181"/>
      <c r="H14" s="60" t="s">
        <v>55</v>
      </c>
      <c r="I14" s="187" t="s">
        <v>263</v>
      </c>
      <c r="J14" s="188"/>
      <c r="K14" s="61" t="s">
        <v>56</v>
      </c>
      <c r="L14" s="58">
        <v>2011</v>
      </c>
      <c r="N14" s="51"/>
    </row>
    <row r="15" spans="1:15" s="36" customFormat="1" ht="21" customHeight="1" x14ac:dyDescent="0.25">
      <c r="A15" s="62" t="s">
        <v>57</v>
      </c>
      <c r="B15" s="189">
        <v>27710700</v>
      </c>
      <c r="C15" s="190"/>
      <c r="D15" s="60" t="s">
        <v>58</v>
      </c>
      <c r="E15" s="189">
        <v>27710986</v>
      </c>
      <c r="F15" s="190"/>
      <c r="G15" s="60" t="s">
        <v>59</v>
      </c>
      <c r="H15" s="175" t="s">
        <v>280</v>
      </c>
      <c r="I15" s="191"/>
      <c r="J15" s="60" t="s">
        <v>60</v>
      </c>
      <c r="K15" s="175"/>
      <c r="L15" s="176"/>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77" t="s">
        <v>61</v>
      </c>
      <c r="B17" s="178"/>
      <c r="C17" s="179" t="s">
        <v>283</v>
      </c>
      <c r="D17" s="180"/>
      <c r="E17" s="180"/>
      <c r="F17" s="181"/>
      <c r="G17" s="182" t="s">
        <v>62</v>
      </c>
      <c r="H17" s="182"/>
      <c r="I17" s="179" t="s">
        <v>282</v>
      </c>
      <c r="J17" s="180"/>
      <c r="K17" s="180"/>
      <c r="L17" s="183"/>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77" t="s">
        <v>63</v>
      </c>
      <c r="B19" s="184"/>
      <c r="C19" s="178"/>
      <c r="D19" s="63">
        <v>135</v>
      </c>
      <c r="E19" s="182" t="s">
        <v>64</v>
      </c>
      <c r="F19" s="182"/>
      <c r="G19" s="63">
        <v>105</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67" t="s">
        <v>65</v>
      </c>
      <c r="B21" s="168"/>
      <c r="C21" s="168"/>
      <c r="D21" s="168"/>
      <c r="E21" s="168"/>
      <c r="F21" s="168"/>
      <c r="G21" s="168"/>
      <c r="H21" s="168"/>
      <c r="I21" s="168"/>
      <c r="J21" s="168"/>
      <c r="K21" s="169"/>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70" t="s">
        <v>66</v>
      </c>
      <c r="B23" s="171"/>
      <c r="C23" s="171"/>
      <c r="D23" s="171"/>
      <c r="E23" s="171"/>
      <c r="F23" s="171"/>
      <c r="G23" s="171"/>
      <c r="H23" s="171"/>
      <c r="I23" s="171"/>
      <c r="J23" s="171"/>
      <c r="K23" s="171"/>
      <c r="L23" s="172"/>
    </row>
    <row r="24" spans="1:14" s="36" customFormat="1" ht="12.75" customHeight="1" x14ac:dyDescent="0.25">
      <c r="A24" s="173" t="s">
        <v>256</v>
      </c>
      <c r="B24" s="173"/>
      <c r="C24" s="173"/>
      <c r="D24" s="173"/>
      <c r="E24" s="173"/>
      <c r="F24" s="173"/>
      <c r="G24" s="173"/>
      <c r="H24" s="173"/>
      <c r="I24" s="173"/>
      <c r="J24" s="173"/>
      <c r="K24" s="173"/>
      <c r="L24" s="173"/>
    </row>
    <row r="25" spans="1:14" s="36" customFormat="1" ht="12.75" customHeight="1" x14ac:dyDescent="0.25">
      <c r="A25" s="174"/>
      <c r="B25" s="174"/>
      <c r="C25" s="174"/>
      <c r="D25" s="174"/>
      <c r="E25" s="174"/>
      <c r="F25" s="174"/>
      <c r="G25" s="174"/>
      <c r="H25" s="174"/>
      <c r="I25" s="174"/>
      <c r="J25" s="174"/>
      <c r="K25" s="174"/>
      <c r="L25" s="174"/>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31"/>
  <sheetViews>
    <sheetView topLeftCell="A4" zoomScaleSheetLayoutView="100" workbookViewId="0">
      <selection activeCell="I14" sqref="I14"/>
    </sheetView>
  </sheetViews>
  <sheetFormatPr baseColWidth="10" defaultColWidth="11.42578125" defaultRowHeight="15" x14ac:dyDescent="0.25"/>
  <cols>
    <col min="1" max="1" width="33.7109375" style="1" customWidth="1"/>
    <col min="2" max="8" width="14.7109375" style="1" customWidth="1"/>
    <col min="9" max="16384" width="11.42578125" style="1"/>
  </cols>
  <sheetData>
    <row r="1" spans="1:11" ht="21" customHeight="1" thickBot="1" x14ac:dyDescent="0.3">
      <c r="A1" s="206" t="s">
        <v>22</v>
      </c>
      <c r="B1" s="207"/>
      <c r="C1" s="207"/>
      <c r="D1" s="207"/>
      <c r="E1" s="207"/>
      <c r="F1" s="207"/>
      <c r="G1" s="207"/>
      <c r="H1" s="208"/>
    </row>
    <row r="2" spans="1:11" ht="9" customHeight="1" x14ac:dyDescent="0.25">
      <c r="A2" s="19"/>
      <c r="B2" s="19"/>
      <c r="C2" s="19"/>
      <c r="D2" s="19"/>
      <c r="E2" s="19"/>
      <c r="F2" s="19"/>
      <c r="G2" s="19"/>
      <c r="H2" s="19"/>
    </row>
    <row r="3" spans="1:11" ht="18" customHeight="1" x14ac:dyDescent="0.25">
      <c r="A3" s="19"/>
      <c r="B3" s="19"/>
      <c r="C3" s="19"/>
      <c r="D3" s="19"/>
      <c r="E3" s="19"/>
      <c r="F3" s="19"/>
      <c r="G3" s="19"/>
      <c r="H3" s="19"/>
    </row>
    <row r="4" spans="1:11" ht="18" customHeight="1" x14ac:dyDescent="0.25">
      <c r="A4" s="19"/>
      <c r="B4" s="5" t="s">
        <v>1</v>
      </c>
      <c r="C4" s="209" t="str">
        <f>Identification!B6</f>
        <v>FIPEXPLAST ENPC</v>
      </c>
      <c r="D4" s="210"/>
      <c r="E4" s="210"/>
      <c r="F4" s="19"/>
      <c r="G4" s="19"/>
      <c r="H4" s="19"/>
    </row>
    <row r="5" spans="1:11" ht="9" customHeight="1" thickBot="1" x14ac:dyDescent="0.3"/>
    <row r="6" spans="1:11" ht="36" customHeight="1" thickBot="1" x14ac:dyDescent="0.3">
      <c r="A6" s="211" t="s">
        <v>23</v>
      </c>
      <c r="B6" s="213" t="s">
        <v>24</v>
      </c>
      <c r="C6" s="20" t="s">
        <v>25</v>
      </c>
      <c r="D6" s="215" t="s">
        <v>26</v>
      </c>
      <c r="E6" s="216"/>
      <c r="F6" s="20" t="s">
        <v>27</v>
      </c>
      <c r="G6" s="20" t="s">
        <v>28</v>
      </c>
      <c r="H6" s="21" t="s">
        <v>29</v>
      </c>
    </row>
    <row r="7" spans="1:11" ht="27" customHeight="1" thickBot="1" x14ac:dyDescent="0.3">
      <c r="A7" s="212"/>
      <c r="B7" s="214"/>
      <c r="C7" s="22" t="s">
        <v>30</v>
      </c>
      <c r="D7" s="22" t="s">
        <v>31</v>
      </c>
      <c r="E7" s="22" t="s">
        <v>32</v>
      </c>
      <c r="F7" s="22" t="s">
        <v>33</v>
      </c>
      <c r="G7" s="22" t="s">
        <v>34</v>
      </c>
      <c r="H7" s="22" t="s">
        <v>35</v>
      </c>
    </row>
    <row r="8" spans="1:11" s="25" customFormat="1" ht="24" customHeight="1" x14ac:dyDescent="0.25">
      <c r="A8" s="129" t="s">
        <v>264</v>
      </c>
      <c r="B8" s="23" t="s">
        <v>273</v>
      </c>
      <c r="C8" s="130">
        <v>0</v>
      </c>
      <c r="D8" s="130">
        <v>0</v>
      </c>
      <c r="E8" s="24">
        <v>0</v>
      </c>
      <c r="F8" s="130">
        <v>0</v>
      </c>
      <c r="G8"/>
      <c r="H8" s="130">
        <v>0</v>
      </c>
      <c r="I8" s="29"/>
      <c r="J8" s="29"/>
      <c r="K8" s="136"/>
    </row>
    <row r="9" spans="1:11" s="25" customFormat="1" ht="24" customHeight="1" x14ac:dyDescent="0.25">
      <c r="A9" s="129" t="s">
        <v>265</v>
      </c>
      <c r="B9" s="23" t="s">
        <v>273</v>
      </c>
      <c r="C9" s="130">
        <v>126.00500000000002</v>
      </c>
      <c r="D9" s="130">
        <v>128.857</v>
      </c>
      <c r="E9" s="24">
        <v>42991.780000000006</v>
      </c>
      <c r="F9" s="130">
        <v>11.907000000000068</v>
      </c>
      <c r="G9"/>
      <c r="H9" s="130">
        <v>109.655</v>
      </c>
      <c r="I9" s="29"/>
      <c r="J9" s="29"/>
    </row>
    <row r="10" spans="1:11" s="25" customFormat="1" ht="24" customHeight="1" x14ac:dyDescent="0.25">
      <c r="A10" s="129" t="s">
        <v>266</v>
      </c>
      <c r="B10" s="23" t="s">
        <v>273</v>
      </c>
      <c r="C10" s="130">
        <v>0</v>
      </c>
      <c r="D10" s="130">
        <v>0</v>
      </c>
      <c r="E10" s="24">
        <v>0</v>
      </c>
      <c r="F10" s="130">
        <v>0</v>
      </c>
      <c r="G10"/>
      <c r="H10" s="130">
        <v>0</v>
      </c>
      <c r="I10" s="29"/>
      <c r="J10" s="29"/>
    </row>
    <row r="11" spans="1:11" s="25" customFormat="1" ht="24" customHeight="1" x14ac:dyDescent="0.25">
      <c r="A11" s="129" t="s">
        <v>267</v>
      </c>
      <c r="B11" s="23" t="s">
        <v>273</v>
      </c>
      <c r="C11" s="130">
        <v>0</v>
      </c>
      <c r="D11" s="130">
        <v>0</v>
      </c>
      <c r="E11" s="24">
        <v>0</v>
      </c>
      <c r="F11" s="130">
        <v>3.0000000000000004</v>
      </c>
      <c r="G11"/>
      <c r="H11" s="130">
        <v>0</v>
      </c>
      <c r="I11" s="29"/>
      <c r="J11" s="29"/>
    </row>
    <row r="12" spans="1:11" s="25" customFormat="1" ht="24" customHeight="1" x14ac:dyDescent="0.25">
      <c r="A12" s="129" t="s">
        <v>268</v>
      </c>
      <c r="B12" s="23" t="s">
        <v>273</v>
      </c>
      <c r="C12" s="130">
        <v>1.6620000000000008</v>
      </c>
      <c r="D12" s="130">
        <v>3.7689999999999984</v>
      </c>
      <c r="E12" s="24">
        <v>2390.71</v>
      </c>
      <c r="F12" s="130">
        <v>4.6430000000000007</v>
      </c>
      <c r="G12"/>
      <c r="H12" s="130">
        <v>9.7100000000000009</v>
      </c>
      <c r="I12" s="29"/>
      <c r="J12" s="29"/>
    </row>
    <row r="13" spans="1:11" s="25" customFormat="1" ht="24" customHeight="1" x14ac:dyDescent="0.25">
      <c r="A13" s="129" t="s">
        <v>269</v>
      </c>
      <c r="B13" s="23" t="s">
        <v>273</v>
      </c>
      <c r="C13" s="130">
        <v>4.4800000000000022</v>
      </c>
      <c r="D13" s="130">
        <v>5.6439999999999984</v>
      </c>
      <c r="E13" s="24">
        <v>6189.19</v>
      </c>
      <c r="F13" s="130">
        <v>9.8569999999999993</v>
      </c>
      <c r="G13"/>
      <c r="H13" s="130">
        <v>4.2439999999999998</v>
      </c>
      <c r="I13" s="29"/>
      <c r="J13" s="29"/>
    </row>
    <row r="14" spans="1:11" s="25" customFormat="1" ht="24" customHeight="1" x14ac:dyDescent="0.25">
      <c r="A14" s="129" t="s">
        <v>270</v>
      </c>
      <c r="B14" s="23" t="s">
        <v>273</v>
      </c>
      <c r="C14" s="128">
        <v>0</v>
      </c>
      <c r="D14" s="130">
        <v>0</v>
      </c>
      <c r="E14" s="24">
        <v>0</v>
      </c>
      <c r="F14" s="130">
        <v>0</v>
      </c>
      <c r="G14"/>
      <c r="H14" s="130">
        <v>0</v>
      </c>
      <c r="I14" s="29"/>
      <c r="J14" s="29"/>
    </row>
    <row r="15" spans="1:11" s="25" customFormat="1" ht="24" customHeight="1" x14ac:dyDescent="0.25">
      <c r="A15" s="129" t="s">
        <v>285</v>
      </c>
      <c r="B15" s="127" t="s">
        <v>273</v>
      </c>
      <c r="C15" s="135">
        <v>0.9009999999999998</v>
      </c>
      <c r="D15" s="130">
        <v>0.28000000000000025</v>
      </c>
      <c r="E15" s="24">
        <v>216.57999999999998</v>
      </c>
      <c r="F15" s="130">
        <v>0.62499999999999978</v>
      </c>
      <c r="G15"/>
      <c r="H15" s="130">
        <v>1.228</v>
      </c>
      <c r="I15" s="29"/>
      <c r="J15" s="29"/>
    </row>
    <row r="16" spans="1:11" s="25" customFormat="1" ht="24" customHeight="1" x14ac:dyDescent="0.25">
      <c r="A16" s="129" t="s">
        <v>284</v>
      </c>
      <c r="B16" s="127" t="s">
        <v>273</v>
      </c>
      <c r="C16" s="130">
        <v>0</v>
      </c>
      <c r="D16" s="130">
        <v>0</v>
      </c>
      <c r="E16" s="24">
        <v>0</v>
      </c>
      <c r="F16" s="130">
        <v>0.69000000000000128</v>
      </c>
      <c r="G16"/>
      <c r="H16" s="130">
        <v>0</v>
      </c>
      <c r="I16" s="29"/>
      <c r="J16" s="29"/>
    </row>
    <row r="17" spans="1:10" s="25" customFormat="1" ht="24" customHeight="1" x14ac:dyDescent="0.25">
      <c r="A17" s="129" t="s">
        <v>272</v>
      </c>
      <c r="B17" s="25">
        <v>0</v>
      </c>
      <c r="C17" s="25">
        <v>0</v>
      </c>
      <c r="D17" s="130"/>
      <c r="E17" s="24">
        <v>1329.23</v>
      </c>
      <c r="F17" s="130">
        <v>0</v>
      </c>
      <c r="G17"/>
      <c r="H17" s="130">
        <v>0</v>
      </c>
      <c r="I17" s="29"/>
      <c r="J17" s="29"/>
    </row>
    <row r="18" spans="1:10" s="25" customFormat="1" ht="24" customHeight="1" x14ac:dyDescent="0.25">
      <c r="A18"/>
      <c r="B18"/>
      <c r="C18"/>
      <c r="D18"/>
      <c r="E18"/>
      <c r="F18"/>
      <c r="G18"/>
      <c r="H18"/>
      <c r="I18" s="29"/>
    </row>
    <row r="19" spans="1:10" s="25" customFormat="1" ht="24" customHeight="1" x14ac:dyDescent="0.25">
      <c r="A19"/>
      <c r="B19"/>
      <c r="C19"/>
      <c r="D19"/>
      <c r="E19"/>
      <c r="F19"/>
      <c r="G19"/>
      <c r="H19"/>
      <c r="I19" s="29"/>
    </row>
    <row r="20" spans="1:10" s="25" customFormat="1" ht="24" customHeight="1" x14ac:dyDescent="0.25">
      <c r="A20"/>
      <c r="B20"/>
      <c r="C20"/>
      <c r="D20"/>
      <c r="E20"/>
      <c r="F20"/>
      <c r="G20"/>
      <c r="H20"/>
      <c r="I20" s="29"/>
    </row>
    <row r="21" spans="1:10" s="25" customFormat="1" ht="24" customHeight="1" x14ac:dyDescent="0.25">
      <c r="A21"/>
      <c r="B21"/>
      <c r="C21"/>
      <c r="D21"/>
      <c r="E21"/>
      <c r="F21"/>
      <c r="G21"/>
      <c r="H21"/>
      <c r="I21" s="29"/>
    </row>
    <row r="22" spans="1:10" s="25" customFormat="1" ht="24" customHeight="1" x14ac:dyDescent="0.25">
      <c r="A22"/>
      <c r="B22"/>
      <c r="C22"/>
      <c r="D22"/>
      <c r="E22"/>
      <c r="F22"/>
      <c r="G22"/>
      <c r="H22"/>
      <c r="I22" s="29"/>
    </row>
    <row r="23" spans="1:10" ht="18" customHeight="1" x14ac:dyDescent="0.25">
      <c r="A23" s="26" t="s">
        <v>36</v>
      </c>
      <c r="B23" s="27"/>
      <c r="C23" s="27"/>
      <c r="D23" s="28"/>
      <c r="E23" s="28"/>
      <c r="F23" s="28"/>
      <c r="G23" s="28"/>
      <c r="H23" s="28"/>
    </row>
    <row r="24" spans="1:10" s="15" customFormat="1" ht="18" customHeight="1" x14ac:dyDescent="0.25">
      <c r="A24" s="205" t="s">
        <v>37</v>
      </c>
      <c r="B24" s="205"/>
      <c r="C24" s="205"/>
      <c r="D24" s="205"/>
      <c r="E24" s="205"/>
      <c r="F24" s="205"/>
      <c r="G24" s="205"/>
      <c r="H24" s="205"/>
    </row>
    <row r="25" spans="1:10" s="15" customFormat="1" ht="18" customHeight="1" x14ac:dyDescent="0.25">
      <c r="A25" s="205" t="s">
        <v>38</v>
      </c>
      <c r="B25" s="205"/>
      <c r="C25" s="205"/>
      <c r="D25" s="205"/>
      <c r="E25" s="205"/>
      <c r="F25" s="205"/>
      <c r="G25" s="205"/>
      <c r="H25" s="205"/>
    </row>
    <row r="26" spans="1:10" s="15" customFormat="1" ht="18" customHeight="1" x14ac:dyDescent="0.25">
      <c r="A26" s="205" t="s">
        <v>39</v>
      </c>
      <c r="B26" s="205"/>
      <c r="C26" s="205"/>
      <c r="D26" s="205"/>
      <c r="E26" s="205"/>
      <c r="F26" s="205"/>
      <c r="G26" s="205"/>
      <c r="H26" s="205"/>
    </row>
    <row r="27" spans="1:10" s="15" customFormat="1" ht="18" customHeight="1" x14ac:dyDescent="0.25">
      <c r="A27" s="205" t="s">
        <v>40</v>
      </c>
      <c r="B27" s="205"/>
      <c r="C27" s="205"/>
      <c r="D27" s="205"/>
      <c r="E27" s="205"/>
      <c r="F27" s="205"/>
      <c r="G27" s="205"/>
      <c r="H27" s="205"/>
    </row>
    <row r="28" spans="1:10" s="15" customFormat="1" ht="18" customHeight="1" x14ac:dyDescent="0.25">
      <c r="A28" s="205" t="s">
        <v>41</v>
      </c>
      <c r="B28" s="205"/>
      <c r="C28" s="205"/>
      <c r="D28" s="205"/>
      <c r="E28" s="205"/>
      <c r="F28" s="205"/>
      <c r="G28" s="205"/>
      <c r="H28" s="205"/>
    </row>
    <row r="29" spans="1:10" s="15" customFormat="1" ht="18" customHeight="1" x14ac:dyDescent="0.25">
      <c r="A29" s="205" t="s">
        <v>42</v>
      </c>
      <c r="B29" s="205"/>
      <c r="C29" s="205"/>
      <c r="D29" s="205"/>
      <c r="E29" s="205"/>
      <c r="F29" s="205"/>
      <c r="G29" s="205"/>
      <c r="H29" s="205"/>
    </row>
    <row r="30" spans="1:10" s="15" customFormat="1" ht="18" customHeight="1" x14ac:dyDescent="0.25">
      <c r="A30" s="205" t="s">
        <v>43</v>
      </c>
      <c r="B30" s="205"/>
      <c r="C30" s="205"/>
      <c r="D30" s="205"/>
      <c r="E30" s="205"/>
      <c r="F30" s="205"/>
      <c r="G30" s="205"/>
      <c r="H30" s="205"/>
    </row>
    <row r="31" spans="1:10" s="15" customFormat="1" ht="18" customHeight="1" x14ac:dyDescent="0.25">
      <c r="A31" s="205" t="s">
        <v>44</v>
      </c>
      <c r="B31" s="205"/>
      <c r="C31" s="205"/>
      <c r="D31" s="205"/>
      <c r="E31" s="205"/>
      <c r="F31" s="205"/>
      <c r="G31" s="205"/>
      <c r="H31" s="205"/>
    </row>
  </sheetData>
  <sheetProtection password="DDE2" sheet="1" objects="1" scenarios="1" insertRows="0" deleteRows="0"/>
  <mergeCells count="13">
    <mergeCell ref="A24:H24"/>
    <mergeCell ref="A1:H1"/>
    <mergeCell ref="C4:E4"/>
    <mergeCell ref="A6:A7"/>
    <mergeCell ref="B6:B7"/>
    <mergeCell ref="D6:E6"/>
    <mergeCell ref="A31:H31"/>
    <mergeCell ref="A25:H25"/>
    <mergeCell ref="A26:H26"/>
    <mergeCell ref="A27:H27"/>
    <mergeCell ref="A28:H28"/>
    <mergeCell ref="A29:H29"/>
    <mergeCell ref="A30:H30"/>
  </mergeCells>
  <conditionalFormatting sqref="C4:E4 H8:H17 A8:A17 B8:C16 D8:F17">
    <cfRule type="containsBlanks" dxfId="1" priority="2">
      <formula>LEN(TRIM(A4))=0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5"/>
  <sheetViews>
    <sheetView topLeftCell="A4" zoomScaleSheetLayoutView="100" workbookViewId="0">
      <selection activeCell="K13" sqref="K13"/>
    </sheetView>
  </sheetViews>
  <sheetFormatPr baseColWidth="10" defaultColWidth="11.42578125"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6" t="s">
        <v>0</v>
      </c>
      <c r="B1" s="207"/>
      <c r="C1" s="207"/>
      <c r="D1" s="207"/>
      <c r="E1" s="207"/>
      <c r="F1" s="207"/>
      <c r="G1" s="207"/>
      <c r="H1" s="207"/>
      <c r="I1" s="207"/>
      <c r="J1" s="208"/>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22" t="str">
        <f>Identification!B6</f>
        <v>FIPEXPLAST ENPC</v>
      </c>
      <c r="F4" s="222"/>
      <c r="G4" s="222"/>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23" t="s">
        <v>2</v>
      </c>
      <c r="B6" s="226" t="s">
        <v>3</v>
      </c>
      <c r="C6" s="229" t="s">
        <v>257</v>
      </c>
      <c r="D6" s="232" t="s">
        <v>5</v>
      </c>
      <c r="E6" s="234" t="s">
        <v>6</v>
      </c>
      <c r="F6" s="235"/>
      <c r="G6" s="235"/>
      <c r="H6" s="236"/>
      <c r="I6" s="237" t="s">
        <v>7</v>
      </c>
      <c r="J6" s="238" t="s">
        <v>8</v>
      </c>
    </row>
    <row r="7" spans="1:10" s="8" customFormat="1" ht="24" customHeight="1" x14ac:dyDescent="0.25">
      <c r="A7" s="224"/>
      <c r="B7" s="227"/>
      <c r="C7" s="230"/>
      <c r="D7" s="232"/>
      <c r="E7" s="218" t="s">
        <v>9</v>
      </c>
      <c r="F7" s="219"/>
      <c r="G7" s="218" t="s">
        <v>10</v>
      </c>
      <c r="H7" s="219"/>
      <c r="I7" s="232"/>
      <c r="J7" s="239"/>
    </row>
    <row r="8" spans="1:10" s="8" customFormat="1" ht="18" customHeight="1" thickBot="1" x14ac:dyDescent="0.3">
      <c r="A8" s="225"/>
      <c r="B8" s="228"/>
      <c r="C8" s="231"/>
      <c r="D8" s="233"/>
      <c r="E8" s="9" t="s">
        <v>11</v>
      </c>
      <c r="F8" s="9" t="s">
        <v>12</v>
      </c>
      <c r="G8" s="9" t="s">
        <v>11</v>
      </c>
      <c r="H8" s="9" t="s">
        <v>13</v>
      </c>
      <c r="I8" s="233"/>
      <c r="J8" s="240"/>
    </row>
    <row r="9" spans="1:10" s="14" customFormat="1" ht="24" customHeight="1" x14ac:dyDescent="0.25">
      <c r="A9" s="32">
        <v>1</v>
      </c>
      <c r="B9" s="129" t="s">
        <v>264</v>
      </c>
      <c r="C9" s="131">
        <v>222130</v>
      </c>
      <c r="D9" s="10" t="s">
        <v>271</v>
      </c>
      <c r="E9" s="132">
        <v>230.42014346362171</v>
      </c>
      <c r="F9" s="132">
        <f>+E9*1.19</f>
        <v>274.1999707217098</v>
      </c>
      <c r="G9" s="132">
        <v>230.42014346362171</v>
      </c>
      <c r="H9" s="132">
        <v>274.1999707217098</v>
      </c>
      <c r="I9" s="133">
        <v>43270</v>
      </c>
      <c r="J9" s="13"/>
    </row>
    <row r="10" spans="1:10" s="14" customFormat="1" ht="24" customHeight="1" x14ac:dyDescent="0.25">
      <c r="A10" s="32">
        <v>2</v>
      </c>
      <c r="B10" s="129" t="s">
        <v>265</v>
      </c>
      <c r="C10" s="131">
        <v>222130</v>
      </c>
      <c r="D10" s="10" t="s">
        <v>271</v>
      </c>
      <c r="E10" s="132">
        <v>333.63946079762843</v>
      </c>
      <c r="F10" s="132">
        <f>+E10*1.09</f>
        <v>363.66701226941501</v>
      </c>
      <c r="G10" s="132">
        <v>309.99705142110975</v>
      </c>
      <c r="H10" s="132">
        <v>337.89678604900962</v>
      </c>
      <c r="I10" s="133">
        <v>43270</v>
      </c>
      <c r="J10" s="13"/>
    </row>
    <row r="11" spans="1:10" s="14" customFormat="1" ht="24" customHeight="1" x14ac:dyDescent="0.25">
      <c r="A11" s="32">
        <v>3</v>
      </c>
      <c r="B11" s="129" t="s">
        <v>266</v>
      </c>
      <c r="C11" s="131">
        <v>222130</v>
      </c>
      <c r="D11" s="10" t="s">
        <v>271</v>
      </c>
      <c r="E11" s="132">
        <v>231.17</v>
      </c>
      <c r="F11" s="132">
        <f>+E11*1.09</f>
        <v>251.9753</v>
      </c>
      <c r="G11" s="132">
        <v>231.17</v>
      </c>
      <c r="H11" s="132">
        <v>251.9753</v>
      </c>
      <c r="I11" s="133">
        <v>43270</v>
      </c>
      <c r="J11" s="13"/>
    </row>
    <row r="12" spans="1:10" s="14" customFormat="1" ht="24" customHeight="1" x14ac:dyDescent="0.25">
      <c r="A12" s="32">
        <v>4</v>
      </c>
      <c r="B12" s="129" t="s">
        <v>274</v>
      </c>
      <c r="C12" s="131">
        <v>222130</v>
      </c>
      <c r="D12" s="10" t="s">
        <v>271</v>
      </c>
      <c r="E12" s="132">
        <v>419.27512355848438</v>
      </c>
      <c r="F12" s="132">
        <f>+E12*1.19</f>
        <v>498.93739703459642</v>
      </c>
      <c r="G12" s="132">
        <v>419.27512355848438</v>
      </c>
      <c r="H12" s="132">
        <v>498.93739703459642</v>
      </c>
      <c r="I12" s="133">
        <v>43270</v>
      </c>
      <c r="J12" s="13"/>
    </row>
    <row r="13" spans="1:10" s="14" customFormat="1" ht="24" customHeight="1" x14ac:dyDescent="0.25">
      <c r="A13" s="32">
        <v>5</v>
      </c>
      <c r="B13" s="129" t="s">
        <v>268</v>
      </c>
      <c r="C13" s="30">
        <v>241620</v>
      </c>
      <c r="D13" s="10" t="s">
        <v>271</v>
      </c>
      <c r="E13" s="132">
        <v>634.30883523481054</v>
      </c>
      <c r="F13" s="132">
        <f t="shared" ref="F13:F16" si="0">+E13*1.19</f>
        <v>754.82751392942453</v>
      </c>
      <c r="G13" s="132">
        <v>605.73512476007681</v>
      </c>
      <c r="H13" s="132">
        <v>720.82479846449132</v>
      </c>
      <c r="I13" s="133">
        <v>43577</v>
      </c>
      <c r="J13" s="13"/>
    </row>
    <row r="14" spans="1:10" s="14" customFormat="1" ht="24" customHeight="1" x14ac:dyDescent="0.25">
      <c r="A14" s="32">
        <v>6</v>
      </c>
      <c r="B14" s="129" t="s">
        <v>269</v>
      </c>
      <c r="C14" s="30"/>
      <c r="D14" s="134" t="s">
        <v>277</v>
      </c>
      <c r="E14" s="132">
        <v>1096.5963855421689</v>
      </c>
      <c r="F14" s="132">
        <f t="shared" si="0"/>
        <v>1304.9496987951809</v>
      </c>
      <c r="G14" s="132">
        <v>1059.4572748267897</v>
      </c>
      <c r="H14" s="132">
        <v>1260.7541570438796</v>
      </c>
      <c r="I14" s="133" t="s">
        <v>278</v>
      </c>
      <c r="J14" s="13" t="s">
        <v>279</v>
      </c>
    </row>
    <row r="15" spans="1:10" s="14" customFormat="1" ht="24" customHeight="1" x14ac:dyDescent="0.25">
      <c r="A15" s="32">
        <v>7</v>
      </c>
      <c r="B15" s="129" t="s">
        <v>275</v>
      </c>
      <c r="C15" s="30">
        <v>222130</v>
      </c>
      <c r="D15" s="10" t="s">
        <v>271</v>
      </c>
      <c r="E15" s="132">
        <v>0</v>
      </c>
      <c r="F15" s="132">
        <f t="shared" si="0"/>
        <v>0</v>
      </c>
      <c r="G15" s="132">
        <v>0</v>
      </c>
      <c r="H15" s="132">
        <v>0</v>
      </c>
      <c r="I15" s="133" t="s">
        <v>286</v>
      </c>
      <c r="J15" s="13"/>
    </row>
    <row r="16" spans="1:10" s="14" customFormat="1" ht="24" customHeight="1" x14ac:dyDescent="0.25">
      <c r="A16" s="32">
        <v>8</v>
      </c>
      <c r="B16" s="129" t="s">
        <v>276</v>
      </c>
      <c r="C16" s="30">
        <v>222130</v>
      </c>
      <c r="D16" s="10" t="s">
        <v>271</v>
      </c>
      <c r="E16" s="132">
        <v>0</v>
      </c>
      <c r="F16" s="132">
        <f t="shared" si="0"/>
        <v>0</v>
      </c>
      <c r="G16" s="132">
        <v>0</v>
      </c>
      <c r="H16" s="132">
        <v>0</v>
      </c>
      <c r="I16" s="133" t="s">
        <v>286</v>
      </c>
      <c r="J16" s="13"/>
    </row>
    <row r="17" spans="1:10" s="14" customFormat="1" ht="24" customHeight="1" x14ac:dyDescent="0.25">
      <c r="A17" s="33"/>
      <c r="B17" s="129"/>
      <c r="C17" s="30"/>
      <c r="D17" s="10"/>
      <c r="E17" s="11"/>
      <c r="F17" s="11"/>
      <c r="G17" s="11"/>
      <c r="H17" s="11"/>
      <c r="I17" s="12"/>
      <c r="J17" s="13"/>
    </row>
    <row r="18" spans="1:10" ht="24" customHeight="1" thickBot="1" x14ac:dyDescent="0.3">
      <c r="A18" s="34"/>
      <c r="B18" s="35"/>
      <c r="C18" s="31"/>
      <c r="D18" s="10"/>
      <c r="E18" s="11"/>
      <c r="F18" s="11"/>
      <c r="G18" s="11"/>
      <c r="H18" s="11"/>
      <c r="I18" s="12"/>
      <c r="J18" s="13"/>
    </row>
    <row r="19" spans="1:10" ht="18" customHeight="1" x14ac:dyDescent="0.25">
      <c r="A19" s="16" t="s">
        <v>14</v>
      </c>
      <c r="B19" s="220" t="s">
        <v>15</v>
      </c>
      <c r="C19" s="220"/>
      <c r="D19" s="220"/>
      <c r="E19" s="220"/>
      <c r="F19" s="220"/>
      <c r="G19" s="220"/>
      <c r="H19" s="220"/>
      <c r="I19" s="220"/>
      <c r="J19" s="220"/>
    </row>
    <row r="20" spans="1:10" ht="18" customHeight="1" x14ac:dyDescent="0.25">
      <c r="A20" s="17"/>
      <c r="B20" s="217" t="s">
        <v>16</v>
      </c>
      <c r="C20" s="217"/>
      <c r="D20" s="217"/>
      <c r="E20" s="217"/>
      <c r="F20" s="217"/>
      <c r="G20" s="217"/>
      <c r="H20" s="217"/>
      <c r="I20" s="217"/>
      <c r="J20" s="217"/>
    </row>
    <row r="21" spans="1:10" ht="18" customHeight="1" x14ac:dyDescent="0.25">
      <c r="A21" s="17"/>
      <c r="B21" s="221" t="s">
        <v>17</v>
      </c>
      <c r="C21" s="221"/>
      <c r="D21" s="221"/>
      <c r="E21" s="221"/>
      <c r="F21" s="221"/>
      <c r="G21" s="221"/>
      <c r="H21" s="221"/>
      <c r="I21" s="221"/>
      <c r="J21" s="221"/>
    </row>
    <row r="22" spans="1:10" ht="18" customHeight="1" x14ac:dyDescent="0.25">
      <c r="A22" s="17"/>
      <c r="B22" s="221" t="s">
        <v>18</v>
      </c>
      <c r="C22" s="221"/>
      <c r="D22" s="221"/>
      <c r="E22" s="221"/>
      <c r="F22" s="221"/>
      <c r="G22" s="221"/>
      <c r="H22" s="221"/>
      <c r="I22" s="221"/>
      <c r="J22" s="221"/>
    </row>
    <row r="23" spans="1:10" ht="18" customHeight="1" x14ac:dyDescent="0.25">
      <c r="A23" s="17"/>
      <c r="B23" s="221" t="s">
        <v>19</v>
      </c>
      <c r="C23" s="221"/>
      <c r="D23" s="221"/>
      <c r="E23" s="221"/>
      <c r="F23" s="221"/>
      <c r="G23" s="221"/>
      <c r="H23" s="221"/>
      <c r="I23" s="221"/>
      <c r="J23" s="221"/>
    </row>
    <row r="24" spans="1:10" ht="18" customHeight="1" x14ac:dyDescent="0.25">
      <c r="A24" s="17"/>
      <c r="B24" s="217" t="s">
        <v>20</v>
      </c>
      <c r="C24" s="217"/>
      <c r="D24" s="217"/>
      <c r="E24" s="217"/>
      <c r="F24" s="217"/>
      <c r="G24" s="217"/>
      <c r="H24" s="217"/>
      <c r="I24" s="217"/>
      <c r="J24" s="217"/>
    </row>
    <row r="25" spans="1:10" ht="18" customHeight="1" x14ac:dyDescent="0.25">
      <c r="A25" s="17"/>
      <c r="B25" s="217" t="s">
        <v>21</v>
      </c>
      <c r="C25" s="217"/>
      <c r="D25" s="217"/>
      <c r="E25" s="217"/>
      <c r="F25" s="217"/>
      <c r="G25" s="217"/>
      <c r="H25" s="217"/>
      <c r="I25" s="217"/>
      <c r="J25" s="217"/>
    </row>
  </sheetData>
  <sheetProtection password="DDE2" sheet="1" objects="1" scenarios="1" insertRows="0" deleteRows="0"/>
  <protectedRanges>
    <protectedRange sqref="A9:J18" name="Plage1"/>
  </protectedRanges>
  <mergeCells count="18">
    <mergeCell ref="A1:J1"/>
    <mergeCell ref="E4:G4"/>
    <mergeCell ref="A6:A8"/>
    <mergeCell ref="B6:B8"/>
    <mergeCell ref="C6:C8"/>
    <mergeCell ref="D6:D8"/>
    <mergeCell ref="E6:H6"/>
    <mergeCell ref="I6:I8"/>
    <mergeCell ref="J6:J8"/>
    <mergeCell ref="E7:F7"/>
    <mergeCell ref="B24:J24"/>
    <mergeCell ref="B25:J25"/>
    <mergeCell ref="G7:H7"/>
    <mergeCell ref="B19:J19"/>
    <mergeCell ref="B20:J20"/>
    <mergeCell ref="B21:J21"/>
    <mergeCell ref="B22:J22"/>
    <mergeCell ref="B23:J23"/>
  </mergeCells>
  <conditionalFormatting sqref="A9:J18">
    <cfRule type="containsBlanks" dxfId="0" priority="3">
      <formula>LEN(TRIM(A9))=0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2019-04-16T14:03:24Z</dcterms:created>
  <dcterms:modified xsi:type="dcterms:W3CDTF">2024-01-11T08:29:27Z</dcterms:modified>
</cp:coreProperties>
</file>