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Password="DDE2" lockStructure="1"/>
  <bookViews>
    <workbookView xWindow="0" yWindow="0" windowWidth="21600" windowHeight="9630" activeTab="2"/>
  </bookViews>
  <sheets>
    <sheet name="NAA-NPA rev 1" sheetId="1" r:id="rId1"/>
    <sheet name="Identification" sheetId="2" r:id="rId2"/>
    <sheet name="Production" sheetId="3" r:id="rId3"/>
    <sheet name="Prix" sheetId="4" r:id="rId4"/>
  </sheets>
  <definedNames>
    <definedName name="_xlnm.Print_Area" localSheetId="2">Production!$A$1:$H$25</definedName>
  </definedNames>
  <calcPr calcId="162913"/>
  <fileRecoveryPr repairLoad="1"/>
</workbook>
</file>

<file path=xl/calcChain.xml><?xml version="1.0" encoding="utf-8"?>
<calcChain xmlns="http://schemas.openxmlformats.org/spreadsheetml/2006/main">
  <c r="F16" i="4" l="1"/>
  <c r="F12" i="4"/>
  <c r="E12" i="4" s="1"/>
  <c r="E16" i="4" l="1"/>
  <c r="F14" i="4" l="1"/>
  <c r="E14" i="4" s="1"/>
  <c r="F13" i="4"/>
  <c r="E13" i="4" s="1"/>
  <c r="F11" i="4"/>
  <c r="E11" i="4" s="1"/>
  <c r="F10" i="4"/>
  <c r="E10" i="4" s="1"/>
  <c r="F9" i="4" l="1"/>
  <c r="E9" i="4" s="1"/>
  <c r="E4" i="4" l="1"/>
  <c r="C4" i="3"/>
</calcChain>
</file>

<file path=xl/sharedStrings.xml><?xml version="1.0" encoding="utf-8"?>
<sst xmlns="http://schemas.openxmlformats.org/spreadsheetml/2006/main" count="653" uniqueCount="289">
  <si>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</si>
  <si>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</si>
  <si>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</si>
  <si>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</si>
  <si>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</si>
  <si>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</si>
  <si>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</si>
  <si>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</si>
  <si>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</si>
  <si>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</si>
  <si>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</si>
  <si>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</si>
  <si>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</si>
  <si>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</si>
  <si>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</si>
  <si>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</si>
  <si>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</si>
  <si>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</si>
  <si>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</si>
  <si>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</si>
  <si>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</si>
  <si>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</si>
  <si>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</si>
  <si>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</si>
  <si>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</si>
  <si>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</si>
  <si>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</si>
  <si>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</si>
  <si>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</si>
  <si>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</si>
  <si>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</si>
  <si>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</si>
  <si>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</si>
  <si>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</si>
  <si>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</si>
  <si>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</si>
  <si>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</si>
  <si>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</si>
  <si>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</si>
  <si>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</si>
  <si>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</si>
  <si>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</si>
  <si>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</si>
  <si>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</si>
  <si>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</si>
  <si>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</si>
  <si>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</si>
  <si>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</si>
  <si>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</si>
  <si>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</si>
  <si>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</si>
  <si>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</si>
  <si>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</si>
  <si>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</si>
  <si>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</si>
  <si>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</si>
  <si>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</si>
  <si>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</si>
  <si>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</si>
  <si>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</si>
  <si>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</si>
  <si>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</si>
  <si>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</si>
  <si>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</si>
  <si>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</si>
  <si>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</si>
  <si>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</si>
  <si>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</si>
  <si>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</si>
  <si>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</si>
  <si>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</si>
  <si>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</si>
  <si>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</si>
  <si>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</si>
  <si>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</si>
  <si>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</si>
  <si>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</si>
  <si>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</si>
  <si>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</si>
  <si>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</si>
  <si>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</si>
  <si>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</si>
  <si>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</si>
  <si>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</si>
  <si>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</si>
  <si>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</si>
  <si>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</si>
  <si>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</si>
  <si>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</si>
  <si>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</si>
  <si>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</si>
  <si>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</si>
  <si>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</si>
  <si>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</si>
  <si>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</si>
  <si>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</si>
  <si>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</si>
  <si>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</si>
  <si>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</si>
  <si>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</si>
  <si>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</si>
  <si>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</si>
  <si>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</si>
  <si>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</si>
  <si>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</si>
  <si>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</si>
  <si>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</si>
  <si>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</si>
  <si>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</si>
  <si>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</si>
  <si>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</si>
  <si>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</si>
  <si>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</si>
  <si>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</si>
  <si>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</si>
  <si>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</si>
  <si>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</si>
  <si>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</si>
  <si>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</si>
  <si>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</si>
  <si>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</si>
  <si>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</si>
  <si>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</si>
  <si>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</si>
  <si>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</si>
  <si>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</si>
  <si>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</si>
  <si>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</si>
  <si>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</si>
  <si>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</si>
  <si>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</si>
  <si>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</si>
  <si>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</si>
  <si>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</si>
  <si>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</si>
  <si>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</si>
  <si>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</si>
  <si>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</si>
  <si>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</si>
  <si>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</si>
  <si>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</si>
  <si>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</si>
  <si>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</si>
  <si>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</si>
  <si>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</si>
  <si>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</si>
  <si>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</si>
  <si>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</si>
  <si>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</si>
  <si>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</si>
  <si>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</si>
  <si>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</si>
  <si>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</si>
  <si>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</si>
  <si>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</si>
  <si>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</si>
  <si>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</si>
  <si>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</si>
  <si>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</si>
  <si>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</si>
  <si>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</si>
  <si>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</si>
  <si>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</si>
  <si>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</si>
  <si>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</si>
  <si>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</si>
  <si>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</si>
  <si>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</si>
  <si>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</si>
  <si>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</si>
  <si>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</si>
  <si>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</si>
  <si>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</si>
  <si>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</si>
  <si>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</si>
  <si>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</si>
  <si>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</si>
  <si>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</si>
  <si>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</si>
  <si>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</si>
  <si>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</si>
  <si>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</si>
  <si>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</si>
  <si>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</si>
  <si>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</si>
  <si>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</si>
  <si>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</si>
  <si>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</si>
  <si>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</si>
  <si>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</si>
  <si>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</si>
  <si>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</si>
  <si>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</si>
  <si>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</si>
  <si>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</si>
  <si>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</si>
  <si>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</si>
  <si>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</si>
  <si>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</si>
  <si>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</si>
  <si>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</si>
  <si>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</si>
  <si>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</si>
  <si>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</si>
  <si>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</si>
  <si>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</si>
  <si>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</si>
  <si>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</si>
  <si>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</si>
  <si>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</si>
  <si>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</si>
  <si>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</si>
  <si>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</si>
  <si>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</si>
  <si>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</si>
  <si>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</si>
  <si>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</si>
  <si>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</si>
  <si>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</si>
  <si>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</si>
  <si>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</si>
  <si>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</si>
  <si>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</si>
  <si>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</si>
  <si>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</si>
  <si>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</si>
  <si>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</si>
  <si>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</si>
  <si>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</si>
  <si>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</si>
  <si>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</si>
  <si>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</si>
  <si>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</si>
  <si>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</si>
  <si>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</si>
  <si>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</si>
  <si>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</si>
  <si>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</si>
  <si>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</si>
  <si>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</si>
  <si>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</si>
  <si>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</si>
  <si>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</si>
  <si>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</si>
  <si>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</si>
  <si>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</si>
  <si>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</si>
  <si>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</si>
  <si>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</si>
  <si>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</si>
  <si>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</si>
  <si>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</si>
  <si>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</si>
  <si>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</si>
  <si>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</si>
  <si>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</si>
  <si>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</si>
  <si>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</si>
  <si>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</si>
  <si>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SOCOTHYD</t>
  </si>
  <si>
    <t>0-970-3510-00149-39</t>
  </si>
  <si>
    <t>ACS</t>
  </si>
  <si>
    <t>Boumerdes</t>
  </si>
  <si>
    <t>024-71-41-45</t>
  </si>
  <si>
    <t>Fabrication des articles d'hygiène corporelle</t>
  </si>
  <si>
    <t>Produits de Coton</t>
  </si>
  <si>
    <t>Produits de Gaze</t>
  </si>
  <si>
    <t>Bandes Plâtrées</t>
  </si>
  <si>
    <t>Articles d'Hygiène corporelle</t>
  </si>
  <si>
    <t>KG</t>
  </si>
  <si>
    <t>M²</t>
  </si>
  <si>
    <t>Paquet/10</t>
  </si>
  <si>
    <t>4</t>
  </si>
  <si>
    <t>5</t>
  </si>
  <si>
    <t>6</t>
  </si>
  <si>
    <t>35230  Isser wilaya  de  Boumerdès</t>
  </si>
  <si>
    <t>7</t>
  </si>
  <si>
    <t>Fabrication des dispositifs médicaux</t>
  </si>
  <si>
    <t>8</t>
  </si>
  <si>
    <t>Bandes jersey</t>
  </si>
  <si>
    <t>Bandes de crêpe et élastique</t>
  </si>
  <si>
    <t>Sparadap</t>
  </si>
  <si>
    <t>Produits en Tissu Non Tissés</t>
  </si>
  <si>
    <t>Bandes élastiques adhésives</t>
  </si>
  <si>
    <t>9</t>
  </si>
  <si>
    <t>-</t>
  </si>
  <si>
    <t>contact@socothyd.dz</t>
  </si>
  <si>
    <t>www.socothyd.dz</t>
  </si>
  <si>
    <t>2e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</si>
</sst>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s>
  <cellStyleXfs count="8">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xf numFmtId="0" fontId="35" fillId="0" borderId="0" applyFont="0" applyFill="0" applyBorder="0" applyAlignment="0" applyProtection="0"/>
  </cellStyleXfs>
  <cellXfs count="228">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0" fillId="2" borderId="0" xfId="0" applyFill="1" applyAlignment="1" applyProtection="1">
      <alignment horizontal="center" vertical="center"/>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8" xfId="0" applyFill="1" applyBorder="1" applyAlignment="1">
      <alignment vertical="center"/>
    </xf>
    <xf numFmtId="0" fontId="18" fillId="3" borderId="0" xfId="0" applyFont="1" applyFill="1" applyAlignment="1">
      <alignment horizontal="center" vertical="center"/>
    </xf>
    <xf numFmtId="0" fontId="19" fillId="3" borderId="31"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3" xfId="0" applyFont="1" applyFill="1" applyBorder="1" applyAlignment="1">
      <alignment horizontal="center" vertical="center" wrapText="1"/>
    </xf>
    <xf numFmtId="0" fontId="0" fillId="3" borderId="31"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3"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3" xfId="0" applyFont="1" applyFill="1" applyBorder="1" applyAlignment="1">
      <alignment vertical="center"/>
    </xf>
    <xf numFmtId="0" fontId="3" fillId="3" borderId="34" xfId="0" applyFont="1" applyFill="1" applyBorder="1" applyAlignment="1">
      <alignment horizontal="center" vertical="center" wrapText="1"/>
    </xf>
    <xf numFmtId="0" fontId="22" fillId="3" borderId="31" xfId="0" applyFont="1" applyFill="1" applyBorder="1" applyAlignment="1">
      <alignment vertical="center"/>
    </xf>
    <xf numFmtId="1" fontId="3" fillId="3" borderId="32" xfId="0" applyNumberFormat="1" applyFont="1" applyFill="1" applyBorder="1" applyAlignment="1" applyProtection="1">
      <alignment horizontal="center" vertical="center"/>
      <protection locked="0"/>
    </xf>
    <xf numFmtId="0" fontId="23" fillId="3" borderId="32" xfId="0" applyFont="1" applyFill="1" applyBorder="1" applyAlignment="1">
      <alignment horizontal="center" vertical="center"/>
    </xf>
    <xf numFmtId="0" fontId="3" fillId="3" borderId="35"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2" xfId="0" applyFont="1" applyFill="1" applyBorder="1" applyAlignment="1">
      <alignment horizontal="center" vertical="center"/>
    </xf>
    <xf numFmtId="0" fontId="6" fillId="3" borderId="32" xfId="0" applyFont="1" applyFill="1" applyBorder="1" applyAlignment="1">
      <alignment horizontal="center" vertical="center"/>
    </xf>
    <xf numFmtId="0" fontId="24" fillId="3" borderId="34" xfId="0" applyFont="1" applyFill="1" applyBorder="1" applyAlignment="1">
      <alignment horizontal="center" vertical="center"/>
    </xf>
    <xf numFmtId="3" fontId="3" fillId="3" borderId="32"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3" xfId="0" applyFont="1" applyFill="1" applyBorder="1" applyAlignment="1">
      <alignment vertical="center"/>
    </xf>
    <xf numFmtId="0" fontId="28" fillId="3" borderId="33"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39" xfId="0" applyNumberFormat="1" applyFont="1" applyFill="1" applyBorder="1" applyAlignment="1" applyProtection="1">
      <alignment horizontal="center" vertical="center"/>
    </xf>
    <xf numFmtId="49" fontId="34" fillId="3" borderId="40"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1"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right" vertical="center"/>
    </xf>
    <xf numFmtId="49" fontId="31" fillId="3" borderId="41" xfId="0" applyNumberFormat="1" applyFont="1" applyFill="1" applyBorder="1" applyAlignment="1" applyProtection="1">
      <alignment horizontal="right" vertical="center"/>
    </xf>
    <xf numFmtId="49" fontId="31" fillId="3" borderId="41" xfId="4" applyNumberFormat="1" applyFont="1" applyFill="1" applyBorder="1" applyAlignment="1" applyProtection="1">
      <alignment horizontal="left" vertical="center"/>
    </xf>
    <xf numFmtId="49" fontId="31" fillId="3" borderId="41"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8" xfId="0" applyNumberFormat="1" applyFont="1" applyFill="1" applyBorder="1" applyAlignment="1" applyProtection="1">
      <alignment horizontal="right" vertical="center"/>
    </xf>
    <xf numFmtId="49" fontId="34" fillId="3" borderId="42"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1"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1"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1"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left" vertical="center" wrapText="1"/>
    </xf>
    <xf numFmtId="49" fontId="31" fillId="3" borderId="28" xfId="0" applyNumberFormat="1" applyFont="1" applyFill="1" applyBorder="1" applyAlignment="1" applyProtection="1">
      <alignment horizontal="right" vertical="center"/>
    </xf>
    <xf numFmtId="49" fontId="31" fillId="3" borderId="31"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8" xfId="4" applyNumberFormat="1" applyFont="1" applyFill="1" applyBorder="1" applyAlignment="1" applyProtection="1">
      <alignment horizontal="left" vertical="center"/>
    </xf>
    <xf numFmtId="49" fontId="31" fillId="3" borderId="42" xfId="4" applyNumberFormat="1" applyFont="1" applyFill="1" applyBorder="1" applyAlignment="1" applyProtection="1">
      <alignment horizontal="left" vertical="center"/>
    </xf>
    <xf numFmtId="49" fontId="34" fillId="3" borderId="41" xfId="0" applyNumberFormat="1" applyFont="1" applyFill="1" applyBorder="1" applyAlignment="1" applyProtection="1">
      <alignment horizontal="right" vertical="center"/>
      <protection locked="0"/>
    </xf>
    <xf numFmtId="49" fontId="31" fillId="3" borderId="41"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1" xfId="5" applyNumberFormat="1" applyFont="1" applyFill="1" applyBorder="1" applyAlignment="1">
      <alignment horizontal="center" vertical="center"/>
    </xf>
    <xf numFmtId="49" fontId="2" fillId="2" borderId="27" xfId="0" applyNumberFormat="1" applyFont="1" applyFill="1" applyBorder="1" applyAlignment="1" applyProtection="1">
      <alignment horizontal="left" vertical="center" wrapText="1"/>
      <protection locked="0"/>
    </xf>
    <xf numFmtId="49" fontId="2" fillId="2" borderId="21" xfId="0" applyNumberFormat="1" applyFont="1" applyFill="1" applyBorder="1" applyAlignment="1" applyProtection="1">
      <alignment horizontal="center" vertical="center" wrapText="1"/>
      <protection locked="0"/>
    </xf>
    <xf numFmtId="3" fontId="2" fillId="2" borderId="21" xfId="0" applyNumberFormat="1" applyFont="1" applyFill="1" applyBorder="1" applyAlignment="1" applyProtection="1">
      <alignment horizontal="right" vertical="center" wrapText="1"/>
      <protection locked="0"/>
    </xf>
    <xf numFmtId="0" fontId="2" fillId="2" borderId="20" xfId="0" applyFont="1" applyFill="1" applyBorder="1" applyAlignment="1" applyProtection="1">
      <alignment horizontal="center" vertical="center" wrapText="1"/>
      <protection locked="0"/>
    </xf>
    <xf numFmtId="14" fontId="2" fillId="2" borderId="20" xfId="0" applyNumberFormat="1" applyFont="1" applyFill="1" applyBorder="1" applyAlignment="1" applyProtection="1">
      <alignment horizontal="center" vertical="center" wrapText="1"/>
      <protection locked="0"/>
    </xf>
    <xf numFmtId="4" fontId="2" fillId="2" borderId="20" xfId="0" applyNumberFormat="1" applyFont="1" applyFill="1" applyBorder="1" applyAlignment="1" applyProtection="1">
      <alignment horizontal="right" vertical="center" wrapText="1"/>
      <protection locked="0"/>
    </xf>
    <xf numFmtId="3" fontId="2" fillId="2" borderId="21" xfId="0" applyNumberFormat="1" applyFont="1" applyFill="1" applyBorder="1" applyAlignment="1" applyProtection="1">
      <alignment horizontal="right" vertical="center" wrapText="1"/>
      <protection locked="0"/>
    </xf>
    <xf numFmtId="4" fontId="8" fillId="2" borderId="0" xfId="0" applyNumberFormat="1" applyFont="1" applyFill="1" applyAlignment="1" applyProtection="1">
      <alignment vertical="center"/>
      <protection locked="0"/>
    </xf>
    <xf numFmtId="0" fontId="34" fillId="3" borderId="31"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0"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28"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0" fontId="34" fillId="3" borderId="1" xfId="6" applyFont="1" applyFill="1" applyBorder="1" applyAlignment="1" applyProtection="1">
      <alignment horizontal="left"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2"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0" fontId="34" fillId="3" borderId="42"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32" xfId="1" applyFont="1" applyFill="1" applyBorder="1" applyAlignment="1" applyProtection="1">
      <alignment horizontal="center" vertical="center"/>
      <protection locked="0"/>
    </xf>
    <xf numFmtId="0" fontId="22" fillId="3" borderId="35" xfId="0" applyFont="1" applyFill="1" applyBorder="1" applyAlignment="1" applyProtection="1">
      <alignment horizontal="center" vertical="center"/>
      <protection locked="0"/>
    </xf>
    <xf numFmtId="0" fontId="3" fillId="3" borderId="37" xfId="0" applyFont="1" applyFill="1" applyBorder="1" applyAlignment="1">
      <alignment horizontal="left" vertical="center"/>
    </xf>
    <xf numFmtId="0" fontId="3" fillId="3" borderId="14"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6"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3" fillId="3" borderId="32" xfId="0" applyFont="1" applyFill="1" applyBorder="1" applyAlignment="1">
      <alignment horizontal="center" vertical="center" wrapText="1"/>
    </xf>
    <xf numFmtId="0" fontId="22" fillId="3" borderId="38" xfId="0" applyFont="1" applyFill="1" applyBorder="1" applyAlignment="1" applyProtection="1">
      <alignment horizontal="left" vertical="center" wrapText="1"/>
      <protection locked="0"/>
    </xf>
    <xf numFmtId="0" fontId="3" fillId="3" borderId="36" xfId="0" applyFont="1" applyFill="1" applyBorder="1" applyAlignment="1">
      <alignment horizontal="left" vertical="center"/>
    </xf>
    <xf numFmtId="0" fontId="22" fillId="3" borderId="36"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2" xfId="0" applyNumberFormat="1" applyFont="1" applyFill="1" applyBorder="1" applyAlignment="1" applyProtection="1">
      <alignment horizontal="center" vertical="center"/>
      <protection locked="0"/>
    </xf>
    <xf numFmtId="0" fontId="3" fillId="3" borderId="32" xfId="0" applyFont="1" applyFill="1" applyBorder="1" applyAlignment="1" applyProtection="1">
      <alignment horizontal="center" vertical="center"/>
      <protection locked="0"/>
    </xf>
    <xf numFmtId="0" fontId="22" fillId="3" borderId="32" xfId="0" applyFont="1" applyFill="1" applyBorder="1" applyAlignment="1" applyProtection="1">
      <alignment horizontal="center" vertical="center"/>
      <protection locked="0"/>
    </xf>
    <xf numFmtId="0" fontId="3" fillId="3" borderId="34" xfId="0" applyFont="1" applyFill="1" applyBorder="1" applyAlignment="1">
      <alignment horizontal="left" vertical="center"/>
    </xf>
    <xf numFmtId="0" fontId="3" fillId="3" borderId="32" xfId="0" applyFont="1" applyFill="1" applyBorder="1" applyAlignment="1">
      <alignment horizontal="left" vertical="center"/>
    </xf>
    <xf numFmtId="0" fontId="22" fillId="3" borderId="32" xfId="0" applyFont="1" applyFill="1" applyBorder="1" applyAlignment="1" applyProtection="1">
      <alignment horizontal="left" vertical="center"/>
      <protection locked="0"/>
    </xf>
    <xf numFmtId="0" fontId="1" fillId="3" borderId="29" xfId="0" applyFont="1" applyFill="1" applyBorder="1" applyAlignment="1">
      <alignment horizontal="center" vertical="center" wrapText="1"/>
    </xf>
    <xf numFmtId="0" fontId="1" fillId="3" borderId="32" xfId="0" applyFont="1" applyFill="1" applyBorder="1" applyAlignment="1">
      <alignment horizontal="center" vertical="center" wrapText="1"/>
    </xf>
    <xf numFmtId="0" fontId="17" fillId="3" borderId="30" xfId="0" applyFont="1" applyFill="1" applyBorder="1" applyAlignment="1">
      <alignment horizontal="center" vertical="center"/>
    </xf>
    <xf numFmtId="0" fontId="17" fillId="3" borderId="33"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2" xfId="0" applyNumberFormat="1" applyFont="1" applyFill="1" applyBorder="1" applyAlignment="1" applyProtection="1">
      <alignment horizontal="left" vertical="center"/>
      <protection locked="0"/>
    </xf>
    <xf numFmtId="0" fontId="6" fillId="3" borderId="34" xfId="0" applyFont="1" applyFill="1" applyBorder="1" applyAlignment="1">
      <alignment horizontal="center" vertical="center"/>
    </xf>
    <xf numFmtId="0" fontId="6" fillId="3" borderId="32" xfId="0" applyFont="1" applyFill="1" applyBorder="1" applyAlignment="1">
      <alignment horizontal="center" vertical="center"/>
    </xf>
    <xf numFmtId="1" fontId="6" fillId="3" borderId="32" xfId="0" applyNumberFormat="1" applyFont="1" applyFill="1" applyBorder="1" applyAlignment="1" applyProtection="1">
      <alignment horizontal="center" vertical="center"/>
      <protection locked="0"/>
    </xf>
    <xf numFmtId="0" fontId="3" fillId="3" borderId="32" xfId="0" applyFont="1" applyFill="1" applyBorder="1" applyAlignment="1">
      <alignment horizontal="center"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49" fontId="10" fillId="2" borderId="0" xfId="0" applyNumberFormat="1" applyFont="1" applyFill="1" applyAlignment="1">
      <alignment horizontal="left" vertical="center"/>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cellXfs>
  <cellStyles count="8">
    <cellStyle name="Lien hypertexte" xfId="1" builtinId="8"/>
    <cellStyle name="Milliers 2" xfId="3"/>
    <cellStyle name="Milliers 2 2" xfId="7"/>
    <cellStyle name="Normal" xfId="0" builtinId="0"/>
    <cellStyle name="Normal_Feuil1_1" xfId="4"/>
    <cellStyle name="Normal_Feuil3_1" xfId="6"/>
    <cellStyle name="Normal_Feuil4" xfId="5"/>
    <cellStyle name="Normal_Prod" xfId="2"/>
  </cellStyles>
  <dxfs count="37">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topLeftCell="A19" zoomScaleNormal="100" workbookViewId="0">
      <selection activeCell="B8" sqref="B8:G8"/>
    </sheetView>
  </sheetViews>
  <sheetFormatPr baseColWidth="10" defaultRowHeight="11.25" x14ac:dyDescent="0.25"/>
  <cols>
    <col min="1" max="1" width="10.85546875" style="60" customWidth="1"/>
    <col min="2" max="2" width="13" style="60" customWidth="1"/>
    <col min="3" max="3" width="16.5703125" style="60" customWidth="1"/>
    <col min="4" max="4" width="16.7109375" style="60" customWidth="1"/>
    <col min="5" max="5" width="15.85546875" style="60" customWidth="1"/>
    <col min="6" max="6" width="47.140625" style="60" customWidth="1"/>
    <col min="7" max="7" width="12.7109375" style="61" customWidth="1"/>
    <col min="8" max="8" width="11.7109375" style="62" customWidth="1"/>
    <col min="9" max="13" width="11.42578125" style="66"/>
    <col min="14" max="16384" width="11.42578125" style="67"/>
  </cols>
  <sheetData>
    <row r="1" spans="1:7" ht="18" customHeight="1" x14ac:dyDescent="0.25"/>
    <row r="2" spans="1:7" ht="18" customHeight="1" x14ac:dyDescent="0.25">
      <c r="B2" s="148" t="s">
        <v>258</v>
      </c>
      <c r="C2" s="148"/>
      <c r="D2" s="148"/>
      <c r="E2" s="148"/>
      <c r="F2" s="148"/>
      <c r="G2" s="148"/>
    </row>
    <row r="3" spans="1:7" ht="18" customHeight="1" x14ac:dyDescent="0.25">
      <c r="B3" s="63"/>
      <c r="C3" s="63"/>
      <c r="D3" s="63"/>
      <c r="E3" s="63"/>
      <c r="F3" s="63"/>
      <c r="G3" s="63"/>
    </row>
    <row r="4" spans="1:7" ht="18" customHeight="1" x14ac:dyDescent="0.25">
      <c r="A4" s="64" t="s">
        <v>245</v>
      </c>
      <c r="C4" s="64" t="s">
        <v>49</v>
      </c>
      <c r="E4" s="64" t="s">
        <v>4</v>
      </c>
      <c r="G4" s="63"/>
    </row>
    <row r="5" spans="1:7" ht="24" customHeight="1" thickBot="1" x14ac:dyDescent="0.3">
      <c r="F5" s="62"/>
    </row>
    <row r="6" spans="1:7" s="68" customFormat="1" ht="27" customHeight="1" thickBot="1" x14ac:dyDescent="0.3">
      <c r="A6" s="56" t="s">
        <v>67</v>
      </c>
      <c r="B6" s="57" t="s">
        <v>68</v>
      </c>
      <c r="C6" s="57" t="s">
        <v>69</v>
      </c>
      <c r="D6" s="57" t="s">
        <v>70</v>
      </c>
      <c r="E6" s="58" t="s">
        <v>71</v>
      </c>
      <c r="F6" s="59" t="s">
        <v>72</v>
      </c>
      <c r="G6" s="65" t="s">
        <v>73</v>
      </c>
    </row>
    <row r="7" spans="1:7" s="69" customFormat="1" ht="18" customHeight="1" thickBot="1" x14ac:dyDescent="0.3">
      <c r="A7" s="149" t="s">
        <v>88</v>
      </c>
      <c r="B7" s="150"/>
      <c r="C7" s="150"/>
      <c r="D7" s="150"/>
      <c r="E7" s="150"/>
      <c r="F7" s="150"/>
      <c r="G7" s="151"/>
    </row>
    <row r="8" spans="1:7" s="69" customFormat="1" ht="18" customHeight="1" thickBot="1" x14ac:dyDescent="0.3">
      <c r="A8" s="70"/>
      <c r="B8" s="127" t="s">
        <v>118</v>
      </c>
      <c r="C8" s="128"/>
      <c r="D8" s="128"/>
      <c r="E8" s="128"/>
      <c r="F8" s="128"/>
      <c r="G8" s="129"/>
    </row>
    <row r="9" spans="1:7" s="69" customFormat="1" ht="18" customHeight="1" thickBot="1" x14ac:dyDescent="0.3">
      <c r="A9" s="70"/>
      <c r="B9" s="71"/>
      <c r="C9" s="132" t="s">
        <v>97</v>
      </c>
      <c r="D9" s="125"/>
      <c r="E9" s="125"/>
      <c r="F9" s="125"/>
      <c r="G9" s="126"/>
    </row>
    <row r="10" spans="1:7" s="66" customFormat="1" ht="18" customHeight="1" thickBot="1" x14ac:dyDescent="0.3">
      <c r="A10" s="70"/>
      <c r="B10" s="130"/>
      <c r="C10" s="131"/>
      <c r="D10" s="132" t="s">
        <v>96</v>
      </c>
      <c r="E10" s="125"/>
      <c r="F10" s="125"/>
      <c r="G10" s="126"/>
    </row>
    <row r="11" spans="1:7" s="69" customFormat="1" ht="18" customHeight="1" x14ac:dyDescent="0.25">
      <c r="A11" s="70"/>
      <c r="B11" s="71" t="s">
        <v>90</v>
      </c>
      <c r="C11" s="71" t="s">
        <v>91</v>
      </c>
      <c r="D11" s="71" t="s">
        <v>92</v>
      </c>
      <c r="E11" s="72">
        <v>171220</v>
      </c>
      <c r="F11" s="73" t="s">
        <v>93</v>
      </c>
      <c r="G11" s="74" t="s">
        <v>74</v>
      </c>
    </row>
    <row r="12" spans="1:7" s="69" customFormat="1" ht="18" customHeight="1" x14ac:dyDescent="0.25">
      <c r="A12" s="70"/>
      <c r="B12" s="75" t="s">
        <v>90</v>
      </c>
      <c r="C12" s="75" t="s">
        <v>91</v>
      </c>
      <c r="D12" s="75" t="s">
        <v>92</v>
      </c>
      <c r="E12" s="76">
        <v>171220</v>
      </c>
      <c r="F12" s="77" t="s">
        <v>246</v>
      </c>
      <c r="G12" s="78" t="s">
        <v>74</v>
      </c>
    </row>
    <row r="13" spans="1:7" s="66" customFormat="1" ht="18" customHeight="1" x14ac:dyDescent="0.25">
      <c r="A13" s="70"/>
      <c r="B13" s="75" t="s">
        <v>90</v>
      </c>
      <c r="C13" s="75" t="s">
        <v>91</v>
      </c>
      <c r="D13" s="75" t="s">
        <v>92</v>
      </c>
      <c r="E13" s="76">
        <v>171220</v>
      </c>
      <c r="F13" s="77" t="s">
        <v>94</v>
      </c>
      <c r="G13" s="78" t="s">
        <v>74</v>
      </c>
    </row>
    <row r="14" spans="1:7" s="66" customFormat="1" ht="18" customHeight="1" thickBot="1" x14ac:dyDescent="0.3">
      <c r="A14" s="70"/>
      <c r="B14" s="75" t="s">
        <v>90</v>
      </c>
      <c r="C14" s="75" t="s">
        <v>91</v>
      </c>
      <c r="D14" s="75" t="s">
        <v>92</v>
      </c>
      <c r="E14" s="76">
        <v>171231</v>
      </c>
      <c r="F14" s="77" t="s">
        <v>95</v>
      </c>
      <c r="G14" s="78" t="s">
        <v>74</v>
      </c>
    </row>
    <row r="15" spans="1:7" s="69" customFormat="1" ht="18" customHeight="1" thickBot="1" x14ac:dyDescent="0.3">
      <c r="A15" s="70"/>
      <c r="B15" s="79"/>
      <c r="C15" s="135" t="s">
        <v>117</v>
      </c>
      <c r="D15" s="133"/>
      <c r="E15" s="133"/>
      <c r="F15" s="133"/>
      <c r="G15" s="134"/>
    </row>
    <row r="16" spans="1:7" s="69" customFormat="1" ht="18" customHeight="1" thickBot="1" x14ac:dyDescent="0.3">
      <c r="A16" s="70"/>
      <c r="B16" s="152"/>
      <c r="C16" s="153"/>
      <c r="D16" s="141" t="s">
        <v>103</v>
      </c>
      <c r="E16" s="142"/>
      <c r="F16" s="142"/>
      <c r="G16" s="143"/>
    </row>
    <row r="17" spans="1:7" s="69" customFormat="1" ht="18" customHeight="1" x14ac:dyDescent="0.25">
      <c r="A17" s="70"/>
      <c r="B17" s="80" t="s">
        <v>90</v>
      </c>
      <c r="C17" s="71" t="s">
        <v>98</v>
      </c>
      <c r="D17" s="71" t="s">
        <v>99</v>
      </c>
      <c r="E17" s="72" t="s">
        <v>100</v>
      </c>
      <c r="F17" s="73" t="s">
        <v>101</v>
      </c>
      <c r="G17" s="74" t="s">
        <v>74</v>
      </c>
    </row>
    <row r="18" spans="1:7" s="69" customFormat="1" ht="18" customHeight="1" thickBot="1" x14ac:dyDescent="0.3">
      <c r="A18" s="70"/>
      <c r="B18" s="81" t="s">
        <v>90</v>
      </c>
      <c r="C18" s="82" t="s">
        <v>98</v>
      </c>
      <c r="D18" s="82" t="s">
        <v>99</v>
      </c>
      <c r="E18" s="83">
        <v>172112</v>
      </c>
      <c r="F18" s="84" t="s">
        <v>102</v>
      </c>
      <c r="G18" s="85" t="s">
        <v>74</v>
      </c>
    </row>
    <row r="19" spans="1:7" s="69" customFormat="1" ht="18" customHeight="1" thickBot="1" x14ac:dyDescent="0.3">
      <c r="A19" s="86"/>
      <c r="B19" s="130"/>
      <c r="C19" s="131"/>
      <c r="D19" s="132" t="s">
        <v>106</v>
      </c>
      <c r="E19" s="133"/>
      <c r="F19" s="133"/>
      <c r="G19" s="134"/>
    </row>
    <row r="20" spans="1:7" s="69" customFormat="1" ht="18" customHeight="1" thickBot="1" x14ac:dyDescent="0.3">
      <c r="A20" s="86"/>
      <c r="B20" s="79" t="s">
        <v>90</v>
      </c>
      <c r="C20" s="79" t="s">
        <v>98</v>
      </c>
      <c r="D20" s="87" t="s">
        <v>104</v>
      </c>
      <c r="E20" s="88">
        <v>172310</v>
      </c>
      <c r="F20" s="89" t="s">
        <v>105</v>
      </c>
      <c r="G20" s="90" t="s">
        <v>76</v>
      </c>
    </row>
    <row r="21" spans="1:7" s="69" customFormat="1" ht="18" customHeight="1" thickBot="1" x14ac:dyDescent="0.3">
      <c r="A21" s="70"/>
      <c r="B21" s="152"/>
      <c r="C21" s="153"/>
      <c r="D21" s="135" t="s">
        <v>109</v>
      </c>
      <c r="E21" s="133"/>
      <c r="F21" s="133"/>
      <c r="G21" s="134"/>
    </row>
    <row r="22" spans="1:7" s="69" customFormat="1" ht="18" customHeight="1" thickBot="1" x14ac:dyDescent="0.3">
      <c r="A22" s="70"/>
      <c r="B22" s="91" t="s">
        <v>90</v>
      </c>
      <c r="C22" s="79" t="s">
        <v>98</v>
      </c>
      <c r="D22" s="71" t="s">
        <v>107</v>
      </c>
      <c r="E22" s="76">
        <v>172514</v>
      </c>
      <c r="F22" s="73" t="s">
        <v>108</v>
      </c>
      <c r="G22" s="74" t="s">
        <v>74</v>
      </c>
    </row>
    <row r="23" spans="1:7" s="69" customFormat="1" ht="18" customHeight="1" thickBot="1" x14ac:dyDescent="0.3">
      <c r="A23" s="70"/>
      <c r="B23" s="130"/>
      <c r="C23" s="131"/>
      <c r="D23" s="132" t="s">
        <v>116</v>
      </c>
      <c r="E23" s="125"/>
      <c r="F23" s="125"/>
      <c r="G23" s="126"/>
    </row>
    <row r="24" spans="1:7" s="69" customFormat="1" ht="18" customHeight="1" x14ac:dyDescent="0.25">
      <c r="A24" s="86"/>
      <c r="B24" s="71" t="s">
        <v>90</v>
      </c>
      <c r="C24" s="71" t="s">
        <v>98</v>
      </c>
      <c r="D24" s="92" t="s">
        <v>110</v>
      </c>
      <c r="E24" s="72">
        <v>172411</v>
      </c>
      <c r="F24" s="73" t="s">
        <v>111</v>
      </c>
      <c r="G24" s="74" t="s">
        <v>74</v>
      </c>
    </row>
    <row r="25" spans="1:7" s="69" customFormat="1" ht="18" customHeight="1" x14ac:dyDescent="0.25">
      <c r="A25" s="86"/>
      <c r="B25" s="75" t="s">
        <v>90</v>
      </c>
      <c r="C25" s="75" t="s">
        <v>98</v>
      </c>
      <c r="D25" s="93" t="s">
        <v>110</v>
      </c>
      <c r="E25" s="76">
        <v>172411</v>
      </c>
      <c r="F25" s="77" t="s">
        <v>112</v>
      </c>
      <c r="G25" s="78" t="s">
        <v>74</v>
      </c>
    </row>
    <row r="26" spans="1:7" s="69" customFormat="1" ht="18" customHeight="1" x14ac:dyDescent="0.25">
      <c r="A26" s="86"/>
      <c r="B26" s="75" t="s">
        <v>90</v>
      </c>
      <c r="C26" s="75" t="s">
        <v>98</v>
      </c>
      <c r="D26" s="75" t="s">
        <v>110</v>
      </c>
      <c r="E26" s="76">
        <v>172411</v>
      </c>
      <c r="F26" s="77" t="s">
        <v>113</v>
      </c>
      <c r="G26" s="78" t="s">
        <v>74</v>
      </c>
    </row>
    <row r="27" spans="1:7" s="69" customFormat="1" ht="18" customHeight="1" x14ac:dyDescent="0.25">
      <c r="A27" s="86"/>
      <c r="B27" s="75" t="s">
        <v>90</v>
      </c>
      <c r="C27" s="75" t="s">
        <v>98</v>
      </c>
      <c r="D27" s="75" t="s">
        <v>110</v>
      </c>
      <c r="E27" s="76">
        <v>172411</v>
      </c>
      <c r="F27" s="77" t="s">
        <v>114</v>
      </c>
      <c r="G27" s="78" t="s">
        <v>74</v>
      </c>
    </row>
    <row r="28" spans="1:7" s="69" customFormat="1" ht="18" customHeight="1" thickBot="1" x14ac:dyDescent="0.3">
      <c r="A28" s="70"/>
      <c r="B28" s="82" t="s">
        <v>90</v>
      </c>
      <c r="C28" s="82" t="s">
        <v>98</v>
      </c>
      <c r="D28" s="82" t="s">
        <v>110</v>
      </c>
      <c r="E28" s="83">
        <v>172413</v>
      </c>
      <c r="F28" s="84" t="s">
        <v>115</v>
      </c>
      <c r="G28" s="85" t="s">
        <v>74</v>
      </c>
    </row>
    <row r="29" spans="1:7" s="66" customFormat="1" ht="18" customHeight="1" thickBot="1" x14ac:dyDescent="0.3">
      <c r="A29" s="70"/>
      <c r="B29" s="127" t="s">
        <v>151</v>
      </c>
      <c r="C29" s="128"/>
      <c r="D29" s="128"/>
      <c r="E29" s="128"/>
      <c r="F29" s="128"/>
      <c r="G29" s="129"/>
    </row>
    <row r="30" spans="1:7" s="66" customFormat="1" ht="18" customHeight="1" thickBot="1" x14ac:dyDescent="0.3">
      <c r="A30" s="70"/>
      <c r="B30" s="71"/>
      <c r="C30" s="135" t="s">
        <v>126</v>
      </c>
      <c r="D30" s="133"/>
      <c r="E30" s="133"/>
      <c r="F30" s="133"/>
      <c r="G30" s="134"/>
    </row>
    <row r="31" spans="1:7" s="66" customFormat="1" ht="18" customHeight="1" thickBot="1" x14ac:dyDescent="0.3">
      <c r="A31" s="70"/>
      <c r="B31" s="130"/>
      <c r="C31" s="131"/>
      <c r="D31" s="135" t="s">
        <v>125</v>
      </c>
      <c r="E31" s="133"/>
      <c r="F31" s="133"/>
      <c r="G31" s="134"/>
    </row>
    <row r="32" spans="1:7" s="69" customFormat="1" ht="18" customHeight="1" x14ac:dyDescent="0.25">
      <c r="A32" s="70"/>
      <c r="B32" s="71" t="s">
        <v>119</v>
      </c>
      <c r="C32" s="71" t="s">
        <v>120</v>
      </c>
      <c r="D32" s="71" t="s">
        <v>121</v>
      </c>
      <c r="E32" s="72">
        <v>201314</v>
      </c>
      <c r="F32" s="73" t="s">
        <v>122</v>
      </c>
      <c r="G32" s="74" t="s">
        <v>74</v>
      </c>
    </row>
    <row r="33" spans="1:7" s="69" customFormat="1" ht="18" customHeight="1" x14ac:dyDescent="0.25">
      <c r="A33" s="70"/>
      <c r="B33" s="75" t="s">
        <v>119</v>
      </c>
      <c r="C33" s="75" t="s">
        <v>120</v>
      </c>
      <c r="D33" s="75" t="s">
        <v>121</v>
      </c>
      <c r="E33" s="76">
        <v>201322</v>
      </c>
      <c r="F33" s="77" t="s">
        <v>123</v>
      </c>
      <c r="G33" s="78" t="s">
        <v>74</v>
      </c>
    </row>
    <row r="34" spans="1:7" s="69" customFormat="1" ht="18" customHeight="1" thickBot="1" x14ac:dyDescent="0.3">
      <c r="A34" s="70"/>
      <c r="B34" s="82" t="s">
        <v>119</v>
      </c>
      <c r="C34" s="82" t="s">
        <v>120</v>
      </c>
      <c r="D34" s="82" t="s">
        <v>121</v>
      </c>
      <c r="E34" s="83">
        <v>201352</v>
      </c>
      <c r="F34" s="84" t="s">
        <v>124</v>
      </c>
      <c r="G34" s="85" t="s">
        <v>74</v>
      </c>
    </row>
    <row r="35" spans="1:7" s="69" customFormat="1" ht="18" customHeight="1" thickBot="1" x14ac:dyDescent="0.3">
      <c r="A35" s="70"/>
      <c r="B35" s="75"/>
      <c r="C35" s="135" t="s">
        <v>138</v>
      </c>
      <c r="D35" s="133"/>
      <c r="E35" s="133"/>
      <c r="F35" s="133"/>
      <c r="G35" s="134"/>
    </row>
    <row r="36" spans="1:7" s="69" customFormat="1" ht="18" customHeight="1" thickBot="1" x14ac:dyDescent="0.3">
      <c r="A36" s="70"/>
      <c r="B36" s="130"/>
      <c r="C36" s="131"/>
      <c r="D36" s="132" t="s">
        <v>137</v>
      </c>
      <c r="E36" s="125"/>
      <c r="F36" s="125"/>
      <c r="G36" s="126"/>
    </row>
    <row r="37" spans="1:7" s="69" customFormat="1" ht="18" customHeight="1" x14ac:dyDescent="0.25">
      <c r="A37" s="86"/>
      <c r="B37" s="71" t="s">
        <v>119</v>
      </c>
      <c r="C37" s="92" t="s">
        <v>127</v>
      </c>
      <c r="D37" s="92" t="s">
        <v>128</v>
      </c>
      <c r="E37" s="72" t="s">
        <v>129</v>
      </c>
      <c r="F37" s="73" t="s">
        <v>80</v>
      </c>
      <c r="G37" s="74" t="s">
        <v>74</v>
      </c>
    </row>
    <row r="38" spans="1:7" s="66" customFormat="1" ht="18" customHeight="1" x14ac:dyDescent="0.25">
      <c r="A38" s="70"/>
      <c r="B38" s="75" t="s">
        <v>119</v>
      </c>
      <c r="C38" s="75" t="s">
        <v>127</v>
      </c>
      <c r="D38" s="75" t="s">
        <v>128</v>
      </c>
      <c r="E38" s="76" t="s">
        <v>130</v>
      </c>
      <c r="F38" s="77" t="s">
        <v>131</v>
      </c>
      <c r="G38" s="78" t="s">
        <v>74</v>
      </c>
    </row>
    <row r="39" spans="1:7" s="66" customFormat="1" ht="18" customHeight="1" x14ac:dyDescent="0.25">
      <c r="A39" s="70"/>
      <c r="B39" s="75" t="s">
        <v>119</v>
      </c>
      <c r="C39" s="75" t="s">
        <v>127</v>
      </c>
      <c r="D39" s="75" t="s">
        <v>128</v>
      </c>
      <c r="E39" s="76" t="s">
        <v>132</v>
      </c>
      <c r="F39" s="77" t="s">
        <v>133</v>
      </c>
      <c r="G39" s="78" t="s">
        <v>74</v>
      </c>
    </row>
    <row r="40" spans="1:7" s="66" customFormat="1" ht="18" customHeight="1" x14ac:dyDescent="0.25">
      <c r="A40" s="70"/>
      <c r="B40" s="75" t="s">
        <v>119</v>
      </c>
      <c r="C40" s="75" t="s">
        <v>127</v>
      </c>
      <c r="D40" s="75" t="s">
        <v>128</v>
      </c>
      <c r="E40" s="76">
        <v>203021</v>
      </c>
      <c r="F40" s="77" t="s">
        <v>79</v>
      </c>
      <c r="G40" s="78" t="s">
        <v>74</v>
      </c>
    </row>
    <row r="41" spans="1:7" s="66" customFormat="1" ht="18" customHeight="1" x14ac:dyDescent="0.25">
      <c r="A41" s="70"/>
      <c r="B41" s="75" t="s">
        <v>119</v>
      </c>
      <c r="C41" s="93" t="s">
        <v>127</v>
      </c>
      <c r="D41" s="75" t="s">
        <v>128</v>
      </c>
      <c r="E41" s="76">
        <v>203022</v>
      </c>
      <c r="F41" s="77" t="s">
        <v>134</v>
      </c>
      <c r="G41" s="78" t="s">
        <v>74</v>
      </c>
    </row>
    <row r="42" spans="1:7" s="66" customFormat="1" ht="18" customHeight="1" x14ac:dyDescent="0.25">
      <c r="A42" s="70"/>
      <c r="B42" s="75" t="s">
        <v>119</v>
      </c>
      <c r="C42" s="75" t="s">
        <v>127</v>
      </c>
      <c r="D42" s="75" t="s">
        <v>128</v>
      </c>
      <c r="E42" s="76">
        <v>203022</v>
      </c>
      <c r="F42" s="77" t="s">
        <v>135</v>
      </c>
      <c r="G42" s="78" t="s">
        <v>74</v>
      </c>
    </row>
    <row r="43" spans="1:7" s="66" customFormat="1" ht="18" customHeight="1" x14ac:dyDescent="0.25">
      <c r="A43" s="70"/>
      <c r="B43" s="75" t="s">
        <v>119</v>
      </c>
      <c r="C43" s="93" t="s">
        <v>127</v>
      </c>
      <c r="D43" s="75" t="s">
        <v>128</v>
      </c>
      <c r="E43" s="76">
        <v>203022</v>
      </c>
      <c r="F43" s="77" t="s">
        <v>136</v>
      </c>
      <c r="G43" s="78" t="s">
        <v>74</v>
      </c>
    </row>
    <row r="44" spans="1:7" s="66" customFormat="1" ht="18" customHeight="1" thickBot="1" x14ac:dyDescent="0.3">
      <c r="A44" s="70"/>
      <c r="B44" s="82" t="s">
        <v>119</v>
      </c>
      <c r="C44" s="82" t="s">
        <v>127</v>
      </c>
      <c r="D44" s="82" t="s">
        <v>128</v>
      </c>
      <c r="E44" s="83">
        <v>203024</v>
      </c>
      <c r="F44" s="84" t="s">
        <v>81</v>
      </c>
      <c r="G44" s="85" t="s">
        <v>74</v>
      </c>
    </row>
    <row r="45" spans="1:7" s="66" customFormat="1" ht="18" customHeight="1" thickBot="1" x14ac:dyDescent="0.3">
      <c r="A45" s="86"/>
      <c r="B45" s="87"/>
      <c r="C45" s="135" t="s">
        <v>146</v>
      </c>
      <c r="D45" s="133"/>
      <c r="E45" s="133"/>
      <c r="F45" s="133"/>
      <c r="G45" s="134"/>
    </row>
    <row r="46" spans="1:7" s="66" customFormat="1" ht="18" customHeight="1" thickBot="1" x14ac:dyDescent="0.3">
      <c r="A46" s="86"/>
      <c r="B46" s="146"/>
      <c r="C46" s="147"/>
      <c r="D46" s="135" t="s">
        <v>145</v>
      </c>
      <c r="E46" s="133"/>
      <c r="F46" s="133"/>
      <c r="G46" s="134"/>
    </row>
    <row r="47" spans="1:7" s="69" customFormat="1" ht="18" customHeight="1" x14ac:dyDescent="0.25">
      <c r="A47" s="70"/>
      <c r="B47" s="71" t="s">
        <v>119</v>
      </c>
      <c r="C47" s="71" t="s">
        <v>139</v>
      </c>
      <c r="D47" s="71" t="s">
        <v>140</v>
      </c>
      <c r="E47" s="72">
        <v>204132</v>
      </c>
      <c r="F47" s="73" t="s">
        <v>141</v>
      </c>
      <c r="G47" s="74" t="s">
        <v>74</v>
      </c>
    </row>
    <row r="48" spans="1:7" s="69" customFormat="1" ht="18" customHeight="1" x14ac:dyDescent="0.25">
      <c r="A48" s="70"/>
      <c r="B48" s="75" t="s">
        <v>119</v>
      </c>
      <c r="C48" s="75" t="s">
        <v>139</v>
      </c>
      <c r="D48" s="75" t="s">
        <v>140</v>
      </c>
      <c r="E48" s="76">
        <v>204132</v>
      </c>
      <c r="F48" s="77" t="s">
        <v>142</v>
      </c>
      <c r="G48" s="78" t="s">
        <v>74</v>
      </c>
    </row>
    <row r="49" spans="1:7" s="69" customFormat="1" ht="18" customHeight="1" thickBot="1" x14ac:dyDescent="0.3">
      <c r="A49" s="86"/>
      <c r="B49" s="94" t="s">
        <v>119</v>
      </c>
      <c r="C49" s="94" t="s">
        <v>139</v>
      </c>
      <c r="D49" s="94" t="s">
        <v>140</v>
      </c>
      <c r="E49" s="83" t="s">
        <v>143</v>
      </c>
      <c r="F49" s="95" t="s">
        <v>144</v>
      </c>
      <c r="G49" s="85" t="s">
        <v>74</v>
      </c>
    </row>
    <row r="50" spans="1:7" s="69" customFormat="1" ht="18" customHeight="1" thickBot="1" x14ac:dyDescent="0.3">
      <c r="A50" s="70"/>
      <c r="B50" s="79"/>
      <c r="C50" s="135" t="s">
        <v>150</v>
      </c>
      <c r="D50" s="133"/>
      <c r="E50" s="133"/>
      <c r="F50" s="133"/>
      <c r="G50" s="134"/>
    </row>
    <row r="51" spans="1:7" s="69" customFormat="1" ht="18" customHeight="1" thickBot="1" x14ac:dyDescent="0.3">
      <c r="A51" s="70"/>
      <c r="B51" s="130"/>
      <c r="C51" s="131"/>
      <c r="D51" s="135" t="s">
        <v>149</v>
      </c>
      <c r="E51" s="133"/>
      <c r="F51" s="133"/>
      <c r="G51" s="134"/>
    </row>
    <row r="52" spans="1:7" s="97" customFormat="1" ht="18" customHeight="1" thickBot="1" x14ac:dyDescent="0.3">
      <c r="A52" s="96"/>
      <c r="B52" s="79" t="s">
        <v>119</v>
      </c>
      <c r="C52" s="79" t="s">
        <v>147</v>
      </c>
      <c r="D52" s="79" t="s">
        <v>148</v>
      </c>
      <c r="E52" s="88">
        <v>205210</v>
      </c>
      <c r="F52" s="89" t="s">
        <v>82</v>
      </c>
      <c r="G52" s="90" t="s">
        <v>74</v>
      </c>
    </row>
    <row r="53" spans="1:7" s="98" customFormat="1" ht="18" customHeight="1" thickBot="1" x14ac:dyDescent="0.3">
      <c r="A53" s="70"/>
      <c r="B53" s="127" t="s">
        <v>162</v>
      </c>
      <c r="C53" s="128"/>
      <c r="D53" s="128"/>
      <c r="E53" s="128"/>
      <c r="F53" s="128"/>
      <c r="G53" s="129"/>
    </row>
    <row r="54" spans="1:7" s="69" customFormat="1" ht="18" customHeight="1" thickBot="1" x14ac:dyDescent="0.3">
      <c r="A54" s="70"/>
      <c r="B54" s="75"/>
      <c r="C54" s="124" t="s">
        <v>161</v>
      </c>
      <c r="D54" s="125"/>
      <c r="E54" s="125"/>
      <c r="F54" s="125"/>
      <c r="G54" s="126"/>
    </row>
    <row r="55" spans="1:7" s="98" customFormat="1" ht="18" customHeight="1" thickBot="1" x14ac:dyDescent="0.3">
      <c r="A55" s="70"/>
      <c r="B55" s="130"/>
      <c r="C55" s="131"/>
      <c r="D55" s="135" t="s">
        <v>160</v>
      </c>
      <c r="E55" s="133"/>
      <c r="F55" s="133"/>
      <c r="G55" s="134"/>
    </row>
    <row r="56" spans="1:7" s="66" customFormat="1" ht="18" customHeight="1" x14ac:dyDescent="0.25">
      <c r="A56" s="70"/>
      <c r="B56" s="75" t="s">
        <v>152</v>
      </c>
      <c r="C56" s="75" t="s">
        <v>153</v>
      </c>
      <c r="D56" s="75" t="s">
        <v>154</v>
      </c>
      <c r="E56" s="76">
        <v>212024</v>
      </c>
      <c r="F56" s="77" t="s">
        <v>155</v>
      </c>
      <c r="G56" s="78" t="s">
        <v>75</v>
      </c>
    </row>
    <row r="57" spans="1:7" s="66" customFormat="1" ht="18" customHeight="1" x14ac:dyDescent="0.25">
      <c r="A57" s="70"/>
      <c r="B57" s="75" t="s">
        <v>152</v>
      </c>
      <c r="C57" s="75" t="s">
        <v>153</v>
      </c>
      <c r="D57" s="75" t="s">
        <v>154</v>
      </c>
      <c r="E57" s="76">
        <v>212024</v>
      </c>
      <c r="F57" s="77" t="s">
        <v>156</v>
      </c>
      <c r="G57" s="78" t="s">
        <v>78</v>
      </c>
    </row>
    <row r="58" spans="1:7" s="66" customFormat="1" ht="18" customHeight="1" x14ac:dyDescent="0.25">
      <c r="A58" s="70"/>
      <c r="B58" s="75" t="s">
        <v>152</v>
      </c>
      <c r="C58" s="75" t="s">
        <v>153</v>
      </c>
      <c r="D58" s="75" t="s">
        <v>154</v>
      </c>
      <c r="E58" s="76">
        <v>212024</v>
      </c>
      <c r="F58" s="77" t="s">
        <v>157</v>
      </c>
      <c r="G58" s="78" t="s">
        <v>78</v>
      </c>
    </row>
    <row r="59" spans="1:7" s="98" customFormat="1" ht="18" customHeight="1" x14ac:dyDescent="0.25">
      <c r="A59" s="70"/>
      <c r="B59" s="75" t="s">
        <v>152</v>
      </c>
      <c r="C59" s="75" t="s">
        <v>153</v>
      </c>
      <c r="D59" s="75" t="s">
        <v>154</v>
      </c>
      <c r="E59" s="76">
        <v>212024</v>
      </c>
      <c r="F59" s="77" t="s">
        <v>158</v>
      </c>
      <c r="G59" s="78" t="s">
        <v>78</v>
      </c>
    </row>
    <row r="60" spans="1:7" s="66" customFormat="1" ht="18" customHeight="1" x14ac:dyDescent="0.25">
      <c r="A60" s="70"/>
      <c r="B60" s="75" t="s">
        <v>152</v>
      </c>
      <c r="C60" s="75" t="s">
        <v>153</v>
      </c>
      <c r="D60" s="75" t="s">
        <v>154</v>
      </c>
      <c r="E60" s="76">
        <v>212024</v>
      </c>
      <c r="F60" s="77" t="s">
        <v>159</v>
      </c>
      <c r="G60" s="78" t="s">
        <v>78</v>
      </c>
    </row>
    <row r="61" spans="1:7" s="66" customFormat="1" ht="18" customHeight="1" thickBot="1" x14ac:dyDescent="0.3">
      <c r="A61" s="70"/>
      <c r="B61" s="82" t="s">
        <v>152</v>
      </c>
      <c r="C61" s="82" t="s">
        <v>153</v>
      </c>
      <c r="D61" s="82" t="s">
        <v>154</v>
      </c>
      <c r="E61" s="83">
        <v>212024</v>
      </c>
      <c r="F61" s="84" t="s">
        <v>77</v>
      </c>
      <c r="G61" s="85" t="s">
        <v>89</v>
      </c>
    </row>
    <row r="62" spans="1:7" s="66" customFormat="1" ht="18" customHeight="1" thickBot="1" x14ac:dyDescent="0.3">
      <c r="A62" s="70"/>
      <c r="B62" s="127" t="s">
        <v>217</v>
      </c>
      <c r="C62" s="128"/>
      <c r="D62" s="128"/>
      <c r="E62" s="128"/>
      <c r="F62" s="128"/>
      <c r="G62" s="129"/>
    </row>
    <row r="63" spans="1:7" s="98" customFormat="1" ht="18" customHeight="1" thickBot="1" x14ac:dyDescent="0.3">
      <c r="A63" s="70"/>
      <c r="B63" s="99"/>
      <c r="C63" s="127" t="s">
        <v>175</v>
      </c>
      <c r="D63" s="128"/>
      <c r="E63" s="128"/>
      <c r="F63" s="128"/>
      <c r="G63" s="129"/>
    </row>
    <row r="64" spans="1:7" s="66" customFormat="1" ht="18" customHeight="1" thickBot="1" x14ac:dyDescent="0.3">
      <c r="A64" s="70"/>
      <c r="B64" s="139"/>
      <c r="C64" s="140"/>
      <c r="D64" s="141" t="s">
        <v>174</v>
      </c>
      <c r="E64" s="142"/>
      <c r="F64" s="142"/>
      <c r="G64" s="143"/>
    </row>
    <row r="65" spans="1:7" s="66" customFormat="1" ht="18" customHeight="1" x14ac:dyDescent="0.25">
      <c r="A65" s="70"/>
      <c r="B65" s="71" t="s">
        <v>163</v>
      </c>
      <c r="C65" s="71" t="s">
        <v>164</v>
      </c>
      <c r="D65" s="71" t="s">
        <v>165</v>
      </c>
      <c r="E65" s="72">
        <v>221920</v>
      </c>
      <c r="F65" s="73" t="s">
        <v>166</v>
      </c>
      <c r="G65" s="100" t="s">
        <v>74</v>
      </c>
    </row>
    <row r="66" spans="1:7" s="66" customFormat="1" ht="18" customHeight="1" x14ac:dyDescent="0.25">
      <c r="A66" s="70"/>
      <c r="B66" s="75" t="s">
        <v>163</v>
      </c>
      <c r="C66" s="75" t="s">
        <v>164</v>
      </c>
      <c r="D66" s="75" t="s">
        <v>165</v>
      </c>
      <c r="E66" s="76">
        <v>221920</v>
      </c>
      <c r="F66" s="77" t="s">
        <v>167</v>
      </c>
      <c r="G66" s="101" t="s">
        <v>74</v>
      </c>
    </row>
    <row r="67" spans="1:7" s="66" customFormat="1" ht="18" customHeight="1" x14ac:dyDescent="0.25">
      <c r="A67" s="70"/>
      <c r="B67" s="75" t="s">
        <v>163</v>
      </c>
      <c r="C67" s="75" t="s">
        <v>164</v>
      </c>
      <c r="D67" s="75" t="s">
        <v>165</v>
      </c>
      <c r="E67" s="76">
        <v>221920</v>
      </c>
      <c r="F67" s="77" t="s">
        <v>168</v>
      </c>
      <c r="G67" s="101" t="s">
        <v>74</v>
      </c>
    </row>
    <row r="68" spans="1:7" s="66" customFormat="1" ht="18" customHeight="1" x14ac:dyDescent="0.25">
      <c r="A68" s="70"/>
      <c r="B68" s="75" t="s">
        <v>163</v>
      </c>
      <c r="C68" s="75" t="s">
        <v>164</v>
      </c>
      <c r="D68" s="75" t="s">
        <v>165</v>
      </c>
      <c r="E68" s="76">
        <v>221930</v>
      </c>
      <c r="F68" s="77" t="s">
        <v>169</v>
      </c>
      <c r="G68" s="101" t="s">
        <v>74</v>
      </c>
    </row>
    <row r="69" spans="1:7" s="66" customFormat="1" ht="18" customHeight="1" x14ac:dyDescent="0.25">
      <c r="A69" s="70"/>
      <c r="B69" s="75" t="s">
        <v>163</v>
      </c>
      <c r="C69" s="75" t="s">
        <v>164</v>
      </c>
      <c r="D69" s="75" t="s">
        <v>165</v>
      </c>
      <c r="E69" s="76" t="s">
        <v>170</v>
      </c>
      <c r="F69" s="77" t="s">
        <v>171</v>
      </c>
      <c r="G69" s="101" t="s">
        <v>74</v>
      </c>
    </row>
    <row r="70" spans="1:7" s="66" customFormat="1" ht="18" customHeight="1" thickBot="1" x14ac:dyDescent="0.3">
      <c r="A70" s="70"/>
      <c r="B70" s="82" t="s">
        <v>163</v>
      </c>
      <c r="C70" s="82" t="s">
        <v>164</v>
      </c>
      <c r="D70" s="82" t="s">
        <v>165</v>
      </c>
      <c r="E70" s="83" t="s">
        <v>172</v>
      </c>
      <c r="F70" s="84" t="s">
        <v>173</v>
      </c>
      <c r="G70" s="102" t="s">
        <v>74</v>
      </c>
    </row>
    <row r="71" spans="1:7" s="66" customFormat="1" ht="18" customHeight="1" thickBot="1" x14ac:dyDescent="0.3">
      <c r="A71" s="70"/>
      <c r="B71" s="75"/>
      <c r="C71" s="132" t="s">
        <v>216</v>
      </c>
      <c r="D71" s="125"/>
      <c r="E71" s="125"/>
      <c r="F71" s="125"/>
      <c r="G71" s="126"/>
    </row>
    <row r="72" spans="1:7" s="66" customFormat="1" ht="18" customHeight="1" thickBot="1" x14ac:dyDescent="0.3">
      <c r="A72" s="70"/>
      <c r="B72" s="144"/>
      <c r="C72" s="145"/>
      <c r="D72" s="135" t="s">
        <v>194</v>
      </c>
      <c r="E72" s="133"/>
      <c r="F72" s="133"/>
      <c r="G72" s="134"/>
    </row>
    <row r="73" spans="1:7" s="66" customFormat="1" ht="18" customHeight="1" x14ac:dyDescent="0.25">
      <c r="A73" s="70"/>
      <c r="B73" s="71" t="s">
        <v>163</v>
      </c>
      <c r="C73" s="71" t="s">
        <v>176</v>
      </c>
      <c r="D73" s="71" t="s">
        <v>177</v>
      </c>
      <c r="E73" s="72">
        <v>222110</v>
      </c>
      <c r="F73" s="73" t="s">
        <v>178</v>
      </c>
      <c r="G73" s="100" t="s">
        <v>74</v>
      </c>
    </row>
    <row r="74" spans="1:7" s="66" customFormat="1" ht="18" customHeight="1" x14ac:dyDescent="0.25">
      <c r="A74" s="70"/>
      <c r="B74" s="75" t="s">
        <v>163</v>
      </c>
      <c r="C74" s="75" t="s">
        <v>176</v>
      </c>
      <c r="D74" s="75" t="s">
        <v>177</v>
      </c>
      <c r="E74" s="76">
        <v>222120</v>
      </c>
      <c r="F74" s="77" t="s">
        <v>179</v>
      </c>
      <c r="G74" s="101" t="s">
        <v>74</v>
      </c>
    </row>
    <row r="75" spans="1:7" s="66" customFormat="1" ht="18" customHeight="1" x14ac:dyDescent="0.25">
      <c r="A75" s="70"/>
      <c r="B75" s="75" t="s">
        <v>163</v>
      </c>
      <c r="C75" s="75" t="s">
        <v>176</v>
      </c>
      <c r="D75" s="75" t="s">
        <v>177</v>
      </c>
      <c r="E75" s="76">
        <v>222120</v>
      </c>
      <c r="F75" s="77" t="s">
        <v>180</v>
      </c>
      <c r="G75" s="101" t="s">
        <v>74</v>
      </c>
    </row>
    <row r="76" spans="1:7" s="66" customFormat="1" ht="18" customHeight="1" x14ac:dyDescent="0.25">
      <c r="A76" s="70"/>
      <c r="B76" s="75" t="s">
        <v>163</v>
      </c>
      <c r="C76" s="75" t="s">
        <v>176</v>
      </c>
      <c r="D76" s="75" t="s">
        <v>177</v>
      </c>
      <c r="E76" s="76">
        <v>222120</v>
      </c>
      <c r="F76" s="77" t="s">
        <v>181</v>
      </c>
      <c r="G76" s="101" t="s">
        <v>74</v>
      </c>
    </row>
    <row r="77" spans="1:7" s="66" customFormat="1" ht="18" customHeight="1" x14ac:dyDescent="0.25">
      <c r="A77" s="70"/>
      <c r="B77" s="75" t="s">
        <v>163</v>
      </c>
      <c r="C77" s="75" t="s">
        <v>176</v>
      </c>
      <c r="D77" s="75" t="s">
        <v>177</v>
      </c>
      <c r="E77" s="76">
        <v>222120</v>
      </c>
      <c r="F77" s="77" t="s">
        <v>182</v>
      </c>
      <c r="G77" s="101" t="s">
        <v>74</v>
      </c>
    </row>
    <row r="78" spans="1:7" s="66" customFormat="1" ht="18" customHeight="1" x14ac:dyDescent="0.25">
      <c r="A78" s="70"/>
      <c r="B78" s="75" t="s">
        <v>163</v>
      </c>
      <c r="C78" s="75" t="s">
        <v>176</v>
      </c>
      <c r="D78" s="75" t="s">
        <v>177</v>
      </c>
      <c r="E78" s="76">
        <v>222130</v>
      </c>
      <c r="F78" s="77" t="s">
        <v>183</v>
      </c>
      <c r="G78" s="101" t="s">
        <v>74</v>
      </c>
    </row>
    <row r="79" spans="1:7" s="66" customFormat="1" ht="18" customHeight="1" x14ac:dyDescent="0.25">
      <c r="A79" s="70"/>
      <c r="B79" s="75" t="s">
        <v>163</v>
      </c>
      <c r="C79" s="75" t="s">
        <v>176</v>
      </c>
      <c r="D79" s="75" t="s">
        <v>177</v>
      </c>
      <c r="E79" s="76">
        <v>222130</v>
      </c>
      <c r="F79" s="77" t="s">
        <v>184</v>
      </c>
      <c r="G79" s="101" t="s">
        <v>74</v>
      </c>
    </row>
    <row r="80" spans="1:7" s="66" customFormat="1" ht="18" customHeight="1" x14ac:dyDescent="0.25">
      <c r="A80" s="70"/>
      <c r="B80" s="75" t="s">
        <v>163</v>
      </c>
      <c r="C80" s="75" t="s">
        <v>176</v>
      </c>
      <c r="D80" s="75" t="s">
        <v>177</v>
      </c>
      <c r="E80" s="76">
        <v>222130</v>
      </c>
      <c r="F80" s="77" t="s">
        <v>185</v>
      </c>
      <c r="G80" s="101" t="s">
        <v>74</v>
      </c>
    </row>
    <row r="81" spans="1:7" s="66" customFormat="1" ht="18" customHeight="1" x14ac:dyDescent="0.25">
      <c r="A81" s="70"/>
      <c r="B81" s="75" t="s">
        <v>163</v>
      </c>
      <c r="C81" s="75" t="s">
        <v>176</v>
      </c>
      <c r="D81" s="75" t="s">
        <v>177</v>
      </c>
      <c r="E81" s="76">
        <v>222130</v>
      </c>
      <c r="F81" s="77" t="s">
        <v>186</v>
      </c>
      <c r="G81" s="101" t="s">
        <v>74</v>
      </c>
    </row>
    <row r="82" spans="1:7" s="66" customFormat="1" ht="18" customHeight="1" x14ac:dyDescent="0.25">
      <c r="A82" s="70"/>
      <c r="B82" s="75" t="s">
        <v>163</v>
      </c>
      <c r="C82" s="75" t="s">
        <v>176</v>
      </c>
      <c r="D82" s="75" t="s">
        <v>177</v>
      </c>
      <c r="E82" s="76">
        <v>222130</v>
      </c>
      <c r="F82" s="77" t="s">
        <v>187</v>
      </c>
      <c r="G82" s="101" t="s">
        <v>74</v>
      </c>
    </row>
    <row r="83" spans="1:7" s="66" customFormat="1" ht="18" customHeight="1" x14ac:dyDescent="0.25">
      <c r="A83" s="70"/>
      <c r="B83" s="75" t="s">
        <v>163</v>
      </c>
      <c r="C83" s="75" t="s">
        <v>176</v>
      </c>
      <c r="D83" s="75" t="s">
        <v>177</v>
      </c>
      <c r="E83" s="76">
        <v>222130</v>
      </c>
      <c r="F83" s="77" t="s">
        <v>188</v>
      </c>
      <c r="G83" s="101" t="s">
        <v>74</v>
      </c>
    </row>
    <row r="84" spans="1:7" s="66" customFormat="1" ht="18" customHeight="1" x14ac:dyDescent="0.25">
      <c r="A84" s="70"/>
      <c r="B84" s="75" t="s">
        <v>163</v>
      </c>
      <c r="C84" s="75" t="s">
        <v>176</v>
      </c>
      <c r="D84" s="75" t="s">
        <v>177</v>
      </c>
      <c r="E84" s="76">
        <v>222130</v>
      </c>
      <c r="F84" s="77" t="s">
        <v>189</v>
      </c>
      <c r="G84" s="101" t="s">
        <v>74</v>
      </c>
    </row>
    <row r="85" spans="1:7" s="66" customFormat="1" ht="18" customHeight="1" x14ac:dyDescent="0.25">
      <c r="A85" s="70"/>
      <c r="B85" s="75" t="s">
        <v>163</v>
      </c>
      <c r="C85" s="75" t="s">
        <v>176</v>
      </c>
      <c r="D85" s="75" t="s">
        <v>177</v>
      </c>
      <c r="E85" s="76">
        <v>222130</v>
      </c>
      <c r="F85" s="77" t="s">
        <v>190</v>
      </c>
      <c r="G85" s="101" t="s">
        <v>74</v>
      </c>
    </row>
    <row r="86" spans="1:7" s="66" customFormat="1" ht="18" customHeight="1" x14ac:dyDescent="0.25">
      <c r="A86" s="70"/>
      <c r="B86" s="75" t="s">
        <v>163</v>
      </c>
      <c r="C86" s="75" t="s">
        <v>176</v>
      </c>
      <c r="D86" s="75" t="s">
        <v>177</v>
      </c>
      <c r="E86" s="76">
        <v>222130</v>
      </c>
      <c r="F86" s="77" t="s">
        <v>191</v>
      </c>
      <c r="G86" s="101" t="s">
        <v>74</v>
      </c>
    </row>
    <row r="87" spans="1:7" s="66" customFormat="1" ht="18" customHeight="1" x14ac:dyDescent="0.25">
      <c r="A87" s="70"/>
      <c r="B87" s="75" t="s">
        <v>163</v>
      </c>
      <c r="C87" s="75" t="s">
        <v>176</v>
      </c>
      <c r="D87" s="75" t="s">
        <v>177</v>
      </c>
      <c r="E87" s="76">
        <v>222130</v>
      </c>
      <c r="F87" s="77" t="s">
        <v>192</v>
      </c>
      <c r="G87" s="101" t="s">
        <v>74</v>
      </c>
    </row>
    <row r="88" spans="1:7" s="66" customFormat="1" ht="18" customHeight="1" thickBot="1" x14ac:dyDescent="0.3">
      <c r="A88" s="70"/>
      <c r="B88" s="82" t="s">
        <v>163</v>
      </c>
      <c r="C88" s="82" t="s">
        <v>176</v>
      </c>
      <c r="D88" s="82" t="s">
        <v>177</v>
      </c>
      <c r="E88" s="83">
        <v>222130</v>
      </c>
      <c r="F88" s="84" t="s">
        <v>193</v>
      </c>
      <c r="G88" s="102" t="s">
        <v>74</v>
      </c>
    </row>
    <row r="89" spans="1:7" s="66" customFormat="1" ht="18" customHeight="1" thickBot="1" x14ac:dyDescent="0.3">
      <c r="A89" s="70"/>
      <c r="B89" s="103"/>
      <c r="C89" s="65"/>
      <c r="D89" s="135" t="s">
        <v>203</v>
      </c>
      <c r="E89" s="133"/>
      <c r="F89" s="133"/>
      <c r="G89" s="134"/>
    </row>
    <row r="90" spans="1:7" s="66" customFormat="1" ht="18" customHeight="1" x14ac:dyDescent="0.25">
      <c r="A90" s="70"/>
      <c r="B90" s="71" t="s">
        <v>163</v>
      </c>
      <c r="C90" s="71" t="s">
        <v>176</v>
      </c>
      <c r="D90" s="71" t="s">
        <v>195</v>
      </c>
      <c r="E90" s="72">
        <v>222211</v>
      </c>
      <c r="F90" s="73" t="s">
        <v>196</v>
      </c>
      <c r="G90" s="74" t="s">
        <v>74</v>
      </c>
    </row>
    <row r="91" spans="1:7" s="66" customFormat="1" ht="18" customHeight="1" x14ac:dyDescent="0.25">
      <c r="A91" s="70"/>
      <c r="B91" s="75" t="s">
        <v>163</v>
      </c>
      <c r="C91" s="75" t="s">
        <v>176</v>
      </c>
      <c r="D91" s="75" t="s">
        <v>195</v>
      </c>
      <c r="E91" s="76">
        <v>222211</v>
      </c>
      <c r="F91" s="77" t="s">
        <v>197</v>
      </c>
      <c r="G91" s="78" t="s">
        <v>74</v>
      </c>
    </row>
    <row r="92" spans="1:7" s="66" customFormat="1" ht="18" customHeight="1" x14ac:dyDescent="0.25">
      <c r="A92" s="70"/>
      <c r="B92" s="75" t="s">
        <v>163</v>
      </c>
      <c r="C92" s="75" t="s">
        <v>176</v>
      </c>
      <c r="D92" s="75" t="s">
        <v>195</v>
      </c>
      <c r="E92" s="76">
        <v>222213</v>
      </c>
      <c r="F92" s="77" t="s">
        <v>198</v>
      </c>
      <c r="G92" s="78" t="s">
        <v>74</v>
      </c>
    </row>
    <row r="93" spans="1:7" s="66" customFormat="1" ht="18" customHeight="1" x14ac:dyDescent="0.25">
      <c r="A93" s="70"/>
      <c r="B93" s="75" t="s">
        <v>163</v>
      </c>
      <c r="C93" s="75" t="s">
        <v>176</v>
      </c>
      <c r="D93" s="75" t="s">
        <v>195</v>
      </c>
      <c r="E93" s="76">
        <v>222213</v>
      </c>
      <c r="F93" s="77" t="s">
        <v>199</v>
      </c>
      <c r="G93" s="78" t="s">
        <v>74</v>
      </c>
    </row>
    <row r="94" spans="1:7" s="66" customFormat="1" ht="18" customHeight="1" x14ac:dyDescent="0.25">
      <c r="A94" s="70"/>
      <c r="B94" s="75" t="s">
        <v>163</v>
      </c>
      <c r="C94" s="75" t="s">
        <v>176</v>
      </c>
      <c r="D94" s="75" t="s">
        <v>195</v>
      </c>
      <c r="E94" s="76">
        <v>222213</v>
      </c>
      <c r="F94" s="77" t="s">
        <v>200</v>
      </c>
      <c r="G94" s="78" t="s">
        <v>74</v>
      </c>
    </row>
    <row r="95" spans="1:7" s="66" customFormat="1" ht="18" customHeight="1" x14ac:dyDescent="0.25">
      <c r="A95" s="70"/>
      <c r="B95" s="75" t="s">
        <v>163</v>
      </c>
      <c r="C95" s="75" t="s">
        <v>176</v>
      </c>
      <c r="D95" s="75" t="s">
        <v>195</v>
      </c>
      <c r="E95" s="76">
        <v>222214</v>
      </c>
      <c r="F95" s="77" t="s">
        <v>201</v>
      </c>
      <c r="G95" s="78" t="s">
        <v>74</v>
      </c>
    </row>
    <row r="96" spans="1:7" s="66" customFormat="1" ht="18" customHeight="1" thickBot="1" x14ac:dyDescent="0.3">
      <c r="A96" s="70"/>
      <c r="B96" s="75" t="s">
        <v>163</v>
      </c>
      <c r="C96" s="75" t="s">
        <v>176</v>
      </c>
      <c r="D96" s="75" t="s">
        <v>195</v>
      </c>
      <c r="E96" s="76">
        <v>222214</v>
      </c>
      <c r="F96" s="77" t="s">
        <v>202</v>
      </c>
      <c r="G96" s="78" t="s">
        <v>74</v>
      </c>
    </row>
    <row r="97" spans="1:7" s="66" customFormat="1" ht="18" customHeight="1" thickBot="1" x14ac:dyDescent="0.3">
      <c r="A97" s="70"/>
      <c r="B97" s="79"/>
      <c r="C97" s="79"/>
      <c r="D97" s="135" t="s">
        <v>206</v>
      </c>
      <c r="E97" s="133"/>
      <c r="F97" s="133"/>
      <c r="G97" s="134"/>
    </row>
    <row r="98" spans="1:7" s="66" customFormat="1" ht="18" customHeight="1" thickBot="1" x14ac:dyDescent="0.3">
      <c r="A98" s="70"/>
      <c r="B98" s="71" t="s">
        <v>163</v>
      </c>
      <c r="C98" s="71" t="s">
        <v>176</v>
      </c>
      <c r="D98" s="71" t="s">
        <v>204</v>
      </c>
      <c r="E98" s="72">
        <v>222311</v>
      </c>
      <c r="F98" s="73" t="s">
        <v>205</v>
      </c>
      <c r="G98" s="74" t="s">
        <v>74</v>
      </c>
    </row>
    <row r="99" spans="1:7" s="66" customFormat="1" ht="18" customHeight="1" thickBot="1" x14ac:dyDescent="0.3">
      <c r="A99" s="70"/>
      <c r="B99" s="130"/>
      <c r="C99" s="131"/>
      <c r="D99" s="136" t="s">
        <v>215</v>
      </c>
      <c r="E99" s="137"/>
      <c r="F99" s="137"/>
      <c r="G99" s="138"/>
    </row>
    <row r="100" spans="1:7" s="66" customFormat="1" ht="18" customHeight="1" x14ac:dyDescent="0.25">
      <c r="A100" s="70"/>
      <c r="B100" s="75" t="s">
        <v>163</v>
      </c>
      <c r="C100" s="75" t="s">
        <v>176</v>
      </c>
      <c r="D100" s="75" t="s">
        <v>207</v>
      </c>
      <c r="E100" s="76">
        <v>222925</v>
      </c>
      <c r="F100" s="104" t="s">
        <v>208</v>
      </c>
      <c r="G100" s="78" t="s">
        <v>74</v>
      </c>
    </row>
    <row r="101" spans="1:7" s="66" customFormat="1" ht="18" customHeight="1" x14ac:dyDescent="0.25">
      <c r="A101" s="70"/>
      <c r="B101" s="75" t="s">
        <v>163</v>
      </c>
      <c r="C101" s="75" t="s">
        <v>176</v>
      </c>
      <c r="D101" s="75" t="s">
        <v>207</v>
      </c>
      <c r="E101" s="76">
        <v>222925</v>
      </c>
      <c r="F101" s="104" t="s">
        <v>209</v>
      </c>
      <c r="G101" s="78" t="s">
        <v>74</v>
      </c>
    </row>
    <row r="102" spans="1:7" s="66" customFormat="1" ht="18" customHeight="1" x14ac:dyDescent="0.25">
      <c r="A102" s="70"/>
      <c r="B102" s="75" t="s">
        <v>163</v>
      </c>
      <c r="C102" s="75" t="s">
        <v>176</v>
      </c>
      <c r="D102" s="75" t="s">
        <v>207</v>
      </c>
      <c r="E102" s="76">
        <v>222925</v>
      </c>
      <c r="F102" s="104" t="s">
        <v>210</v>
      </c>
      <c r="G102" s="78" t="s">
        <v>74</v>
      </c>
    </row>
    <row r="103" spans="1:7" s="66" customFormat="1" ht="18" customHeight="1" x14ac:dyDescent="0.25">
      <c r="A103" s="70"/>
      <c r="B103" s="75" t="s">
        <v>163</v>
      </c>
      <c r="C103" s="75" t="s">
        <v>176</v>
      </c>
      <c r="D103" s="75" t="s">
        <v>207</v>
      </c>
      <c r="E103" s="76">
        <v>222925</v>
      </c>
      <c r="F103" s="104" t="s">
        <v>211</v>
      </c>
      <c r="G103" s="78" t="s">
        <v>74</v>
      </c>
    </row>
    <row r="104" spans="1:7" s="66" customFormat="1" ht="18" customHeight="1" x14ac:dyDescent="0.25">
      <c r="A104" s="70"/>
      <c r="B104" s="75" t="s">
        <v>163</v>
      </c>
      <c r="C104" s="75" t="s">
        <v>176</v>
      </c>
      <c r="D104" s="75" t="s">
        <v>207</v>
      </c>
      <c r="E104" s="76">
        <v>222926</v>
      </c>
      <c r="F104" s="77" t="s">
        <v>212</v>
      </c>
      <c r="G104" s="78" t="s">
        <v>74</v>
      </c>
    </row>
    <row r="105" spans="1:7" s="66" customFormat="1" ht="18" customHeight="1" x14ac:dyDescent="0.25">
      <c r="A105" s="70"/>
      <c r="B105" s="75" t="s">
        <v>163</v>
      </c>
      <c r="C105" s="75" t="s">
        <v>176</v>
      </c>
      <c r="D105" s="75" t="s">
        <v>207</v>
      </c>
      <c r="E105" s="76">
        <v>222929</v>
      </c>
      <c r="F105" s="77" t="s">
        <v>213</v>
      </c>
      <c r="G105" s="78" t="s">
        <v>74</v>
      </c>
    </row>
    <row r="106" spans="1:7" s="66" customFormat="1" ht="18" customHeight="1" x14ac:dyDescent="0.25">
      <c r="A106" s="70"/>
      <c r="B106" s="75" t="s">
        <v>163</v>
      </c>
      <c r="C106" s="75" t="s">
        <v>176</v>
      </c>
      <c r="D106" s="75" t="s">
        <v>207</v>
      </c>
      <c r="E106" s="76">
        <v>222929</v>
      </c>
      <c r="F106" s="77" t="s">
        <v>171</v>
      </c>
      <c r="G106" s="78" t="s">
        <v>74</v>
      </c>
    </row>
    <row r="107" spans="1:7" s="66" customFormat="1" ht="18" customHeight="1" thickBot="1" x14ac:dyDescent="0.3">
      <c r="A107" s="70"/>
      <c r="B107" s="75" t="s">
        <v>163</v>
      </c>
      <c r="C107" s="75" t="s">
        <v>176</v>
      </c>
      <c r="D107" s="75" t="s">
        <v>207</v>
      </c>
      <c r="E107" s="76">
        <v>222929</v>
      </c>
      <c r="F107" s="77" t="s">
        <v>214</v>
      </c>
      <c r="G107" s="78" t="s">
        <v>74</v>
      </c>
    </row>
    <row r="108" spans="1:7" s="69" customFormat="1" ht="18" customHeight="1" thickBot="1" x14ac:dyDescent="0.3">
      <c r="A108" s="70"/>
      <c r="B108" s="127" t="s">
        <v>244</v>
      </c>
      <c r="C108" s="128"/>
      <c r="D108" s="128"/>
      <c r="E108" s="128"/>
      <c r="F108" s="128"/>
      <c r="G108" s="129"/>
    </row>
    <row r="109" spans="1:7" s="66" customFormat="1" ht="18" customHeight="1" thickBot="1" x14ac:dyDescent="0.3">
      <c r="A109" s="70"/>
      <c r="B109" s="80"/>
      <c r="C109" s="132" t="s">
        <v>238</v>
      </c>
      <c r="D109" s="125"/>
      <c r="E109" s="133"/>
      <c r="F109" s="133"/>
      <c r="G109" s="134"/>
    </row>
    <row r="110" spans="1:7" s="66" customFormat="1" ht="18" customHeight="1" thickBot="1" x14ac:dyDescent="0.3">
      <c r="A110" s="70"/>
      <c r="B110" s="130"/>
      <c r="C110" s="131"/>
      <c r="D110" s="135" t="s">
        <v>227</v>
      </c>
      <c r="E110" s="133"/>
      <c r="F110" s="133"/>
      <c r="G110" s="134"/>
    </row>
    <row r="111" spans="1:7" s="66" customFormat="1" ht="18" customHeight="1" x14ac:dyDescent="0.25">
      <c r="A111" s="70"/>
      <c r="B111" s="71" t="s">
        <v>218</v>
      </c>
      <c r="C111" s="71" t="s">
        <v>219</v>
      </c>
      <c r="D111" s="71" t="s">
        <v>220</v>
      </c>
      <c r="E111" s="72">
        <v>231211</v>
      </c>
      <c r="F111" s="73" t="s">
        <v>221</v>
      </c>
      <c r="G111" s="74" t="s">
        <v>78</v>
      </c>
    </row>
    <row r="112" spans="1:7" s="66" customFormat="1" ht="18" customHeight="1" x14ac:dyDescent="0.25">
      <c r="A112" s="70"/>
      <c r="B112" s="75" t="s">
        <v>218</v>
      </c>
      <c r="C112" s="75" t="s">
        <v>219</v>
      </c>
      <c r="D112" s="75" t="s">
        <v>220</v>
      </c>
      <c r="E112" s="76">
        <v>231211</v>
      </c>
      <c r="F112" s="77" t="s">
        <v>222</v>
      </c>
      <c r="G112" s="78" t="s">
        <v>78</v>
      </c>
    </row>
    <row r="113" spans="1:7" s="66" customFormat="1" ht="18" customHeight="1" x14ac:dyDescent="0.25">
      <c r="A113" s="70"/>
      <c r="B113" s="75" t="s">
        <v>218</v>
      </c>
      <c r="C113" s="75" t="s">
        <v>219</v>
      </c>
      <c r="D113" s="75" t="s">
        <v>220</v>
      </c>
      <c r="E113" s="76">
        <v>231212</v>
      </c>
      <c r="F113" s="77" t="s">
        <v>223</v>
      </c>
      <c r="G113" s="78" t="s">
        <v>78</v>
      </c>
    </row>
    <row r="114" spans="1:7" s="66" customFormat="1" ht="18" customHeight="1" x14ac:dyDescent="0.25">
      <c r="A114" s="70"/>
      <c r="B114" s="75" t="s">
        <v>218</v>
      </c>
      <c r="C114" s="75" t="s">
        <v>219</v>
      </c>
      <c r="D114" s="75" t="s">
        <v>220</v>
      </c>
      <c r="E114" s="76">
        <v>231212</v>
      </c>
      <c r="F114" s="77" t="s">
        <v>224</v>
      </c>
      <c r="G114" s="78" t="s">
        <v>76</v>
      </c>
    </row>
    <row r="115" spans="1:7" s="66" customFormat="1" ht="18" customHeight="1" x14ac:dyDescent="0.25">
      <c r="A115" s="70"/>
      <c r="B115" s="75" t="s">
        <v>218</v>
      </c>
      <c r="C115" s="75" t="s">
        <v>219</v>
      </c>
      <c r="D115" s="75" t="s">
        <v>220</v>
      </c>
      <c r="E115" s="76">
        <v>231212</v>
      </c>
      <c r="F115" s="77" t="s">
        <v>225</v>
      </c>
      <c r="G115" s="78" t="s">
        <v>78</v>
      </c>
    </row>
    <row r="116" spans="1:7" s="66" customFormat="1" ht="18" customHeight="1" thickBot="1" x14ac:dyDescent="0.3">
      <c r="A116" s="70"/>
      <c r="B116" s="82" t="s">
        <v>218</v>
      </c>
      <c r="C116" s="82" t="s">
        <v>219</v>
      </c>
      <c r="D116" s="82" t="s">
        <v>220</v>
      </c>
      <c r="E116" s="83">
        <v>231212</v>
      </c>
      <c r="F116" s="84" t="s">
        <v>226</v>
      </c>
      <c r="G116" s="85" t="s">
        <v>76</v>
      </c>
    </row>
    <row r="117" spans="1:7" s="66" customFormat="1" ht="18" customHeight="1" thickBot="1" x14ac:dyDescent="0.3">
      <c r="A117" s="70"/>
      <c r="B117" s="130"/>
      <c r="C117" s="131"/>
      <c r="D117" s="135" t="s">
        <v>235</v>
      </c>
      <c r="E117" s="133"/>
      <c r="F117" s="133"/>
      <c r="G117" s="134"/>
    </row>
    <row r="118" spans="1:7" s="66" customFormat="1" ht="18" customHeight="1" x14ac:dyDescent="0.25">
      <c r="A118" s="70"/>
      <c r="B118" s="71" t="s">
        <v>218</v>
      </c>
      <c r="C118" s="71" t="s">
        <v>219</v>
      </c>
      <c r="D118" s="71" t="s">
        <v>228</v>
      </c>
      <c r="E118" s="105" t="s">
        <v>229</v>
      </c>
      <c r="F118" s="73" t="s">
        <v>201</v>
      </c>
      <c r="G118" s="74" t="s">
        <v>74</v>
      </c>
    </row>
    <row r="119" spans="1:7" s="66" customFormat="1" ht="18" customHeight="1" x14ac:dyDescent="0.25">
      <c r="A119" s="70"/>
      <c r="B119" s="75" t="s">
        <v>218</v>
      </c>
      <c r="C119" s="75" t="s">
        <v>219</v>
      </c>
      <c r="D119" s="75" t="s">
        <v>228</v>
      </c>
      <c r="E119" s="106" t="s">
        <v>229</v>
      </c>
      <c r="F119" s="77" t="s">
        <v>230</v>
      </c>
      <c r="G119" s="78" t="s">
        <v>74</v>
      </c>
    </row>
    <row r="120" spans="1:7" s="66" customFormat="1" ht="18" customHeight="1" x14ac:dyDescent="0.25">
      <c r="A120" s="70"/>
      <c r="B120" s="75" t="s">
        <v>218</v>
      </c>
      <c r="C120" s="75" t="s">
        <v>219</v>
      </c>
      <c r="D120" s="75" t="s">
        <v>228</v>
      </c>
      <c r="E120" s="106" t="s">
        <v>229</v>
      </c>
      <c r="F120" s="77" t="s">
        <v>231</v>
      </c>
      <c r="G120" s="78" t="s">
        <v>74</v>
      </c>
    </row>
    <row r="121" spans="1:7" s="66" customFormat="1" ht="18" customHeight="1" x14ac:dyDescent="0.25">
      <c r="A121" s="70"/>
      <c r="B121" s="75" t="s">
        <v>218</v>
      </c>
      <c r="C121" s="75" t="s">
        <v>219</v>
      </c>
      <c r="D121" s="75" t="s">
        <v>228</v>
      </c>
      <c r="E121" s="107" t="s">
        <v>232</v>
      </c>
      <c r="F121" s="77" t="s">
        <v>233</v>
      </c>
      <c r="G121" s="78" t="s">
        <v>74</v>
      </c>
    </row>
    <row r="122" spans="1:7" s="66" customFormat="1" ht="18" customHeight="1" thickBot="1" x14ac:dyDescent="0.3">
      <c r="A122" s="70"/>
      <c r="B122" s="75" t="s">
        <v>218</v>
      </c>
      <c r="C122" s="75" t="s">
        <v>219</v>
      </c>
      <c r="D122" s="75" t="s">
        <v>228</v>
      </c>
      <c r="E122" s="108">
        <v>231313</v>
      </c>
      <c r="F122" s="77" t="s">
        <v>234</v>
      </c>
      <c r="G122" s="78" t="s">
        <v>74</v>
      </c>
    </row>
    <row r="123" spans="1:7" s="66" customFormat="1" ht="18" customHeight="1" thickBot="1" x14ac:dyDescent="0.3">
      <c r="A123" s="70"/>
      <c r="B123" s="130"/>
      <c r="C123" s="131"/>
      <c r="D123" s="135" t="s">
        <v>237</v>
      </c>
      <c r="E123" s="133"/>
      <c r="F123" s="133"/>
      <c r="G123" s="134"/>
    </row>
    <row r="124" spans="1:7" s="69" customFormat="1" ht="18" customHeight="1" thickBot="1" x14ac:dyDescent="0.3">
      <c r="A124" s="70"/>
      <c r="B124" s="82" t="s">
        <v>218</v>
      </c>
      <c r="C124" s="82" t="s">
        <v>219</v>
      </c>
      <c r="D124" s="82" t="s">
        <v>236</v>
      </c>
      <c r="E124" s="83">
        <v>231923</v>
      </c>
      <c r="F124" s="84" t="s">
        <v>83</v>
      </c>
      <c r="G124" s="85" t="s">
        <v>76</v>
      </c>
    </row>
    <row r="125" spans="1:7" s="66" customFormat="1" ht="18" customHeight="1" thickBot="1" x14ac:dyDescent="0.3">
      <c r="A125" s="70"/>
      <c r="B125" s="75"/>
      <c r="C125" s="124" t="s">
        <v>243</v>
      </c>
      <c r="D125" s="125"/>
      <c r="E125" s="125"/>
      <c r="F125" s="125"/>
      <c r="G125" s="126"/>
    </row>
    <row r="126" spans="1:7" s="66" customFormat="1" ht="18" customHeight="1" thickBot="1" x14ac:dyDescent="0.3">
      <c r="A126" s="70"/>
      <c r="B126" s="130"/>
      <c r="C126" s="131"/>
      <c r="D126" s="132" t="s">
        <v>242</v>
      </c>
      <c r="E126" s="133"/>
      <c r="F126" s="133"/>
      <c r="G126" s="134"/>
    </row>
    <row r="127" spans="1:7" s="66" customFormat="1" ht="18" customHeight="1" x14ac:dyDescent="0.25">
      <c r="A127" s="70"/>
      <c r="B127" s="71" t="s">
        <v>218</v>
      </c>
      <c r="C127" s="71" t="s">
        <v>239</v>
      </c>
      <c r="D127" s="71" t="s">
        <v>240</v>
      </c>
      <c r="E127" s="72" t="s">
        <v>241</v>
      </c>
      <c r="F127" s="73" t="s">
        <v>84</v>
      </c>
      <c r="G127" s="74" t="s">
        <v>74</v>
      </c>
    </row>
    <row r="128" spans="1:7" s="66" customFormat="1" ht="18" customHeight="1" x14ac:dyDescent="0.25">
      <c r="A128" s="70"/>
      <c r="B128" s="112" t="s">
        <v>218</v>
      </c>
      <c r="C128" s="112" t="s">
        <v>239</v>
      </c>
      <c r="D128" s="112" t="s">
        <v>240</v>
      </c>
      <c r="E128" s="113" t="s">
        <v>241</v>
      </c>
      <c r="F128" s="114" t="s">
        <v>254</v>
      </c>
      <c r="G128" s="115" t="s">
        <v>74</v>
      </c>
    </row>
    <row r="129" spans="1:7" s="66" customFormat="1" ht="18" customHeight="1" x14ac:dyDescent="0.25">
      <c r="A129" s="70"/>
      <c r="B129" s="75" t="s">
        <v>218</v>
      </c>
      <c r="C129" s="75" t="s">
        <v>239</v>
      </c>
      <c r="D129" s="75" t="s">
        <v>240</v>
      </c>
      <c r="E129" s="76" t="s">
        <v>241</v>
      </c>
      <c r="F129" s="109" t="s">
        <v>85</v>
      </c>
      <c r="G129" s="78" t="s">
        <v>74</v>
      </c>
    </row>
    <row r="130" spans="1:7" s="66" customFormat="1" ht="18" customHeight="1" x14ac:dyDescent="0.25">
      <c r="A130" s="70"/>
      <c r="B130" s="75" t="s">
        <v>218</v>
      </c>
      <c r="C130" s="75" t="s">
        <v>239</v>
      </c>
      <c r="D130" s="75" t="s">
        <v>240</v>
      </c>
      <c r="E130" s="76" t="s">
        <v>241</v>
      </c>
      <c r="F130" s="109" t="s">
        <v>86</v>
      </c>
      <c r="G130" s="78" t="s">
        <v>74</v>
      </c>
    </row>
    <row r="131" spans="1:7" s="66" customFormat="1" ht="18" customHeight="1" thickBot="1" x14ac:dyDescent="0.3">
      <c r="A131" s="75"/>
      <c r="B131" s="82" t="s">
        <v>218</v>
      </c>
      <c r="C131" s="82" t="s">
        <v>239</v>
      </c>
      <c r="D131" s="82" t="s">
        <v>240</v>
      </c>
      <c r="E131" s="83" t="s">
        <v>241</v>
      </c>
      <c r="F131" s="95" t="s">
        <v>87</v>
      </c>
      <c r="G131" s="85" t="s">
        <v>74</v>
      </c>
    </row>
    <row r="132" spans="1:7" s="66" customFormat="1" ht="18" customHeight="1" thickBot="1" x14ac:dyDescent="0.3">
      <c r="A132" s="70"/>
      <c r="B132" s="127" t="s">
        <v>247</v>
      </c>
      <c r="C132" s="128"/>
      <c r="D132" s="128"/>
      <c r="E132" s="128"/>
      <c r="F132" s="128"/>
      <c r="G132" s="129"/>
    </row>
    <row r="133" spans="1:7" s="98" customFormat="1" ht="18" customHeight="1" thickBot="1" x14ac:dyDescent="0.3">
      <c r="A133" s="70"/>
      <c r="B133" s="75"/>
      <c r="C133" s="135" t="s">
        <v>248</v>
      </c>
      <c r="D133" s="133"/>
      <c r="E133" s="133"/>
      <c r="F133" s="133"/>
      <c r="G133" s="134"/>
    </row>
    <row r="134" spans="1:7" s="69" customFormat="1" ht="18" customHeight="1" thickBot="1" x14ac:dyDescent="0.3">
      <c r="A134" s="70"/>
      <c r="B134" s="130"/>
      <c r="C134" s="131"/>
      <c r="D134" s="135" t="s">
        <v>249</v>
      </c>
      <c r="E134" s="133"/>
      <c r="F134" s="133"/>
      <c r="G134" s="134"/>
    </row>
    <row r="135" spans="1:7" ht="17.25" customHeight="1" x14ac:dyDescent="0.25">
      <c r="A135" s="70"/>
      <c r="B135" s="71" t="s">
        <v>250</v>
      </c>
      <c r="C135" s="71" t="s">
        <v>251</v>
      </c>
      <c r="D135" s="71">
        <v>2574</v>
      </c>
      <c r="E135" s="72">
        <v>257420</v>
      </c>
      <c r="F135" s="110" t="s">
        <v>252</v>
      </c>
      <c r="G135" s="74" t="s">
        <v>76</v>
      </c>
    </row>
    <row r="136" spans="1:7" ht="17.25" customHeight="1" thickBot="1" x14ac:dyDescent="0.3">
      <c r="A136" s="81"/>
      <c r="B136" s="82" t="s">
        <v>250</v>
      </c>
      <c r="C136" s="82" t="s">
        <v>251</v>
      </c>
      <c r="D136" s="82">
        <v>2574</v>
      </c>
      <c r="E136" s="83">
        <v>257420</v>
      </c>
      <c r="F136" s="111" t="s">
        <v>253</v>
      </c>
      <c r="G136" s="85" t="s">
        <v>76</v>
      </c>
    </row>
  </sheetData>
  <sheetProtection password="DDE2" sheet="1" objects="1" scenarios="1"/>
  <mergeCells count="58">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 ref="D19:G19"/>
    <mergeCell ref="D36:G36"/>
    <mergeCell ref="B31:C31"/>
    <mergeCell ref="D31:G31"/>
    <mergeCell ref="B23:C23"/>
    <mergeCell ref="D23:G23"/>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B62:G62"/>
    <mergeCell ref="D89:G89"/>
    <mergeCell ref="D97:G97"/>
    <mergeCell ref="B99:C99"/>
    <mergeCell ref="D99:G99"/>
    <mergeCell ref="C71:G71"/>
    <mergeCell ref="B64:C64"/>
    <mergeCell ref="D64:G64"/>
    <mergeCell ref="C63:G63"/>
    <mergeCell ref="B72:C72"/>
    <mergeCell ref="D72:G72"/>
    <mergeCell ref="C125:G125"/>
    <mergeCell ref="B108:G108"/>
    <mergeCell ref="B126:C126"/>
    <mergeCell ref="D126:G126"/>
    <mergeCell ref="B123:C123"/>
    <mergeCell ref="D123:G123"/>
    <mergeCell ref="C109:G109"/>
    <mergeCell ref="B110:C110"/>
    <mergeCell ref="D110:G110"/>
    <mergeCell ref="B117:C117"/>
    <mergeCell ref="D117:G117"/>
  </mergeCells>
  <pageMargins left="0.7" right="0.7" top="0.75" bottom="0.75" header="0.3" footer="0.3"/>
  <pageSetup paperSize="9" scale="98" orientation="landscape" horizontalDpi="4294967294" verticalDpi="4294967294"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workbookViewId="0">
      <selection activeCell="A24" sqref="A1:L25"/>
    </sheetView>
  </sheetViews>
  <sheetFormatPr baseColWidth="10" defaultRowHeight="15" x14ac:dyDescent="0.25"/>
  <cols>
    <col min="1" max="18" width="11.42578125" style="26"/>
  </cols>
  <sheetData>
    <row r="1" spans="1:15" s="25" customFormat="1" ht="21" customHeight="1" x14ac:dyDescent="0.25">
      <c r="A1" s="27"/>
      <c r="B1" s="182" t="s">
        <v>45</v>
      </c>
      <c r="C1" s="182"/>
      <c r="D1" s="182"/>
      <c r="E1" s="182"/>
      <c r="F1" s="182"/>
      <c r="G1" s="182"/>
      <c r="H1" s="182"/>
      <c r="I1" s="182"/>
      <c r="J1" s="182"/>
      <c r="K1" s="182"/>
      <c r="L1" s="184"/>
      <c r="M1" s="28"/>
      <c r="N1" s="28"/>
      <c r="O1" s="28"/>
    </row>
    <row r="2" spans="1:15" s="25" customFormat="1" ht="21" customHeight="1" x14ac:dyDescent="0.25">
      <c r="A2" s="29"/>
      <c r="B2" s="183"/>
      <c r="C2" s="183"/>
      <c r="D2" s="183"/>
      <c r="E2" s="183"/>
      <c r="F2" s="183"/>
      <c r="G2" s="183"/>
      <c r="H2" s="183"/>
      <c r="I2" s="183"/>
      <c r="J2" s="183"/>
      <c r="K2" s="183"/>
      <c r="L2" s="185"/>
    </row>
    <row r="3" spans="1:15" s="25" customFormat="1" ht="9" customHeight="1" x14ac:dyDescent="0.25">
      <c r="A3" s="29"/>
      <c r="B3" s="30"/>
      <c r="C3" s="31"/>
      <c r="D3" s="31"/>
      <c r="E3" s="31"/>
      <c r="F3" s="31"/>
      <c r="G3" s="31"/>
      <c r="H3" s="31"/>
      <c r="I3" s="31"/>
      <c r="J3" s="31"/>
      <c r="K3" s="31"/>
      <c r="L3" s="32"/>
    </row>
    <row r="4" spans="1:15" s="40" customFormat="1" ht="18" customHeight="1" x14ac:dyDescent="0.25">
      <c r="A4" s="33"/>
      <c r="B4" s="34"/>
      <c r="C4" s="34"/>
      <c r="D4" s="34"/>
      <c r="E4" s="35"/>
      <c r="F4" s="186" t="s">
        <v>9</v>
      </c>
      <c r="G4" s="186"/>
      <c r="H4" s="36" t="s">
        <v>288</v>
      </c>
      <c r="I4" s="37"/>
      <c r="J4" s="38" t="s">
        <v>46</v>
      </c>
      <c r="K4" s="36">
        <v>2023</v>
      </c>
      <c r="L4" s="39"/>
      <c r="O4" s="25"/>
    </row>
    <row r="5" spans="1:15" s="30" customFormat="1" ht="18" customHeight="1" x14ac:dyDescent="0.25">
      <c r="A5" s="33"/>
      <c r="B5" s="34"/>
      <c r="C5" s="34"/>
      <c r="D5" s="34"/>
      <c r="E5" s="41"/>
      <c r="F5" s="41"/>
      <c r="G5" s="41"/>
      <c r="H5" s="41"/>
      <c r="I5" s="41"/>
      <c r="J5" s="41"/>
      <c r="K5" s="41"/>
      <c r="L5" s="42"/>
      <c r="N5" s="40"/>
      <c r="O5" s="25"/>
    </row>
    <row r="6" spans="1:15" s="30" customFormat="1" ht="18" customHeight="1" x14ac:dyDescent="0.25">
      <c r="A6" s="43" t="s">
        <v>47</v>
      </c>
      <c r="B6" s="187" t="s">
        <v>259</v>
      </c>
      <c r="C6" s="187"/>
      <c r="D6" s="187"/>
      <c r="E6" s="41"/>
      <c r="F6" s="41"/>
      <c r="G6" s="41"/>
      <c r="H6" s="41"/>
      <c r="I6" s="41"/>
      <c r="J6" s="41"/>
      <c r="K6" s="41"/>
      <c r="L6" s="42"/>
      <c r="N6" s="40"/>
      <c r="O6" s="25"/>
    </row>
    <row r="7" spans="1:15" s="25" customFormat="1" ht="9" customHeight="1" x14ac:dyDescent="0.25">
      <c r="A7" s="44"/>
      <c r="B7" s="41"/>
      <c r="C7" s="41"/>
      <c r="D7" s="41"/>
      <c r="E7" s="41"/>
      <c r="F7" s="41"/>
      <c r="G7" s="41"/>
      <c r="H7" s="41"/>
      <c r="I7" s="41"/>
      <c r="J7" s="41"/>
      <c r="K7" s="41"/>
      <c r="L7" s="42"/>
      <c r="N7" s="40"/>
    </row>
    <row r="8" spans="1:15" s="25" customFormat="1" ht="18" customHeight="1" x14ac:dyDescent="0.25">
      <c r="A8" s="188" t="s">
        <v>48</v>
      </c>
      <c r="B8" s="189"/>
      <c r="C8" s="189"/>
      <c r="D8" s="190" t="s">
        <v>260</v>
      </c>
      <c r="E8" s="190"/>
      <c r="F8" s="46" t="s">
        <v>255</v>
      </c>
      <c r="G8" s="45">
        <v>21</v>
      </c>
      <c r="H8" s="46" t="s">
        <v>49</v>
      </c>
      <c r="I8" s="45">
        <v>212</v>
      </c>
      <c r="J8" s="191" t="s">
        <v>50</v>
      </c>
      <c r="K8" s="191"/>
      <c r="L8" s="47">
        <v>1</v>
      </c>
      <c r="N8" s="40"/>
    </row>
    <row r="9" spans="1:15" s="25" customFormat="1" ht="9" customHeight="1" x14ac:dyDescent="0.25">
      <c r="A9" s="44"/>
      <c r="B9" s="41"/>
      <c r="C9" s="41"/>
      <c r="D9" s="41"/>
      <c r="E9" s="41"/>
      <c r="F9" s="41"/>
      <c r="G9" s="41"/>
      <c r="H9" s="41"/>
      <c r="I9" s="41"/>
      <c r="J9" s="41"/>
      <c r="K9" s="41"/>
      <c r="L9" s="42"/>
      <c r="N9" s="40"/>
    </row>
    <row r="10" spans="1:15" s="25" customFormat="1" ht="24" customHeight="1" x14ac:dyDescent="0.25">
      <c r="A10" s="179" t="s">
        <v>51</v>
      </c>
      <c r="B10" s="180"/>
      <c r="C10" s="180"/>
      <c r="D10" s="166" t="s">
        <v>259</v>
      </c>
      <c r="E10" s="167"/>
      <c r="F10" s="167"/>
      <c r="G10" s="167"/>
      <c r="H10" s="168"/>
      <c r="I10" s="41"/>
      <c r="J10" s="41"/>
      <c r="K10" s="41"/>
      <c r="L10" s="42"/>
      <c r="N10" s="40"/>
    </row>
    <row r="11" spans="1:15" s="25" customFormat="1" ht="18" customHeight="1" x14ac:dyDescent="0.25">
      <c r="A11" s="179" t="s">
        <v>52</v>
      </c>
      <c r="B11" s="180"/>
      <c r="C11" s="180"/>
      <c r="D11" s="181"/>
      <c r="E11" s="181"/>
      <c r="F11" s="181"/>
      <c r="G11" s="181"/>
      <c r="H11" s="181"/>
      <c r="I11" s="41"/>
      <c r="J11" s="41"/>
      <c r="K11" s="41"/>
      <c r="L11" s="42"/>
      <c r="N11" s="40"/>
    </row>
    <row r="12" spans="1:15" s="25" customFormat="1" ht="18" customHeight="1" x14ac:dyDescent="0.25">
      <c r="A12" s="179" t="s">
        <v>53</v>
      </c>
      <c r="B12" s="180"/>
      <c r="C12" s="180"/>
      <c r="D12" s="181" t="s">
        <v>261</v>
      </c>
      <c r="E12" s="181"/>
      <c r="F12" s="181"/>
      <c r="G12" s="181"/>
      <c r="H12" s="181"/>
      <c r="I12" s="48"/>
      <c r="J12" s="41"/>
      <c r="K12" s="41"/>
      <c r="L12" s="42"/>
      <c r="N12" s="40"/>
    </row>
    <row r="13" spans="1:15" s="25" customFormat="1" ht="9" customHeight="1" x14ac:dyDescent="0.25">
      <c r="A13" s="44"/>
      <c r="B13" s="41"/>
      <c r="C13" s="41"/>
      <c r="D13" s="41"/>
      <c r="E13" s="41"/>
      <c r="F13" s="41"/>
      <c r="G13" s="41"/>
      <c r="H13" s="41"/>
      <c r="I13" s="41"/>
      <c r="J13" s="41"/>
      <c r="K13" s="41"/>
      <c r="L13" s="42"/>
      <c r="N13" s="40"/>
    </row>
    <row r="14" spans="1:15" s="25" customFormat="1" ht="24" customHeight="1" x14ac:dyDescent="0.25">
      <c r="A14" s="164" t="s">
        <v>54</v>
      </c>
      <c r="B14" s="172"/>
      <c r="C14" s="173"/>
      <c r="D14" s="166" t="s">
        <v>275</v>
      </c>
      <c r="E14" s="167"/>
      <c r="F14" s="167"/>
      <c r="G14" s="168"/>
      <c r="H14" s="49" t="s">
        <v>55</v>
      </c>
      <c r="I14" s="174" t="s">
        <v>262</v>
      </c>
      <c r="J14" s="175"/>
      <c r="K14" s="50" t="s">
        <v>56</v>
      </c>
      <c r="L14" s="47">
        <v>35230</v>
      </c>
      <c r="N14" s="40"/>
    </row>
    <row r="15" spans="1:15" s="25" customFormat="1" ht="21" customHeight="1" x14ac:dyDescent="0.25">
      <c r="A15" s="51" t="s">
        <v>57</v>
      </c>
      <c r="B15" s="176" t="s">
        <v>263</v>
      </c>
      <c r="C15" s="177"/>
      <c r="D15" s="49" t="s">
        <v>58</v>
      </c>
      <c r="E15" s="176" t="s">
        <v>263</v>
      </c>
      <c r="F15" s="177"/>
      <c r="G15" s="49" t="s">
        <v>59</v>
      </c>
      <c r="H15" s="162" t="s">
        <v>286</v>
      </c>
      <c r="I15" s="178"/>
      <c r="J15" s="49" t="s">
        <v>60</v>
      </c>
      <c r="K15" s="162" t="s">
        <v>287</v>
      </c>
      <c r="L15" s="163"/>
      <c r="N15" s="40"/>
    </row>
    <row r="16" spans="1:15" s="25" customFormat="1" ht="9" customHeight="1" x14ac:dyDescent="0.25">
      <c r="A16" s="44"/>
      <c r="B16" s="41"/>
      <c r="C16" s="41"/>
      <c r="D16" s="41"/>
      <c r="E16" s="41"/>
      <c r="F16" s="41"/>
      <c r="G16" s="41"/>
      <c r="H16" s="41"/>
      <c r="I16" s="41"/>
      <c r="J16" s="41"/>
      <c r="K16" s="41"/>
      <c r="L16" s="42"/>
      <c r="N16" s="40"/>
    </row>
    <row r="17" spans="1:14" s="25" customFormat="1" ht="27" customHeight="1" x14ac:dyDescent="0.25">
      <c r="A17" s="164" t="s">
        <v>61</v>
      </c>
      <c r="B17" s="165"/>
      <c r="C17" s="166" t="s">
        <v>277</v>
      </c>
      <c r="D17" s="167"/>
      <c r="E17" s="167"/>
      <c r="F17" s="168"/>
      <c r="G17" s="169" t="s">
        <v>62</v>
      </c>
      <c r="H17" s="169"/>
      <c r="I17" s="166" t="s">
        <v>264</v>
      </c>
      <c r="J17" s="167"/>
      <c r="K17" s="167"/>
      <c r="L17" s="170"/>
    </row>
    <row r="18" spans="1:14" s="25" customFormat="1" ht="9" customHeight="1" x14ac:dyDescent="0.25">
      <c r="A18" s="44"/>
      <c r="B18" s="41"/>
      <c r="C18" s="41"/>
      <c r="D18" s="41"/>
      <c r="E18" s="41"/>
      <c r="F18" s="41"/>
      <c r="G18" s="41"/>
      <c r="H18" s="41"/>
      <c r="I18" s="41"/>
      <c r="J18" s="41"/>
      <c r="K18" s="41"/>
      <c r="L18" s="42"/>
      <c r="N18" s="40"/>
    </row>
    <row r="19" spans="1:14" s="25" customFormat="1" ht="18" customHeight="1" x14ac:dyDescent="0.25">
      <c r="A19" s="164" t="s">
        <v>63</v>
      </c>
      <c r="B19" s="171"/>
      <c r="C19" s="165"/>
      <c r="D19" s="52">
        <v>553</v>
      </c>
      <c r="E19" s="169" t="s">
        <v>64</v>
      </c>
      <c r="F19" s="169"/>
      <c r="G19" s="52">
        <v>531</v>
      </c>
      <c r="H19" s="53"/>
      <c r="I19" s="53"/>
      <c r="J19" s="53"/>
      <c r="K19" s="53"/>
      <c r="L19" s="54"/>
    </row>
    <row r="20" spans="1:14" s="25" customFormat="1" ht="9" customHeight="1" thickBot="1" x14ac:dyDescent="0.3">
      <c r="A20" s="44"/>
      <c r="B20" s="41"/>
      <c r="C20" s="41"/>
      <c r="D20" s="41"/>
      <c r="E20" s="41"/>
      <c r="F20" s="41"/>
      <c r="G20" s="41"/>
      <c r="H20" s="41"/>
      <c r="I20" s="41"/>
      <c r="J20" s="41"/>
      <c r="K20" s="41"/>
      <c r="L20" s="42"/>
      <c r="N20" s="40"/>
    </row>
    <row r="21" spans="1:14" s="25" customFormat="1" ht="18" customHeight="1" thickBot="1" x14ac:dyDescent="0.3">
      <c r="A21" s="154" t="s">
        <v>65</v>
      </c>
      <c r="B21" s="155"/>
      <c r="C21" s="155"/>
      <c r="D21" s="155"/>
      <c r="E21" s="155"/>
      <c r="F21" s="155"/>
      <c r="G21" s="155"/>
      <c r="H21" s="155"/>
      <c r="I21" s="155"/>
      <c r="J21" s="155"/>
      <c r="K21" s="156"/>
      <c r="L21" s="55"/>
    </row>
    <row r="22" spans="1:14" s="25" customFormat="1" ht="9" customHeight="1" thickBot="1" x14ac:dyDescent="0.3">
      <c r="A22" s="44"/>
      <c r="B22" s="41"/>
      <c r="C22" s="41"/>
      <c r="D22" s="41"/>
      <c r="E22" s="41"/>
      <c r="F22" s="41"/>
      <c r="G22" s="41"/>
      <c r="H22" s="41"/>
      <c r="I22" s="41"/>
      <c r="J22" s="41"/>
      <c r="K22" s="41"/>
      <c r="L22" s="42"/>
      <c r="N22" s="40"/>
    </row>
    <row r="23" spans="1:14" s="25" customFormat="1" ht="24" customHeight="1" thickBot="1" x14ac:dyDescent="0.3">
      <c r="A23" s="157" t="s">
        <v>66</v>
      </c>
      <c r="B23" s="158"/>
      <c r="C23" s="158"/>
      <c r="D23" s="158"/>
      <c r="E23" s="158"/>
      <c r="F23" s="158"/>
      <c r="G23" s="158"/>
      <c r="H23" s="158"/>
      <c r="I23" s="158"/>
      <c r="J23" s="158"/>
      <c r="K23" s="158"/>
      <c r="L23" s="159"/>
    </row>
    <row r="24" spans="1:14" s="25" customFormat="1" ht="12.75" customHeight="1" x14ac:dyDescent="0.25">
      <c r="A24" s="160" t="s">
        <v>256</v>
      </c>
      <c r="B24" s="160"/>
      <c r="C24" s="160"/>
      <c r="D24" s="160"/>
      <c r="E24" s="160"/>
      <c r="F24" s="160"/>
      <c r="G24" s="160"/>
      <c r="H24" s="160"/>
      <c r="I24" s="160"/>
      <c r="J24" s="160"/>
      <c r="K24" s="160"/>
      <c r="L24" s="160"/>
    </row>
    <row r="25" spans="1:14" s="25" customFormat="1" ht="12.75" customHeight="1" x14ac:dyDescent="0.25">
      <c r="A25" s="161"/>
      <c r="B25" s="161"/>
      <c r="C25" s="161"/>
      <c r="D25" s="161"/>
      <c r="E25" s="161"/>
      <c r="F25" s="161"/>
      <c r="G25" s="161"/>
      <c r="H25" s="161"/>
      <c r="I25" s="161"/>
      <c r="J25" s="161"/>
      <c r="K25" s="161"/>
      <c r="L25" s="161"/>
    </row>
    <row r="26" spans="1:14" s="26" customFormat="1" x14ac:dyDescent="0.25"/>
    <row r="27" spans="1:14" s="26" customFormat="1" x14ac:dyDescent="0.25"/>
    <row r="28" spans="1:14" s="26" customFormat="1" x14ac:dyDescent="0.25"/>
    <row r="29" spans="1:14" s="26" customFormat="1" x14ac:dyDescent="0.25"/>
    <row r="30" spans="1:14" s="26" customFormat="1" x14ac:dyDescent="0.25"/>
    <row r="31" spans="1:14" s="26" customFormat="1" x14ac:dyDescent="0.25"/>
    <row r="32" spans="1:14" s="26" customFormat="1" x14ac:dyDescent="0.25"/>
    <row r="33" s="26" customFormat="1" x14ac:dyDescent="0.25"/>
    <row r="34" s="26" customFormat="1" x14ac:dyDescent="0.25"/>
    <row r="35" s="26" customFormat="1" x14ac:dyDescent="0.25"/>
    <row r="36" s="26" customFormat="1" x14ac:dyDescent="0.25"/>
    <row r="37" s="26" customFormat="1" x14ac:dyDescent="0.25"/>
    <row r="38" s="26" customFormat="1" x14ac:dyDescent="0.25"/>
    <row r="39" s="26" customFormat="1" x14ac:dyDescent="0.25"/>
    <row r="40" s="26" customFormat="1" x14ac:dyDescent="0.25"/>
    <row r="41" s="26" customFormat="1" x14ac:dyDescent="0.25"/>
    <row r="42" s="26" customFormat="1" x14ac:dyDescent="0.25"/>
    <row r="43" s="26" customFormat="1" x14ac:dyDescent="0.25"/>
    <row r="44" s="26" customFormat="1" x14ac:dyDescent="0.25"/>
    <row r="45" s="26" customFormat="1" x14ac:dyDescent="0.25"/>
    <row r="46" s="26" customFormat="1" x14ac:dyDescent="0.25"/>
    <row r="47" s="26" customFormat="1" x14ac:dyDescent="0.25"/>
    <row r="48" s="26" customFormat="1" x14ac:dyDescent="0.25"/>
    <row r="49" s="26" customFormat="1" x14ac:dyDescent="0.25"/>
    <row r="50" s="26" customFormat="1" x14ac:dyDescent="0.25"/>
    <row r="51" s="26" customFormat="1" x14ac:dyDescent="0.25"/>
    <row r="52" s="26" customFormat="1" x14ac:dyDescent="0.25"/>
    <row r="53" s="26" customFormat="1" x14ac:dyDescent="0.25"/>
    <row r="54" s="26" customFormat="1" x14ac:dyDescent="0.25"/>
    <row r="55" s="26" customFormat="1" x14ac:dyDescent="0.25"/>
    <row r="56" s="26" customFormat="1" x14ac:dyDescent="0.25"/>
    <row r="57" s="26" customFormat="1" x14ac:dyDescent="0.25"/>
    <row r="58" s="26" customFormat="1" x14ac:dyDescent="0.25"/>
    <row r="59" s="26" customFormat="1" x14ac:dyDescent="0.25"/>
    <row r="60" s="26" customFormat="1" x14ac:dyDescent="0.25"/>
    <row r="61" s="26" customFormat="1" x14ac:dyDescent="0.25"/>
    <row r="62" s="26" customFormat="1" x14ac:dyDescent="0.25"/>
    <row r="63" s="26" customFormat="1" x14ac:dyDescent="0.25"/>
    <row r="64" s="26" customFormat="1" x14ac:dyDescent="0.25"/>
    <row r="65" s="26" customFormat="1" x14ac:dyDescent="0.25"/>
    <row r="66" s="26" customFormat="1" x14ac:dyDescent="0.25"/>
    <row r="67" s="26" customFormat="1" x14ac:dyDescent="0.25"/>
    <row r="68" s="26" customFormat="1" x14ac:dyDescent="0.25"/>
    <row r="69" s="26" customFormat="1" x14ac:dyDescent="0.25"/>
    <row r="70" s="26" customFormat="1" x14ac:dyDescent="0.25"/>
    <row r="71" s="26" customFormat="1" x14ac:dyDescent="0.25"/>
    <row r="72" s="26" customFormat="1" x14ac:dyDescent="0.25"/>
    <row r="73" s="26" customFormat="1" x14ac:dyDescent="0.25"/>
    <row r="74" s="26" customFormat="1" x14ac:dyDescent="0.25"/>
    <row r="75" s="26" customFormat="1" x14ac:dyDescent="0.25"/>
    <row r="76" s="26" customFormat="1" x14ac:dyDescent="0.25"/>
    <row r="77" s="26" customFormat="1" x14ac:dyDescent="0.25"/>
    <row r="78" s="26" customFormat="1" x14ac:dyDescent="0.25"/>
    <row r="79" s="26" customFormat="1" x14ac:dyDescent="0.25"/>
    <row r="80" s="26" customFormat="1" x14ac:dyDescent="0.25"/>
    <row r="81" s="26" customFormat="1" x14ac:dyDescent="0.25"/>
    <row r="82" s="26" customFormat="1" x14ac:dyDescent="0.25"/>
    <row r="83" s="26" customFormat="1" x14ac:dyDescent="0.25"/>
    <row r="84" s="26" customFormat="1" x14ac:dyDescent="0.25"/>
    <row r="85" s="26" customFormat="1" x14ac:dyDescent="0.25"/>
    <row r="86" s="26" customFormat="1" x14ac:dyDescent="0.25"/>
    <row r="87" s="26" customFormat="1" x14ac:dyDescent="0.25"/>
    <row r="88" s="26" customFormat="1" x14ac:dyDescent="0.25"/>
    <row r="89" s="26" customFormat="1" x14ac:dyDescent="0.25"/>
    <row r="90" s="26" customFormat="1" x14ac:dyDescent="0.25"/>
    <row r="91" s="26" customFormat="1" x14ac:dyDescent="0.25"/>
    <row r="92" s="26" customFormat="1" x14ac:dyDescent="0.25"/>
    <row r="93" s="26" customFormat="1" x14ac:dyDescent="0.25"/>
    <row r="94" s="26" customFormat="1" x14ac:dyDescent="0.25"/>
    <row r="95" s="26" customFormat="1" x14ac:dyDescent="0.25"/>
    <row r="96" s="26" customFormat="1" x14ac:dyDescent="0.25"/>
    <row r="97" s="26" customFormat="1" x14ac:dyDescent="0.25"/>
    <row r="98" s="26" customFormat="1" x14ac:dyDescent="0.25"/>
    <row r="99" s="26" customFormat="1" x14ac:dyDescent="0.25"/>
    <row r="100" s="26" customFormat="1" x14ac:dyDescent="0.25"/>
    <row r="101" s="26" customFormat="1" x14ac:dyDescent="0.25"/>
    <row r="102" s="26" customFormat="1" x14ac:dyDescent="0.25"/>
    <row r="103" s="26" customFormat="1" x14ac:dyDescent="0.25"/>
    <row r="104" s="26" customFormat="1" x14ac:dyDescent="0.25"/>
    <row r="105" s="26" customFormat="1" x14ac:dyDescent="0.25"/>
    <row r="106" s="26" customFormat="1" x14ac:dyDescent="0.25"/>
    <row r="107" s="26" customFormat="1" x14ac:dyDescent="0.25"/>
    <row r="108" s="26" customFormat="1" x14ac:dyDescent="0.25"/>
    <row r="109" s="26" customFormat="1" x14ac:dyDescent="0.25"/>
    <row r="110" s="26" customFormat="1" x14ac:dyDescent="0.25"/>
    <row r="111" s="26" customFormat="1" x14ac:dyDescent="0.25"/>
    <row r="112" s="26" customFormat="1" x14ac:dyDescent="0.25"/>
    <row r="113" s="26" customFormat="1" x14ac:dyDescent="0.25"/>
    <row r="114" s="26" customFormat="1" x14ac:dyDescent="0.25"/>
    <row r="115" s="26" customFormat="1" x14ac:dyDescent="0.25"/>
    <row r="116" s="26" customFormat="1" x14ac:dyDescent="0.25"/>
    <row r="117" s="26" customFormat="1" x14ac:dyDescent="0.25"/>
    <row r="118" s="26" customFormat="1" x14ac:dyDescent="0.25"/>
    <row r="119" s="26" customFormat="1" x14ac:dyDescent="0.25"/>
    <row r="120" s="26" customFormat="1" x14ac:dyDescent="0.25"/>
    <row r="121" s="26" customFormat="1" x14ac:dyDescent="0.25"/>
    <row r="122" s="26" customFormat="1" x14ac:dyDescent="0.25"/>
    <row r="123" s="26" customFormat="1" x14ac:dyDescent="0.25"/>
    <row r="124" s="26" customFormat="1" x14ac:dyDescent="0.25"/>
    <row r="125" s="26" customFormat="1" x14ac:dyDescent="0.25"/>
    <row r="126" s="26" customFormat="1" x14ac:dyDescent="0.25"/>
    <row r="127" s="26" customFormat="1" x14ac:dyDescent="0.25"/>
    <row r="128" s="26" customFormat="1" x14ac:dyDescent="0.25"/>
    <row r="129" s="26" customFormat="1" x14ac:dyDescent="0.25"/>
    <row r="130" s="26" customFormat="1" x14ac:dyDescent="0.25"/>
    <row r="131" s="26" customFormat="1" x14ac:dyDescent="0.25"/>
    <row r="132" s="26" customFormat="1" x14ac:dyDescent="0.25"/>
    <row r="133" s="26" customFormat="1" x14ac:dyDescent="0.25"/>
    <row r="134" s="26" customFormat="1" x14ac:dyDescent="0.25"/>
    <row r="135" s="26" customFormat="1" x14ac:dyDescent="0.25"/>
    <row r="136" s="26" customFormat="1" x14ac:dyDescent="0.25"/>
    <row r="137" s="26" customFormat="1" x14ac:dyDescent="0.25"/>
    <row r="138" s="26" customFormat="1" x14ac:dyDescent="0.25"/>
    <row r="139" s="26" customFormat="1" x14ac:dyDescent="0.25"/>
    <row r="140" s="26" customFormat="1" x14ac:dyDescent="0.25"/>
    <row r="141" s="26" customFormat="1" x14ac:dyDescent="0.25"/>
    <row r="142" s="26" customFormat="1" x14ac:dyDescent="0.25"/>
    <row r="143" s="26" customFormat="1" x14ac:dyDescent="0.25"/>
    <row r="144" s="26" customFormat="1" x14ac:dyDescent="0.25"/>
    <row r="145" s="26" customFormat="1" x14ac:dyDescent="0.25"/>
    <row r="146" s="26" customFormat="1" x14ac:dyDescent="0.25"/>
    <row r="147" s="26" customFormat="1" x14ac:dyDescent="0.25"/>
    <row r="148" s="26" customFormat="1" x14ac:dyDescent="0.25"/>
    <row r="149" s="26" customFormat="1" x14ac:dyDescent="0.25"/>
    <row r="150" s="26" customFormat="1" x14ac:dyDescent="0.25"/>
    <row r="151" s="26" customFormat="1" x14ac:dyDescent="0.25"/>
    <row r="152" s="26" customFormat="1" x14ac:dyDescent="0.25"/>
    <row r="153" s="26" customFormat="1" x14ac:dyDescent="0.25"/>
    <row r="154" s="26" customFormat="1" x14ac:dyDescent="0.25"/>
    <row r="155" s="26" customFormat="1" x14ac:dyDescent="0.25"/>
    <row r="156" s="26" customFormat="1" x14ac:dyDescent="0.25"/>
    <row r="157" s="26" customFormat="1" x14ac:dyDescent="0.25"/>
    <row r="158" s="26" customFormat="1" x14ac:dyDescent="0.25"/>
    <row r="159" s="26" customFormat="1" x14ac:dyDescent="0.25"/>
    <row r="160" s="26" customFormat="1" x14ac:dyDescent="0.25"/>
    <row r="161" s="26" customFormat="1" x14ac:dyDescent="0.25"/>
    <row r="162" s="26" customFormat="1" x14ac:dyDescent="0.25"/>
    <row r="163" s="26" customFormat="1" x14ac:dyDescent="0.25"/>
    <row r="164" s="26" customFormat="1" x14ac:dyDescent="0.25"/>
    <row r="165" s="26" customFormat="1" x14ac:dyDescent="0.25"/>
    <row r="166" s="26" customFormat="1" x14ac:dyDescent="0.25"/>
    <row r="167" s="26" customFormat="1" x14ac:dyDescent="0.25"/>
    <row r="168" s="26" customFormat="1" x14ac:dyDescent="0.25"/>
    <row r="169" s="26" customFormat="1" x14ac:dyDescent="0.25"/>
    <row r="170" s="26" customFormat="1" x14ac:dyDescent="0.25"/>
    <row r="171" s="26" customFormat="1" x14ac:dyDescent="0.25"/>
    <row r="172" s="26" customFormat="1" x14ac:dyDescent="0.25"/>
    <row r="173" s="26" customFormat="1" x14ac:dyDescent="0.25"/>
    <row r="174" s="26" customFormat="1" x14ac:dyDescent="0.25"/>
    <row r="175" s="26" customFormat="1" x14ac:dyDescent="0.25"/>
    <row r="176" s="26" customFormat="1" x14ac:dyDescent="0.25"/>
    <row r="177" s="26" customFormat="1" x14ac:dyDescent="0.25"/>
    <row r="178" s="26" customFormat="1" x14ac:dyDescent="0.25"/>
    <row r="179" s="26" customFormat="1" x14ac:dyDescent="0.25"/>
    <row r="180" s="26" customFormat="1" x14ac:dyDescent="0.25"/>
    <row r="181" s="26" customFormat="1" x14ac:dyDescent="0.25"/>
    <row r="182" s="26" customFormat="1" x14ac:dyDescent="0.25"/>
    <row r="183" s="26" customFormat="1" x14ac:dyDescent="0.25"/>
    <row r="184" s="26" customFormat="1" x14ac:dyDescent="0.25"/>
    <row r="185" s="26" customFormat="1" x14ac:dyDescent="0.25"/>
    <row r="186" s="26" customFormat="1" x14ac:dyDescent="0.25"/>
    <row r="187" s="26" customFormat="1" x14ac:dyDescent="0.25"/>
    <row r="188" s="26" customFormat="1" x14ac:dyDescent="0.25"/>
    <row r="189" s="26" customFormat="1" x14ac:dyDescent="0.25"/>
    <row r="190" s="26" customFormat="1" x14ac:dyDescent="0.25"/>
    <row r="191" s="26" customFormat="1" x14ac:dyDescent="0.25"/>
    <row r="192" s="26" customFormat="1" x14ac:dyDescent="0.25"/>
    <row r="193" s="26" customFormat="1" x14ac:dyDescent="0.25"/>
    <row r="194" s="26" customFormat="1" x14ac:dyDescent="0.25"/>
    <row r="195" s="26" customFormat="1" x14ac:dyDescent="0.25"/>
    <row r="196" s="26" customFormat="1" x14ac:dyDescent="0.25"/>
    <row r="197" s="26" customFormat="1" x14ac:dyDescent="0.25"/>
    <row r="198" s="26" customFormat="1" x14ac:dyDescent="0.25"/>
    <row r="199" s="26" customFormat="1" x14ac:dyDescent="0.25"/>
    <row r="200" s="26" customFormat="1" x14ac:dyDescent="0.25"/>
    <row r="201" s="26" customFormat="1" x14ac:dyDescent="0.25"/>
    <row r="202" s="26" customFormat="1" x14ac:dyDescent="0.25"/>
    <row r="203" s="26" customFormat="1" x14ac:dyDescent="0.25"/>
    <row r="204" s="26" customFormat="1" x14ac:dyDescent="0.25"/>
    <row r="205" s="26" customFormat="1" x14ac:dyDescent="0.25"/>
    <row r="206" s="26" customFormat="1" x14ac:dyDescent="0.25"/>
    <row r="207" s="26" customFormat="1" x14ac:dyDescent="0.25"/>
    <row r="208" s="26" customFormat="1" x14ac:dyDescent="0.25"/>
    <row r="209" s="26" customFormat="1" x14ac:dyDescent="0.25"/>
    <row r="210" s="26" customFormat="1" x14ac:dyDescent="0.25"/>
    <row r="211" s="26" customFormat="1" x14ac:dyDescent="0.25"/>
    <row r="212" s="26" customFormat="1" x14ac:dyDescent="0.25"/>
    <row r="213" s="26" customFormat="1" x14ac:dyDescent="0.25"/>
    <row r="214" s="26" customFormat="1" x14ac:dyDescent="0.25"/>
    <row r="215" s="26" customFormat="1" x14ac:dyDescent="0.25"/>
    <row r="216" s="26" customFormat="1" x14ac:dyDescent="0.25"/>
    <row r="217" s="26" customFormat="1" x14ac:dyDescent="0.25"/>
    <row r="218" s="26" customFormat="1" x14ac:dyDescent="0.25"/>
    <row r="219" s="26" customFormat="1" x14ac:dyDescent="0.25"/>
    <row r="220" s="26" customFormat="1" x14ac:dyDescent="0.25"/>
    <row r="221" s="26" customFormat="1" x14ac:dyDescent="0.25"/>
    <row r="222" s="26" customFormat="1" x14ac:dyDescent="0.25"/>
    <row r="223" s="26" customFormat="1" x14ac:dyDescent="0.25"/>
    <row r="224" s="26" customFormat="1" x14ac:dyDescent="0.25"/>
    <row r="225" s="26" customFormat="1" x14ac:dyDescent="0.25"/>
    <row r="226" s="26" customFormat="1" x14ac:dyDescent="0.25"/>
    <row r="227" s="26" customFormat="1" x14ac:dyDescent="0.25"/>
    <row r="228" s="26" customFormat="1" x14ac:dyDescent="0.25"/>
    <row r="229" s="26" customFormat="1" x14ac:dyDescent="0.25"/>
    <row r="230" s="26" customFormat="1" x14ac:dyDescent="0.25"/>
    <row r="231" s="26" customFormat="1" x14ac:dyDescent="0.25"/>
    <row r="232" s="26" customFormat="1" x14ac:dyDescent="0.25"/>
    <row r="233" s="26" customFormat="1" x14ac:dyDescent="0.25"/>
    <row r="234" s="26" customFormat="1" x14ac:dyDescent="0.25"/>
    <row r="235" s="26" customFormat="1" x14ac:dyDescent="0.25"/>
    <row r="236" s="26" customFormat="1" x14ac:dyDescent="0.25"/>
    <row r="237" s="26" customFormat="1" x14ac:dyDescent="0.25"/>
    <row r="238" s="26" customFormat="1" x14ac:dyDescent="0.25"/>
    <row r="239" s="26" customFormat="1" x14ac:dyDescent="0.25"/>
    <row r="240" s="26" customFormat="1" x14ac:dyDescent="0.25"/>
    <row r="241" s="26" customFormat="1" x14ac:dyDescent="0.25"/>
    <row r="242" s="26" customFormat="1" x14ac:dyDescent="0.25"/>
    <row r="243" s="26" customFormat="1" x14ac:dyDescent="0.25"/>
    <row r="244" s="26" customFormat="1" x14ac:dyDescent="0.25"/>
    <row r="245" s="26" customFormat="1" x14ac:dyDescent="0.25"/>
    <row r="246" s="26" customFormat="1" x14ac:dyDescent="0.25"/>
    <row r="247" s="26" customFormat="1" x14ac:dyDescent="0.25"/>
    <row r="248" s="26" customFormat="1" x14ac:dyDescent="0.25"/>
    <row r="249" s="26" customFormat="1" x14ac:dyDescent="0.25"/>
    <row r="250" s="26" customFormat="1" x14ac:dyDescent="0.25"/>
    <row r="251" s="26" customFormat="1" x14ac:dyDescent="0.25"/>
    <row r="252" s="26" customFormat="1" x14ac:dyDescent="0.25"/>
    <row r="253" s="26" customFormat="1" x14ac:dyDescent="0.25"/>
    <row r="254" s="26" customFormat="1" x14ac:dyDescent="0.25"/>
    <row r="255" s="26" customFormat="1" x14ac:dyDescent="0.25"/>
    <row r="256" s="26" customFormat="1" x14ac:dyDescent="0.25"/>
    <row r="257" s="26" customFormat="1" x14ac:dyDescent="0.25"/>
    <row r="258" s="26" customFormat="1" x14ac:dyDescent="0.25"/>
    <row r="259" s="26" customFormat="1" x14ac:dyDescent="0.25"/>
    <row r="260" s="26" customFormat="1" x14ac:dyDescent="0.25"/>
    <row r="261" s="26" customFormat="1" x14ac:dyDescent="0.25"/>
    <row r="262" s="26" customFormat="1" x14ac:dyDescent="0.25"/>
    <row r="263" s="26" customFormat="1" x14ac:dyDescent="0.25"/>
    <row r="264" s="26" customFormat="1" x14ac:dyDescent="0.25"/>
    <row r="265" s="26" customFormat="1" x14ac:dyDescent="0.25"/>
    <row r="266" s="26" customFormat="1" x14ac:dyDescent="0.25"/>
    <row r="267" s="26" customFormat="1" x14ac:dyDescent="0.25"/>
    <row r="268" s="26" customFormat="1" x14ac:dyDescent="0.25"/>
    <row r="269" s="26" customFormat="1" x14ac:dyDescent="0.25"/>
    <row r="270" s="26" customFormat="1" x14ac:dyDescent="0.25"/>
    <row r="271" s="26" customFormat="1" x14ac:dyDescent="0.25"/>
    <row r="272" s="26" customFormat="1" x14ac:dyDescent="0.25"/>
    <row r="273" s="26" customFormat="1" x14ac:dyDescent="0.25"/>
    <row r="274" s="26" customFormat="1" x14ac:dyDescent="0.25"/>
    <row r="275" s="26" customFormat="1" x14ac:dyDescent="0.25"/>
    <row r="276" s="26" customFormat="1" x14ac:dyDescent="0.25"/>
    <row r="277" s="26" customFormat="1" x14ac:dyDescent="0.25"/>
    <row r="278" s="26" customFormat="1" x14ac:dyDescent="0.25"/>
    <row r="279" s="26" customFormat="1" x14ac:dyDescent="0.25"/>
    <row r="280" s="26" customFormat="1" x14ac:dyDescent="0.25"/>
    <row r="281" s="26" customFormat="1" x14ac:dyDescent="0.25"/>
    <row r="282" s="26" customFormat="1" x14ac:dyDescent="0.25"/>
    <row r="283" s="26" customFormat="1" x14ac:dyDescent="0.25"/>
    <row r="284" s="26" customFormat="1" x14ac:dyDescent="0.25"/>
    <row r="285" s="26" customFormat="1" x14ac:dyDescent="0.25"/>
    <row r="286" s="26" customFormat="1" x14ac:dyDescent="0.25"/>
    <row r="287" s="26" customFormat="1" x14ac:dyDescent="0.25"/>
    <row r="288" s="26" customFormat="1" x14ac:dyDescent="0.25"/>
    <row r="289" s="26" customFormat="1" x14ac:dyDescent="0.25"/>
    <row r="290" s="26" customFormat="1" x14ac:dyDescent="0.25"/>
    <row r="291" s="26" customFormat="1" x14ac:dyDescent="0.25"/>
    <row r="292" s="26" customFormat="1" x14ac:dyDescent="0.25"/>
    <row r="293" s="26" customFormat="1" x14ac:dyDescent="0.25"/>
    <row r="294" s="26" customFormat="1" x14ac:dyDescent="0.25"/>
    <row r="295" s="26" customFormat="1" x14ac:dyDescent="0.25"/>
    <row r="296" s="26" customFormat="1" x14ac:dyDescent="0.25"/>
    <row r="297" s="26" customFormat="1" x14ac:dyDescent="0.25"/>
    <row r="298" s="26" customFormat="1" x14ac:dyDescent="0.25"/>
    <row r="299" s="26" customFormat="1" x14ac:dyDescent="0.25"/>
    <row r="300" s="26" customFormat="1" x14ac:dyDescent="0.25"/>
    <row r="301" s="26" customFormat="1" x14ac:dyDescent="0.25"/>
    <row r="302" s="26" customFormat="1" x14ac:dyDescent="0.25"/>
    <row r="303" s="26" customFormat="1" x14ac:dyDescent="0.25"/>
    <row r="304" s="26" customFormat="1" x14ac:dyDescent="0.25"/>
    <row r="305" s="26" customFormat="1" x14ac:dyDescent="0.25"/>
    <row r="306" s="26" customFormat="1" x14ac:dyDescent="0.25"/>
    <row r="307" s="26" customFormat="1" x14ac:dyDescent="0.25"/>
    <row r="308" s="26" customFormat="1" x14ac:dyDescent="0.25"/>
    <row r="309" s="26" customFormat="1" x14ac:dyDescent="0.25"/>
    <row r="310" s="26" customFormat="1" x14ac:dyDescent="0.25"/>
    <row r="311" s="26" customFormat="1" x14ac:dyDescent="0.25"/>
    <row r="312" s="26" customFormat="1" x14ac:dyDescent="0.25"/>
    <row r="313" s="26" customFormat="1" x14ac:dyDescent="0.25"/>
    <row r="314" s="26" customFormat="1" x14ac:dyDescent="0.25"/>
    <row r="315" s="26" customFormat="1" x14ac:dyDescent="0.25"/>
    <row r="316" s="26" customFormat="1" x14ac:dyDescent="0.25"/>
    <row r="317" s="26" customFormat="1" x14ac:dyDescent="0.25"/>
    <row r="318" s="26" customFormat="1" x14ac:dyDescent="0.25"/>
    <row r="319" s="26" customFormat="1" x14ac:dyDescent="0.25"/>
    <row r="320" s="26" customFormat="1" x14ac:dyDescent="0.25"/>
    <row r="321" s="26" customFormat="1" x14ac:dyDescent="0.25"/>
    <row r="322" s="26" customFormat="1" x14ac:dyDescent="0.25"/>
    <row r="323" s="26" customFormat="1" x14ac:dyDescent="0.25"/>
    <row r="324" s="26" customFormat="1" x14ac:dyDescent="0.25"/>
    <row r="325" s="26" customFormat="1" x14ac:dyDescent="0.25"/>
    <row r="326" s="26" customFormat="1" x14ac:dyDescent="0.25"/>
    <row r="327" s="26" customFormat="1" x14ac:dyDescent="0.25"/>
    <row r="328" s="26" customFormat="1" x14ac:dyDescent="0.25"/>
    <row r="329" s="26" customFormat="1" x14ac:dyDescent="0.25"/>
    <row r="330" s="26" customFormat="1" x14ac:dyDescent="0.25"/>
    <row r="331" s="26" customFormat="1" x14ac:dyDescent="0.25"/>
    <row r="332" s="26" customFormat="1" x14ac:dyDescent="0.25"/>
    <row r="333" s="26" customFormat="1" x14ac:dyDescent="0.25"/>
    <row r="334" s="26" customFormat="1" x14ac:dyDescent="0.25"/>
    <row r="335" s="26" customFormat="1" x14ac:dyDescent="0.25"/>
    <row r="336" s="26" customFormat="1" x14ac:dyDescent="0.25"/>
    <row r="337" s="26" customFormat="1" x14ac:dyDescent="0.25"/>
    <row r="338" s="26" customFormat="1" x14ac:dyDescent="0.25"/>
    <row r="339" s="26" customFormat="1" x14ac:dyDescent="0.25"/>
    <row r="340" s="26" customFormat="1" x14ac:dyDescent="0.25"/>
    <row r="341" s="26" customFormat="1" x14ac:dyDescent="0.25"/>
    <row r="342" s="26" customFormat="1" x14ac:dyDescent="0.25"/>
    <row r="343" s="26" customFormat="1" x14ac:dyDescent="0.25"/>
    <row r="344" s="26" customFormat="1" x14ac:dyDescent="0.25"/>
    <row r="345" s="26" customFormat="1" x14ac:dyDescent="0.25"/>
    <row r="346" s="26" customFormat="1" x14ac:dyDescent="0.25"/>
    <row r="347" s="26" customFormat="1" x14ac:dyDescent="0.25"/>
    <row r="348" s="26" customFormat="1" x14ac:dyDescent="0.25"/>
    <row r="349" s="26" customFormat="1" x14ac:dyDescent="0.25"/>
    <row r="350" s="26" customFormat="1" x14ac:dyDescent="0.25"/>
    <row r="351" s="26" customFormat="1" x14ac:dyDescent="0.25"/>
    <row r="352" s="26" customFormat="1" x14ac:dyDescent="0.25"/>
    <row r="353" s="26" customFormat="1" x14ac:dyDescent="0.25"/>
    <row r="354" s="26" customFormat="1" x14ac:dyDescent="0.25"/>
    <row r="355" s="26" customFormat="1" x14ac:dyDescent="0.25"/>
    <row r="356" s="26" customFormat="1" x14ac:dyDescent="0.25"/>
    <row r="357" s="26" customFormat="1" x14ac:dyDescent="0.25"/>
    <row r="358" s="26" customFormat="1" x14ac:dyDescent="0.25"/>
    <row r="359" s="26" customFormat="1" x14ac:dyDescent="0.25"/>
    <row r="360" s="26" customFormat="1" x14ac:dyDescent="0.25"/>
    <row r="361" s="26" customFormat="1" x14ac:dyDescent="0.25"/>
    <row r="362" s="26" customFormat="1" x14ac:dyDescent="0.25"/>
    <row r="363" s="26" customFormat="1" x14ac:dyDescent="0.25"/>
    <row r="364" s="26" customFormat="1" x14ac:dyDescent="0.25"/>
    <row r="365" s="26" customFormat="1" x14ac:dyDescent="0.25"/>
    <row r="366" s="26" customFormat="1" x14ac:dyDescent="0.25"/>
    <row r="367" s="26" customFormat="1" x14ac:dyDescent="0.25"/>
    <row r="368" s="26" customFormat="1" x14ac:dyDescent="0.25"/>
    <row r="369" s="26" customFormat="1" x14ac:dyDescent="0.25"/>
    <row r="370" s="26" customFormat="1" x14ac:dyDescent="0.25"/>
    <row r="371" s="26" customFormat="1" x14ac:dyDescent="0.25"/>
    <row r="372" s="26" customFormat="1" x14ac:dyDescent="0.25"/>
    <row r="373" s="26" customFormat="1" x14ac:dyDescent="0.25"/>
    <row r="374" s="26" customFormat="1" x14ac:dyDescent="0.25"/>
    <row r="375" s="26" customFormat="1" x14ac:dyDescent="0.25"/>
    <row r="376" s="26" customFormat="1" x14ac:dyDescent="0.25"/>
    <row r="377" s="26" customFormat="1" x14ac:dyDescent="0.25"/>
    <row r="378" s="26" customFormat="1" x14ac:dyDescent="0.25"/>
    <row r="379" s="26" customFormat="1" x14ac:dyDescent="0.25"/>
    <row r="380" s="26" customFormat="1" x14ac:dyDescent="0.25"/>
    <row r="381" s="26" customFormat="1" x14ac:dyDescent="0.25"/>
    <row r="382" s="26" customFormat="1" x14ac:dyDescent="0.25"/>
    <row r="383" s="26" customFormat="1" x14ac:dyDescent="0.25"/>
    <row r="384" s="26" customFormat="1" x14ac:dyDescent="0.25"/>
    <row r="385" s="26" customFormat="1" x14ac:dyDescent="0.25"/>
    <row r="386" s="26" customFormat="1" x14ac:dyDescent="0.25"/>
    <row r="387" s="26" customFormat="1" x14ac:dyDescent="0.25"/>
    <row r="388" s="26" customFormat="1" x14ac:dyDescent="0.25"/>
    <row r="389" s="26" customFormat="1" x14ac:dyDescent="0.25"/>
    <row r="390" s="26" customFormat="1" x14ac:dyDescent="0.25"/>
    <row r="391" s="26" customFormat="1" x14ac:dyDescent="0.25"/>
    <row r="392" s="26" customFormat="1" x14ac:dyDescent="0.25"/>
    <row r="393" s="26" customFormat="1" x14ac:dyDescent="0.25"/>
    <row r="394" s="26" customFormat="1" x14ac:dyDescent="0.25"/>
    <row r="395" s="26" customFormat="1" x14ac:dyDescent="0.25"/>
    <row r="396" s="26" customFormat="1" x14ac:dyDescent="0.25"/>
    <row r="397" s="26" customFormat="1" x14ac:dyDescent="0.25"/>
    <row r="398" s="26" customFormat="1" x14ac:dyDescent="0.25"/>
    <row r="399" s="26" customFormat="1" x14ac:dyDescent="0.25"/>
    <row r="400" s="26" customFormat="1" x14ac:dyDescent="0.25"/>
    <row r="401" s="26" customFormat="1" x14ac:dyDescent="0.25"/>
    <row r="402" s="26" customFormat="1" x14ac:dyDescent="0.25"/>
    <row r="403" s="26" customFormat="1" x14ac:dyDescent="0.25"/>
    <row r="404" s="26" customFormat="1" x14ac:dyDescent="0.25"/>
    <row r="405" s="26" customFormat="1" x14ac:dyDescent="0.25"/>
    <row r="406" s="26" customFormat="1" x14ac:dyDescent="0.25"/>
    <row r="407" s="26" customFormat="1" x14ac:dyDescent="0.25"/>
    <row r="408" s="26" customFormat="1" x14ac:dyDescent="0.25"/>
    <row r="409" s="26" customFormat="1" x14ac:dyDescent="0.25"/>
    <row r="410" s="26" customFormat="1" x14ac:dyDescent="0.25"/>
    <row r="411" s="26" customFormat="1" x14ac:dyDescent="0.25"/>
    <row r="412" s="26" customFormat="1" x14ac:dyDescent="0.25"/>
    <row r="413" s="26" customFormat="1" x14ac:dyDescent="0.25"/>
    <row r="414" s="26" customFormat="1" x14ac:dyDescent="0.25"/>
    <row r="415" s="26" customFormat="1" x14ac:dyDescent="0.25"/>
    <row r="416" s="26" customFormat="1" x14ac:dyDescent="0.25"/>
    <row r="417" s="26" customFormat="1" x14ac:dyDescent="0.25"/>
    <row r="418" s="26" customFormat="1" x14ac:dyDescent="0.25"/>
    <row r="419" s="26" customFormat="1" x14ac:dyDescent="0.25"/>
    <row r="420" s="26" customFormat="1" x14ac:dyDescent="0.25"/>
    <row r="421" s="26" customFormat="1" x14ac:dyDescent="0.25"/>
    <row r="422" s="26" customFormat="1" x14ac:dyDescent="0.25"/>
    <row r="423" s="26" customFormat="1" x14ac:dyDescent="0.25"/>
    <row r="424" s="26" customFormat="1" x14ac:dyDescent="0.25"/>
    <row r="425" s="26" customFormat="1" x14ac:dyDescent="0.25"/>
    <row r="426" s="26" customFormat="1" x14ac:dyDescent="0.25"/>
    <row r="427" s="26" customFormat="1" x14ac:dyDescent="0.25"/>
    <row r="428" s="26" customFormat="1" x14ac:dyDescent="0.25"/>
    <row r="429" s="26" customFormat="1" x14ac:dyDescent="0.25"/>
    <row r="430" s="26" customFormat="1" x14ac:dyDescent="0.25"/>
    <row r="431" s="26" customFormat="1" x14ac:dyDescent="0.25"/>
    <row r="432" s="26" customFormat="1" x14ac:dyDescent="0.25"/>
    <row r="433" s="26" customFormat="1" x14ac:dyDescent="0.25"/>
    <row r="434" s="26" customFormat="1" x14ac:dyDescent="0.25"/>
    <row r="435" s="26" customFormat="1" x14ac:dyDescent="0.25"/>
    <row r="436" s="26" customFormat="1" x14ac:dyDescent="0.25"/>
    <row r="437" s="26" customFormat="1" x14ac:dyDescent="0.25"/>
    <row r="438" s="26" customFormat="1" x14ac:dyDescent="0.25"/>
    <row r="439" s="26" customFormat="1" x14ac:dyDescent="0.25"/>
    <row r="440" s="26" customFormat="1" x14ac:dyDescent="0.25"/>
    <row r="441" s="26" customFormat="1" x14ac:dyDescent="0.25"/>
    <row r="442" s="26" customFormat="1" x14ac:dyDescent="0.25"/>
    <row r="443" s="26" customFormat="1" x14ac:dyDescent="0.25"/>
    <row r="444" s="26" customFormat="1" x14ac:dyDescent="0.25"/>
    <row r="445" s="26" customFormat="1" x14ac:dyDescent="0.25"/>
    <row r="446" s="26" customFormat="1" x14ac:dyDescent="0.25"/>
    <row r="447" s="26" customFormat="1" x14ac:dyDescent="0.25"/>
    <row r="448" s="26" customFormat="1" x14ac:dyDescent="0.25"/>
    <row r="449" s="26" customFormat="1" x14ac:dyDescent="0.25"/>
    <row r="450" s="26" customFormat="1" x14ac:dyDescent="0.25"/>
    <row r="451" s="26" customFormat="1" x14ac:dyDescent="0.25"/>
    <row r="452" s="26" customFormat="1" x14ac:dyDescent="0.25"/>
    <row r="453" s="26" customFormat="1" x14ac:dyDescent="0.25"/>
    <row r="454" s="26" customFormat="1" x14ac:dyDescent="0.25"/>
    <row r="455" s="26" customFormat="1" x14ac:dyDescent="0.25"/>
    <row r="456" s="26" customFormat="1" x14ac:dyDescent="0.25"/>
    <row r="457" s="26" customFormat="1" x14ac:dyDescent="0.25"/>
    <row r="458" s="26" customFormat="1" x14ac:dyDescent="0.25"/>
    <row r="459" s="26" customFormat="1" x14ac:dyDescent="0.25"/>
    <row r="460" s="26" customFormat="1" x14ac:dyDescent="0.25"/>
    <row r="461" s="26" customFormat="1" x14ac:dyDescent="0.25"/>
    <row r="462" s="26" customFormat="1" x14ac:dyDescent="0.25"/>
    <row r="463" s="26" customFormat="1" x14ac:dyDescent="0.25"/>
    <row r="464" s="26" customFormat="1" x14ac:dyDescent="0.25"/>
    <row r="465" s="26" customFormat="1" x14ac:dyDescent="0.25"/>
    <row r="466" s="26" customFormat="1" x14ac:dyDescent="0.25"/>
    <row r="467" s="26" customFormat="1" x14ac:dyDescent="0.25"/>
    <row r="468" s="26" customFormat="1" x14ac:dyDescent="0.25"/>
    <row r="469" s="26" customFormat="1" x14ac:dyDescent="0.25"/>
    <row r="470" s="26" customFormat="1" x14ac:dyDescent="0.25"/>
    <row r="471" s="26" customFormat="1" x14ac:dyDescent="0.25"/>
    <row r="472" s="26" customFormat="1" x14ac:dyDescent="0.25"/>
    <row r="473" s="26" customFormat="1" x14ac:dyDescent="0.25"/>
    <row r="474" s="26" customFormat="1" x14ac:dyDescent="0.25"/>
    <row r="475" s="26" customFormat="1" x14ac:dyDescent="0.25"/>
    <row r="476" s="26" customFormat="1" x14ac:dyDescent="0.25"/>
    <row r="477" s="26" customFormat="1" x14ac:dyDescent="0.25"/>
    <row r="478" s="26" customFormat="1" x14ac:dyDescent="0.25"/>
    <row r="479" s="26" customFormat="1" x14ac:dyDescent="0.25"/>
    <row r="480" s="26" customFormat="1" x14ac:dyDescent="0.25"/>
    <row r="481" s="26" customFormat="1" x14ac:dyDescent="0.25"/>
    <row r="482" s="26" customFormat="1" x14ac:dyDescent="0.25"/>
    <row r="483" s="26" customFormat="1" x14ac:dyDescent="0.25"/>
    <row r="484" s="26" customFormat="1" x14ac:dyDescent="0.25"/>
    <row r="485" s="26" customFormat="1" x14ac:dyDescent="0.25"/>
    <row r="486" s="26" customFormat="1" x14ac:dyDescent="0.25"/>
    <row r="487" s="26" customFormat="1" x14ac:dyDescent="0.25"/>
    <row r="488" s="26" customFormat="1" x14ac:dyDescent="0.25"/>
    <row r="489" s="26" customFormat="1" x14ac:dyDescent="0.25"/>
    <row r="490" s="26" customFormat="1" x14ac:dyDescent="0.25"/>
    <row r="491" s="26" customFormat="1" x14ac:dyDescent="0.25"/>
    <row r="492" s="26" customFormat="1" x14ac:dyDescent="0.25"/>
    <row r="493" s="26" customFormat="1" x14ac:dyDescent="0.25"/>
    <row r="494" s="26" customFormat="1" x14ac:dyDescent="0.25"/>
    <row r="495" s="26" customFormat="1" x14ac:dyDescent="0.25"/>
    <row r="496" s="26" customFormat="1" x14ac:dyDescent="0.25"/>
    <row r="497" s="26" customFormat="1" x14ac:dyDescent="0.25"/>
    <row r="498" s="26" customFormat="1" x14ac:dyDescent="0.25"/>
    <row r="499" s="26" customFormat="1" x14ac:dyDescent="0.25"/>
    <row r="500" s="26" customFormat="1" x14ac:dyDescent="0.25"/>
    <row r="501" s="26" customFormat="1" x14ac:dyDescent="0.25"/>
    <row r="502" s="26" customFormat="1" x14ac:dyDescent="0.25"/>
    <row r="503" s="26" customFormat="1" x14ac:dyDescent="0.25"/>
    <row r="504" s="26" customFormat="1" x14ac:dyDescent="0.25"/>
    <row r="505" s="26" customFormat="1" x14ac:dyDescent="0.25"/>
    <row r="506" s="26" customFormat="1" x14ac:dyDescent="0.25"/>
    <row r="507" s="26" customFormat="1" x14ac:dyDescent="0.25"/>
    <row r="508" s="26" customFormat="1" x14ac:dyDescent="0.25"/>
    <row r="509" s="26" customFormat="1" x14ac:dyDescent="0.25"/>
    <row r="510" s="26" customFormat="1" x14ac:dyDescent="0.25"/>
    <row r="511" s="26" customFormat="1" x14ac:dyDescent="0.25"/>
    <row r="512" s="26" customFormat="1" x14ac:dyDescent="0.25"/>
    <row r="513" s="26" customFormat="1" x14ac:dyDescent="0.25"/>
    <row r="514" s="26" customFormat="1" x14ac:dyDescent="0.25"/>
    <row r="515" s="26" customFormat="1" x14ac:dyDescent="0.25"/>
    <row r="516" s="26" customFormat="1" x14ac:dyDescent="0.25"/>
    <row r="517" s="26" customFormat="1" x14ac:dyDescent="0.25"/>
    <row r="518" s="26" customFormat="1" x14ac:dyDescent="0.25"/>
    <row r="519" s="26" customFormat="1" x14ac:dyDescent="0.25"/>
    <row r="520" s="26" customFormat="1" x14ac:dyDescent="0.25"/>
  </sheetData>
  <sheetProtection password="DDE2" sheet="1" objects="1" scenarios="1"/>
  <mergeCells count="29">
    <mergeCell ref="B1:K2"/>
    <mergeCell ref="L1:L2"/>
    <mergeCell ref="F4:G4"/>
    <mergeCell ref="B6:D6"/>
    <mergeCell ref="A8:C8"/>
    <mergeCell ref="D8:E8"/>
    <mergeCell ref="J8:K8"/>
    <mergeCell ref="A10:C10"/>
    <mergeCell ref="D10:H10"/>
    <mergeCell ref="A11:C11"/>
    <mergeCell ref="D11:H11"/>
    <mergeCell ref="A12:C12"/>
    <mergeCell ref="D12:H12"/>
    <mergeCell ref="A14:C14"/>
    <mergeCell ref="D14:G14"/>
    <mergeCell ref="I14:J14"/>
    <mergeCell ref="B15:C15"/>
    <mergeCell ref="E15:F15"/>
    <mergeCell ref="H15:I15"/>
    <mergeCell ref="A21:K21"/>
    <mergeCell ref="A23:L23"/>
    <mergeCell ref="A24:L25"/>
    <mergeCell ref="K15:L15"/>
    <mergeCell ref="A17:B17"/>
    <mergeCell ref="C17:F17"/>
    <mergeCell ref="G17:H17"/>
    <mergeCell ref="I17:L17"/>
    <mergeCell ref="A19:C19"/>
    <mergeCell ref="E19:F19"/>
  </mergeCells>
  <conditionalFormatting sqref="B6:D6">
    <cfRule type="containsBlanks" dxfId="36" priority="3">
      <formula>LEN(TRIM(B6))=0</formula>
    </cfRule>
  </conditionalFormatting>
  <conditionalFormatting sqref="D8:E8 G8 I8 L8 D10:H12 D14:G14 I14:J14 L14 K15:L15 H15:I15 E15:F15 C17:F17 I17:L17 G19 D19">
    <cfRule type="containsBlanks" dxfId="35" priority="2">
      <formula>LEN(TRIM(C8))=0</formula>
    </cfRule>
  </conditionalFormatting>
  <conditionalFormatting sqref="B15:C15">
    <cfRule type="containsBlanks" dxfId="34"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55118110236220474" right="0.28000000000000003" top="0.74803149606299213" bottom="0.74803149606299213" header="0.31496062992125984" footer="0.31496062992125984"/>
  <pageSetup paperSize="9" orientation="landscape" horizontalDpi="4294967294" verticalDpi="4294967294"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pageSetUpPr fitToPage="1"/>
  </sheetPr>
  <dimension ref="A1:L25"/>
  <sheetViews>
    <sheetView tabSelected="1" zoomScaleNormal="100" zoomScaleSheetLayoutView="100" workbookViewId="0">
      <selection sqref="A1:H25"/>
    </sheetView>
  </sheetViews>
  <sheetFormatPr baseColWidth="10" defaultRowHeight="15" x14ac:dyDescent="0.25"/>
  <cols>
    <col min="1" max="1" width="33.7109375" style="1" customWidth="1"/>
    <col min="2" max="8" width="14.7109375" style="1" customWidth="1"/>
    <col min="9" max="16384" width="11.42578125" style="1"/>
  </cols>
  <sheetData>
    <row r="1" spans="1:12" ht="21" customHeight="1" thickBot="1" x14ac:dyDescent="0.3">
      <c r="A1" s="193" t="s">
        <v>22</v>
      </c>
      <c r="B1" s="194"/>
      <c r="C1" s="194"/>
      <c r="D1" s="194"/>
      <c r="E1" s="194"/>
      <c r="F1" s="194"/>
      <c r="G1" s="194"/>
      <c r="H1" s="195"/>
    </row>
    <row r="2" spans="1:12" ht="9" customHeight="1" x14ac:dyDescent="0.25">
      <c r="A2" s="15"/>
      <c r="B2" s="15"/>
      <c r="C2" s="15"/>
      <c r="D2" s="15"/>
      <c r="E2" s="15"/>
      <c r="F2" s="15"/>
      <c r="G2" s="15"/>
      <c r="H2" s="15"/>
    </row>
    <row r="3" spans="1:12" ht="18" customHeight="1" x14ac:dyDescent="0.25">
      <c r="A3" s="15"/>
      <c r="B3" s="15"/>
      <c r="C3" s="15"/>
      <c r="D3" s="15"/>
      <c r="E3" s="15"/>
      <c r="F3" s="15"/>
      <c r="G3" s="15"/>
      <c r="H3" s="15"/>
    </row>
    <row r="4" spans="1:12" ht="18" customHeight="1" x14ac:dyDescent="0.25">
      <c r="A4" s="15"/>
      <c r="B4" s="5" t="s">
        <v>1</v>
      </c>
      <c r="C4" s="196" t="str">
        <f>Identification!B6</f>
        <v>SOCOTHYD</v>
      </c>
      <c r="D4" s="197"/>
      <c r="E4" s="197"/>
      <c r="F4" s="15"/>
      <c r="G4" s="15"/>
      <c r="H4" s="15"/>
    </row>
    <row r="5" spans="1:12" ht="9" customHeight="1" thickBot="1" x14ac:dyDescent="0.3"/>
    <row r="6" spans="1:12" ht="36" customHeight="1" thickBot="1" x14ac:dyDescent="0.3">
      <c r="A6" s="198" t="s">
        <v>23</v>
      </c>
      <c r="B6" s="200" t="s">
        <v>24</v>
      </c>
      <c r="C6" s="16" t="s">
        <v>25</v>
      </c>
      <c r="D6" s="202" t="s">
        <v>26</v>
      </c>
      <c r="E6" s="203"/>
      <c r="F6" s="16" t="s">
        <v>27</v>
      </c>
      <c r="G6" s="16" t="s">
        <v>28</v>
      </c>
      <c r="H6" s="17" t="s">
        <v>29</v>
      </c>
    </row>
    <row r="7" spans="1:12" ht="27" customHeight="1" thickBot="1" x14ac:dyDescent="0.3">
      <c r="A7" s="199"/>
      <c r="B7" s="201"/>
      <c r="C7" s="18" t="s">
        <v>30</v>
      </c>
      <c r="D7" s="18" t="s">
        <v>31</v>
      </c>
      <c r="E7" s="18" t="s">
        <v>32</v>
      </c>
      <c r="F7" s="18" t="s">
        <v>33</v>
      </c>
      <c r="G7" s="18" t="s">
        <v>34</v>
      </c>
      <c r="H7" s="18" t="s">
        <v>35</v>
      </c>
    </row>
    <row r="8" spans="1:12" s="19" customFormat="1" ht="24" customHeight="1" x14ac:dyDescent="0.25">
      <c r="A8" s="116" t="s">
        <v>265</v>
      </c>
      <c r="B8" s="117" t="s">
        <v>269</v>
      </c>
      <c r="C8" s="122">
        <v>68634</v>
      </c>
      <c r="D8" s="122">
        <v>50959.8</v>
      </c>
      <c r="E8" s="118">
        <v>37705.221280999998</v>
      </c>
      <c r="F8" s="122">
        <v>95764</v>
      </c>
      <c r="G8" s="122">
        <v>125000</v>
      </c>
      <c r="H8" s="122">
        <v>54429</v>
      </c>
      <c r="I8" s="23"/>
      <c r="J8" s="23"/>
      <c r="K8" s="23"/>
      <c r="L8" s="23"/>
    </row>
    <row r="9" spans="1:12" s="19" customFormat="1" ht="24" customHeight="1" x14ac:dyDescent="0.25">
      <c r="A9" s="116" t="s">
        <v>266</v>
      </c>
      <c r="B9" s="117" t="s">
        <v>270</v>
      </c>
      <c r="C9" s="122">
        <v>10643687</v>
      </c>
      <c r="D9" s="122">
        <v>3389329.9400000004</v>
      </c>
      <c r="E9" s="122">
        <v>198033.2811086</v>
      </c>
      <c r="F9" s="122">
        <v>15684923.138</v>
      </c>
      <c r="G9" s="122">
        <v>10858800</v>
      </c>
      <c r="H9" s="122">
        <v>7655342</v>
      </c>
      <c r="I9" s="23"/>
      <c r="J9" s="23"/>
      <c r="K9" s="23"/>
      <c r="L9" s="23"/>
    </row>
    <row r="10" spans="1:12" s="19" customFormat="1" ht="24" customHeight="1" x14ac:dyDescent="0.25">
      <c r="A10" s="116" t="s">
        <v>267</v>
      </c>
      <c r="B10" s="117" t="s">
        <v>270</v>
      </c>
      <c r="C10" s="122">
        <v>131105</v>
      </c>
      <c r="D10" s="122">
        <v>153012.6</v>
      </c>
      <c r="E10" s="122">
        <v>63585.651097499998</v>
      </c>
      <c r="F10" s="122">
        <v>5093.8500000000004</v>
      </c>
      <c r="G10" s="122">
        <v>200000</v>
      </c>
      <c r="H10" s="122">
        <v>184302</v>
      </c>
      <c r="I10" s="23"/>
      <c r="J10" s="23"/>
      <c r="K10" s="23"/>
      <c r="L10" s="23"/>
    </row>
    <row r="11" spans="1:12" s="19" customFormat="1" ht="24" customHeight="1" x14ac:dyDescent="0.25">
      <c r="A11" s="116" t="s">
        <v>77</v>
      </c>
      <c r="B11" s="117" t="s">
        <v>271</v>
      </c>
      <c r="C11" s="122">
        <v>0</v>
      </c>
      <c r="D11" s="122">
        <v>850</v>
      </c>
      <c r="E11" s="122">
        <v>80.717699999999994</v>
      </c>
      <c r="F11" s="122">
        <v>3399.6</v>
      </c>
      <c r="G11" s="122">
        <v>500000</v>
      </c>
      <c r="H11" s="122">
        <v>6980</v>
      </c>
      <c r="I11" s="23"/>
      <c r="J11" s="23"/>
      <c r="K11" s="23"/>
      <c r="L11" s="23"/>
    </row>
    <row r="12" spans="1:12" s="19" customFormat="1" ht="24" customHeight="1" x14ac:dyDescent="0.25">
      <c r="A12" s="116" t="s">
        <v>281</v>
      </c>
      <c r="B12" s="117" t="s">
        <v>270</v>
      </c>
      <c r="C12" s="122">
        <v>70335</v>
      </c>
      <c r="D12" s="122">
        <v>67427.14</v>
      </c>
      <c r="E12" s="122">
        <v>20133.606905999997</v>
      </c>
      <c r="F12" s="122">
        <v>187239.155</v>
      </c>
      <c r="G12" s="122">
        <v>544000</v>
      </c>
      <c r="H12" s="122">
        <v>71862</v>
      </c>
      <c r="I12" s="23"/>
      <c r="J12" s="23"/>
      <c r="K12" s="23"/>
      <c r="L12" s="23"/>
    </row>
    <row r="13" spans="1:12" s="19" customFormat="1" ht="24" customHeight="1" x14ac:dyDescent="0.25">
      <c r="A13" s="116" t="s">
        <v>280</v>
      </c>
      <c r="B13" s="117" t="s">
        <v>270</v>
      </c>
      <c r="C13" s="122">
        <v>34914</v>
      </c>
      <c r="D13" s="122">
        <v>27138.799999999999</v>
      </c>
      <c r="E13" s="122">
        <v>4260.3344699999998</v>
      </c>
      <c r="F13" s="122">
        <v>9302.6</v>
      </c>
      <c r="G13" s="122">
        <v>126750</v>
      </c>
      <c r="H13" s="122">
        <v>53261</v>
      </c>
      <c r="I13" s="23"/>
      <c r="J13" s="23"/>
      <c r="K13" s="23"/>
      <c r="L13" s="23"/>
    </row>
    <row r="14" spans="1:12" s="19" customFormat="1" ht="24" customHeight="1" x14ac:dyDescent="0.25">
      <c r="A14" s="116" t="s">
        <v>282</v>
      </c>
      <c r="B14" s="117" t="s">
        <v>270</v>
      </c>
      <c r="C14" s="122">
        <v>20310</v>
      </c>
      <c r="D14" s="122">
        <v>0</v>
      </c>
      <c r="E14" s="122">
        <v>0</v>
      </c>
      <c r="F14" s="122">
        <v>125879.05</v>
      </c>
      <c r="G14" s="118">
        <v>750000</v>
      </c>
      <c r="H14" s="122">
        <v>35286</v>
      </c>
      <c r="I14" s="23"/>
      <c r="J14" s="23"/>
      <c r="K14" s="23"/>
      <c r="L14" s="23"/>
    </row>
    <row r="15" spans="1:12" s="19" customFormat="1" ht="24" customHeight="1" x14ac:dyDescent="0.25">
      <c r="A15" s="116" t="s">
        <v>279</v>
      </c>
      <c r="B15" s="117" t="s">
        <v>270</v>
      </c>
      <c r="C15" s="122">
        <v>64453</v>
      </c>
      <c r="D15" s="122">
        <v>51723.05</v>
      </c>
      <c r="E15" s="122">
        <v>11873.487276</v>
      </c>
      <c r="F15" s="122">
        <v>12720</v>
      </c>
      <c r="G15" s="122">
        <v>200000</v>
      </c>
      <c r="H15" s="122">
        <v>3004</v>
      </c>
      <c r="I15" s="23"/>
      <c r="J15" s="23"/>
      <c r="K15" s="23"/>
      <c r="L15" s="23"/>
    </row>
    <row r="16" spans="1:12" s="19" customFormat="1" ht="24" customHeight="1" x14ac:dyDescent="0.25">
      <c r="A16" s="116" t="s">
        <v>283</v>
      </c>
      <c r="B16" s="117" t="s">
        <v>270</v>
      </c>
      <c r="C16" s="122">
        <v>0</v>
      </c>
      <c r="D16" s="122">
        <v>0</v>
      </c>
      <c r="E16" s="122">
        <v>0</v>
      </c>
      <c r="F16" s="122">
        <v>0</v>
      </c>
      <c r="G16" s="122">
        <v>75000</v>
      </c>
      <c r="H16" s="122">
        <v>0</v>
      </c>
      <c r="I16" s="23"/>
      <c r="J16" s="23"/>
      <c r="K16" s="23"/>
      <c r="L16" s="23"/>
    </row>
    <row r="17" spans="1:8" ht="18" customHeight="1" x14ac:dyDescent="0.25">
      <c r="A17" s="20" t="s">
        <v>36</v>
      </c>
      <c r="B17" s="21"/>
      <c r="C17" s="21"/>
      <c r="D17" s="22"/>
      <c r="E17" s="22"/>
      <c r="F17" s="22"/>
      <c r="G17" s="22"/>
      <c r="H17" s="22"/>
    </row>
    <row r="18" spans="1:8" s="11" customFormat="1" ht="18" customHeight="1" x14ac:dyDescent="0.25">
      <c r="A18" s="192" t="s">
        <v>37</v>
      </c>
      <c r="B18" s="192"/>
      <c r="C18" s="192"/>
      <c r="D18" s="192"/>
      <c r="E18" s="192"/>
      <c r="F18" s="192"/>
      <c r="G18" s="192"/>
      <c r="H18" s="192"/>
    </row>
    <row r="19" spans="1:8" s="11" customFormat="1" ht="18" customHeight="1" x14ac:dyDescent="0.25">
      <c r="A19" s="192" t="s">
        <v>38</v>
      </c>
      <c r="B19" s="192"/>
      <c r="C19" s="192"/>
      <c r="D19" s="192"/>
      <c r="E19" s="192"/>
      <c r="F19" s="192"/>
      <c r="G19" s="192"/>
      <c r="H19" s="192"/>
    </row>
    <row r="20" spans="1:8" s="11" customFormat="1" ht="18" customHeight="1" x14ac:dyDescent="0.25">
      <c r="A20" s="192" t="s">
        <v>39</v>
      </c>
      <c r="B20" s="192"/>
      <c r="C20" s="192"/>
      <c r="D20" s="192"/>
      <c r="E20" s="192"/>
      <c r="F20" s="192"/>
      <c r="G20" s="192"/>
      <c r="H20" s="192"/>
    </row>
    <row r="21" spans="1:8" s="11" customFormat="1" ht="18" customHeight="1" x14ac:dyDescent="0.25">
      <c r="A21" s="192" t="s">
        <v>40</v>
      </c>
      <c r="B21" s="192"/>
      <c r="C21" s="192"/>
      <c r="D21" s="192"/>
      <c r="E21" s="192"/>
      <c r="F21" s="192"/>
      <c r="G21" s="192"/>
      <c r="H21" s="192"/>
    </row>
    <row r="22" spans="1:8" s="11" customFormat="1" ht="18" customHeight="1" x14ac:dyDescent="0.25">
      <c r="A22" s="192" t="s">
        <v>41</v>
      </c>
      <c r="B22" s="192"/>
      <c r="C22" s="192"/>
      <c r="D22" s="192"/>
      <c r="E22" s="192"/>
      <c r="F22" s="192"/>
      <c r="G22" s="192"/>
      <c r="H22" s="192"/>
    </row>
    <row r="23" spans="1:8" s="11" customFormat="1" ht="18" customHeight="1" x14ac:dyDescent="0.25">
      <c r="A23" s="192" t="s">
        <v>42</v>
      </c>
      <c r="B23" s="192"/>
      <c r="C23" s="192"/>
      <c r="D23" s="192"/>
      <c r="E23" s="192"/>
      <c r="F23" s="192"/>
      <c r="G23" s="192"/>
      <c r="H23" s="192"/>
    </row>
    <row r="24" spans="1:8" s="11" customFormat="1" ht="18" customHeight="1" x14ac:dyDescent="0.25">
      <c r="A24" s="192" t="s">
        <v>43</v>
      </c>
      <c r="B24" s="192"/>
      <c r="C24" s="192"/>
      <c r="D24" s="192"/>
      <c r="E24" s="192"/>
      <c r="F24" s="192"/>
      <c r="G24" s="192"/>
      <c r="H24" s="192"/>
    </row>
    <row r="25" spans="1:8" s="11" customFormat="1" ht="18" customHeight="1" x14ac:dyDescent="0.25">
      <c r="A25" s="192" t="s">
        <v>44</v>
      </c>
      <c r="B25" s="192"/>
      <c r="C25" s="192"/>
      <c r="D25" s="192"/>
      <c r="E25" s="192"/>
      <c r="F25" s="192"/>
      <c r="G25" s="192"/>
      <c r="H25" s="192"/>
    </row>
  </sheetData>
  <sheetProtection password="DDE2" sheet="1" objects="1" scenarios="1" insertRows="0" deleteRows="0"/>
  <mergeCells count="13">
    <mergeCell ref="A18:H18"/>
    <mergeCell ref="A1:H1"/>
    <mergeCell ref="C4:E4"/>
    <mergeCell ref="A6:A7"/>
    <mergeCell ref="B6:B7"/>
    <mergeCell ref="D6:E6"/>
    <mergeCell ref="A25:H25"/>
    <mergeCell ref="A19:H19"/>
    <mergeCell ref="A20:H20"/>
    <mergeCell ref="A21:H21"/>
    <mergeCell ref="A22:H22"/>
    <mergeCell ref="A23:H23"/>
    <mergeCell ref="A24:H24"/>
  </mergeCells>
  <conditionalFormatting sqref="C4:E4 A8:A15 D8:G15">
    <cfRule type="containsBlanks" dxfId="33" priority="29">
      <formula>LEN(TRIM(A4))=0</formula>
    </cfRule>
  </conditionalFormatting>
  <conditionalFormatting sqref="B8:B15">
    <cfRule type="containsBlanks" dxfId="32" priority="27">
      <formula>LEN(TRIM(B8))=0</formula>
    </cfRule>
  </conditionalFormatting>
  <conditionalFormatting sqref="C14:C15">
    <cfRule type="containsBlanks" dxfId="31" priority="26">
      <formula>LEN(TRIM(C14))=0</formula>
    </cfRule>
  </conditionalFormatting>
  <conditionalFormatting sqref="C9:C13">
    <cfRule type="containsBlanks" dxfId="30" priority="24">
      <formula>LEN(TRIM(C9))=0</formula>
    </cfRule>
  </conditionalFormatting>
  <conditionalFormatting sqref="C8">
    <cfRule type="containsBlanks" dxfId="29" priority="23">
      <formula>LEN(TRIM(C8))=0</formula>
    </cfRule>
  </conditionalFormatting>
  <conditionalFormatting sqref="A16 D16:G16">
    <cfRule type="containsBlanks" dxfId="28" priority="16">
      <formula>LEN(TRIM(A16))=0</formula>
    </cfRule>
  </conditionalFormatting>
  <conditionalFormatting sqref="B16">
    <cfRule type="containsBlanks" dxfId="27" priority="15">
      <formula>LEN(TRIM(B16))=0</formula>
    </cfRule>
  </conditionalFormatting>
  <conditionalFormatting sqref="C16">
    <cfRule type="containsBlanks" dxfId="26" priority="14">
      <formula>LEN(TRIM(C16))=0</formula>
    </cfRule>
  </conditionalFormatting>
  <conditionalFormatting sqref="H14:H15">
    <cfRule type="containsBlanks" dxfId="25" priority="4">
      <formula>LEN(TRIM(H14))=0</formula>
    </cfRule>
  </conditionalFormatting>
  <conditionalFormatting sqref="H9:H13">
    <cfRule type="containsBlanks" dxfId="24" priority="3">
      <formula>LEN(TRIM(H9))=0</formula>
    </cfRule>
  </conditionalFormatting>
  <conditionalFormatting sqref="H8">
    <cfRule type="containsBlanks" dxfId="23" priority="2">
      <formula>LEN(TRIM(H8))=0</formula>
    </cfRule>
  </conditionalFormatting>
  <conditionalFormatting sqref="H16">
    <cfRule type="containsBlanks" dxfId="22" priority="1">
      <formula>LEN(TRIM(H16))=0</formula>
    </cfRule>
  </conditionalFormatting>
  <pageMargins left="0.31496062992125984" right="0.31496062992125984" top="0.74803149606299213" bottom="0.35433070866141736" header="0.31496062992125984" footer="0.31496062992125984"/>
  <pageSetup paperSize="9" orientation="landscape"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L24"/>
  <sheetViews>
    <sheetView topLeftCell="B1" zoomScaleSheetLayoutView="100" workbookViewId="0">
      <selection sqref="A1:J29"/>
    </sheetView>
  </sheetViews>
  <sheetFormatPr baseColWidth="10" defaultRowHeight="12.75" x14ac:dyDescent="0.25"/>
  <cols>
    <col min="1" max="1" width="4.7109375" style="11" customWidth="1"/>
    <col min="2" max="2" width="32.7109375" style="11" customWidth="1"/>
    <col min="3" max="3" width="8.7109375" style="14" customWidth="1"/>
    <col min="4" max="4" width="10.7109375" style="11" customWidth="1"/>
    <col min="5" max="9" width="12.7109375" style="11" customWidth="1"/>
    <col min="10" max="10" width="18.7109375" style="11" customWidth="1"/>
    <col min="11" max="16384" width="11.42578125" style="11"/>
  </cols>
  <sheetData>
    <row r="1" spans="1:12" s="1" customFormat="1" ht="21" customHeight="1" thickBot="1" x14ac:dyDescent="0.3">
      <c r="A1" s="193" t="s">
        <v>0</v>
      </c>
      <c r="B1" s="194"/>
      <c r="C1" s="194"/>
      <c r="D1" s="194"/>
      <c r="E1" s="194"/>
      <c r="F1" s="194"/>
      <c r="G1" s="194"/>
      <c r="H1" s="194"/>
      <c r="I1" s="194"/>
      <c r="J1" s="195"/>
    </row>
    <row r="2" spans="1:12" s="1" customFormat="1" ht="9" customHeight="1" x14ac:dyDescent="0.25">
      <c r="A2" s="2"/>
      <c r="B2" s="3"/>
      <c r="C2" s="3"/>
      <c r="D2" s="3"/>
      <c r="E2" s="3"/>
      <c r="F2" s="3"/>
      <c r="G2" s="3"/>
      <c r="H2" s="3"/>
      <c r="I2" s="3"/>
      <c r="J2" s="2"/>
    </row>
    <row r="3" spans="1:12" s="1" customFormat="1" ht="18" customHeight="1" x14ac:dyDescent="0.25">
      <c r="A3" s="2"/>
      <c r="B3" s="3"/>
      <c r="C3" s="3"/>
      <c r="D3" s="3"/>
      <c r="E3" s="3"/>
      <c r="F3" s="3"/>
      <c r="G3" s="3"/>
      <c r="H3" s="3"/>
      <c r="I3" s="3"/>
      <c r="J3" s="2"/>
    </row>
    <row r="4" spans="1:12" s="1" customFormat="1" ht="18" customHeight="1" x14ac:dyDescent="0.25">
      <c r="A4" s="2"/>
      <c r="B4" s="3"/>
      <c r="C4" s="2"/>
      <c r="D4" s="4" t="s">
        <v>1</v>
      </c>
      <c r="E4" s="209" t="str">
        <f>Identification!B6</f>
        <v>SOCOTHYD</v>
      </c>
      <c r="F4" s="209"/>
      <c r="G4" s="209"/>
      <c r="H4" s="3"/>
      <c r="I4" s="3"/>
      <c r="J4" s="2"/>
    </row>
    <row r="5" spans="1:12" s="1" customFormat="1" ht="9" customHeight="1" thickBot="1" x14ac:dyDescent="0.3">
      <c r="A5" s="2"/>
      <c r="B5" s="3"/>
      <c r="C5" s="5"/>
      <c r="D5" s="6"/>
      <c r="E5" s="7"/>
      <c r="F5" s="7"/>
      <c r="G5" s="3"/>
      <c r="H5" s="3"/>
      <c r="I5" s="3"/>
      <c r="J5" s="2"/>
    </row>
    <row r="6" spans="1:12" s="8" customFormat="1" ht="18" customHeight="1" x14ac:dyDescent="0.25">
      <c r="A6" s="210" t="s">
        <v>2</v>
      </c>
      <c r="B6" s="213" t="s">
        <v>3</v>
      </c>
      <c r="C6" s="216" t="s">
        <v>257</v>
      </c>
      <c r="D6" s="219" t="s">
        <v>5</v>
      </c>
      <c r="E6" s="221" t="s">
        <v>6</v>
      </c>
      <c r="F6" s="222"/>
      <c r="G6" s="222"/>
      <c r="H6" s="223"/>
      <c r="I6" s="224" t="s">
        <v>7</v>
      </c>
      <c r="J6" s="225" t="s">
        <v>8</v>
      </c>
    </row>
    <row r="7" spans="1:12" s="8" customFormat="1" ht="24" customHeight="1" x14ac:dyDescent="0.25">
      <c r="A7" s="211"/>
      <c r="B7" s="214"/>
      <c r="C7" s="217"/>
      <c r="D7" s="219"/>
      <c r="E7" s="205" t="s">
        <v>9</v>
      </c>
      <c r="F7" s="206"/>
      <c r="G7" s="205" t="s">
        <v>10</v>
      </c>
      <c r="H7" s="206"/>
      <c r="I7" s="219"/>
      <c r="J7" s="226"/>
    </row>
    <row r="8" spans="1:12" s="8" customFormat="1" ht="18" customHeight="1" thickBot="1" x14ac:dyDescent="0.3">
      <c r="A8" s="212"/>
      <c r="B8" s="215"/>
      <c r="C8" s="218"/>
      <c r="D8" s="220"/>
      <c r="E8" s="9" t="s">
        <v>11</v>
      </c>
      <c r="F8" s="9" t="s">
        <v>12</v>
      </c>
      <c r="G8" s="9" t="s">
        <v>11</v>
      </c>
      <c r="H8" s="9" t="s">
        <v>13</v>
      </c>
      <c r="I8" s="220"/>
      <c r="J8" s="227"/>
    </row>
    <row r="9" spans="1:12" s="10" customFormat="1" ht="24" customHeight="1" x14ac:dyDescent="0.25">
      <c r="A9" s="116">
        <v>1</v>
      </c>
      <c r="B9" s="116" t="s">
        <v>265</v>
      </c>
      <c r="C9" s="116">
        <v>212024</v>
      </c>
      <c r="D9" s="119" t="s">
        <v>269</v>
      </c>
      <c r="E9" s="121">
        <f>F9/1.19</f>
        <v>621.76578204781015</v>
      </c>
      <c r="F9" s="121">
        <f>+(Production!E8/Production!D8)*1000</f>
        <v>739.90128063689406</v>
      </c>
      <c r="G9" s="121">
        <v>593.62117150720098</v>
      </c>
      <c r="H9" s="121">
        <v>706.40919409356911</v>
      </c>
      <c r="I9" s="120">
        <v>44562</v>
      </c>
      <c r="J9" s="120"/>
      <c r="K9" s="123"/>
      <c r="L9" s="123"/>
    </row>
    <row r="10" spans="1:12" s="10" customFormat="1" ht="24" customHeight="1" x14ac:dyDescent="0.25">
      <c r="A10" s="116">
        <v>2</v>
      </c>
      <c r="B10" s="116" t="s">
        <v>266</v>
      </c>
      <c r="C10" s="116">
        <v>212024</v>
      </c>
      <c r="D10" s="119" t="s">
        <v>270</v>
      </c>
      <c r="E10" s="121">
        <f t="shared" ref="E10:E14" si="0">+F10/1.19</f>
        <v>49.099534387614085</v>
      </c>
      <c r="F10" s="121">
        <f>+(Production!E9/Production!D9)*1000</f>
        <v>58.42844592126076</v>
      </c>
      <c r="G10" s="121">
        <v>43.320177537745728</v>
      </c>
      <c r="H10" s="121">
        <v>51.55101126991741</v>
      </c>
      <c r="I10" s="120">
        <v>44562</v>
      </c>
      <c r="J10" s="120"/>
      <c r="K10" s="123"/>
      <c r="L10" s="123"/>
    </row>
    <row r="11" spans="1:12" s="10" customFormat="1" ht="24" customHeight="1" x14ac:dyDescent="0.25">
      <c r="A11" s="116">
        <v>3</v>
      </c>
      <c r="B11" s="116" t="s">
        <v>267</v>
      </c>
      <c r="C11" s="116">
        <v>212024</v>
      </c>
      <c r="D11" s="119" t="s">
        <v>270</v>
      </c>
      <c r="E11" s="121">
        <f t="shared" si="0"/>
        <v>349.2086288972281</v>
      </c>
      <c r="F11" s="121">
        <f>+(Production!E10/Production!D10)*1000</f>
        <v>415.55826838770139</v>
      </c>
      <c r="G11" s="121">
        <v>318.94885333386458</v>
      </c>
      <c r="H11" s="121">
        <v>379.54913546729881</v>
      </c>
      <c r="I11" s="120">
        <v>44562</v>
      </c>
      <c r="J11" s="120"/>
      <c r="K11" s="123"/>
      <c r="L11" s="123"/>
    </row>
    <row r="12" spans="1:12" s="10" customFormat="1" ht="24" customHeight="1" x14ac:dyDescent="0.25">
      <c r="A12" s="116" t="s">
        <v>272</v>
      </c>
      <c r="B12" s="116" t="s">
        <v>268</v>
      </c>
      <c r="C12" s="116">
        <v>212024</v>
      </c>
      <c r="D12" s="119" t="s">
        <v>271</v>
      </c>
      <c r="E12" s="121">
        <f t="shared" si="0"/>
        <v>79.8</v>
      </c>
      <c r="F12" s="121">
        <f>+(Production!E11/Production!D11)*1000</f>
        <v>94.961999999999989</v>
      </c>
      <c r="G12" s="121">
        <v>84.8</v>
      </c>
      <c r="H12" s="121">
        <v>100.91200000000001</v>
      </c>
      <c r="I12" s="120">
        <v>44562</v>
      </c>
      <c r="J12" s="120"/>
      <c r="K12" s="123"/>
      <c r="L12" s="123"/>
    </row>
    <row r="13" spans="1:12" s="10" customFormat="1" ht="24" customHeight="1" x14ac:dyDescent="0.25">
      <c r="A13" s="116" t="s">
        <v>273</v>
      </c>
      <c r="B13" s="116" t="s">
        <v>281</v>
      </c>
      <c r="C13" s="116">
        <v>212024</v>
      </c>
      <c r="D13" s="119" t="s">
        <v>270</v>
      </c>
      <c r="E13" s="121">
        <f t="shared" si="0"/>
        <v>250.92266111242444</v>
      </c>
      <c r="F13" s="121">
        <f>+(Production!E12/Production!D12)*1000</f>
        <v>298.59796672378508</v>
      </c>
      <c r="G13" s="121">
        <v>377.18934439232845</v>
      </c>
      <c r="H13" s="121">
        <v>448.85531982687087</v>
      </c>
      <c r="I13" s="120">
        <v>44562</v>
      </c>
      <c r="J13" s="120"/>
      <c r="K13" s="123"/>
      <c r="L13" s="123"/>
    </row>
    <row r="14" spans="1:12" s="10" customFormat="1" ht="24" customHeight="1" x14ac:dyDescent="0.25">
      <c r="A14" s="116" t="s">
        <v>274</v>
      </c>
      <c r="B14" s="116" t="s">
        <v>280</v>
      </c>
      <c r="C14" s="116">
        <v>212024</v>
      </c>
      <c r="D14" s="119" t="s">
        <v>270</v>
      </c>
      <c r="E14" s="121">
        <f t="shared" si="0"/>
        <v>131.91861836190253</v>
      </c>
      <c r="F14" s="121">
        <f>+(Production!E13/Production!D13)*1000</f>
        <v>156.98315585066399</v>
      </c>
      <c r="G14" s="121">
        <v>116.28596247394026</v>
      </c>
      <c r="H14" s="121">
        <v>138.38029534398891</v>
      </c>
      <c r="I14" s="120">
        <v>44562</v>
      </c>
      <c r="J14" s="120"/>
      <c r="K14" s="123"/>
      <c r="L14" s="123"/>
    </row>
    <row r="15" spans="1:12" ht="24" customHeight="1" x14ac:dyDescent="0.25">
      <c r="A15" s="116" t="s">
        <v>276</v>
      </c>
      <c r="B15" s="116" t="s">
        <v>282</v>
      </c>
      <c r="C15" s="116" t="s">
        <v>154</v>
      </c>
      <c r="D15" s="119" t="s">
        <v>270</v>
      </c>
      <c r="E15" s="121" t="s">
        <v>285</v>
      </c>
      <c r="F15" s="121" t="s">
        <v>285</v>
      </c>
      <c r="G15" s="121">
        <v>47.27121884355951</v>
      </c>
      <c r="H15" s="121">
        <v>56.252750423835813</v>
      </c>
      <c r="I15" s="120">
        <v>44562</v>
      </c>
      <c r="J15" s="120"/>
    </row>
    <row r="16" spans="1:12" ht="24" customHeight="1" x14ac:dyDescent="0.25">
      <c r="A16" s="116" t="s">
        <v>278</v>
      </c>
      <c r="B16" s="116" t="s">
        <v>279</v>
      </c>
      <c r="C16" s="116">
        <v>212024</v>
      </c>
      <c r="D16" s="119" t="s">
        <v>270</v>
      </c>
      <c r="E16" s="121">
        <f>+F16/1.19</f>
        <v>192.906651869911</v>
      </c>
      <c r="F16" s="121">
        <f>+(Production!E15/Production!D15)*1000</f>
        <v>229.55891572519408</v>
      </c>
      <c r="G16" s="121">
        <v>187.55477254690081</v>
      </c>
      <c r="H16" s="121">
        <v>223.19017933081196</v>
      </c>
      <c r="I16" s="120">
        <v>44562</v>
      </c>
      <c r="J16" s="120"/>
    </row>
    <row r="17" spans="1:10" ht="24" customHeight="1" thickBot="1" x14ac:dyDescent="0.3">
      <c r="A17" s="116" t="s">
        <v>284</v>
      </c>
      <c r="B17" s="116" t="s">
        <v>283</v>
      </c>
      <c r="C17" s="116">
        <v>212024</v>
      </c>
      <c r="D17" s="119" t="s">
        <v>270</v>
      </c>
      <c r="E17" s="121" t="s">
        <v>285</v>
      </c>
      <c r="F17" s="121" t="s">
        <v>285</v>
      </c>
      <c r="G17" s="121" t="s">
        <v>285</v>
      </c>
      <c r="H17" s="121" t="s">
        <v>285</v>
      </c>
      <c r="I17" s="120">
        <v>44562</v>
      </c>
      <c r="J17" s="24"/>
    </row>
    <row r="18" spans="1:10" ht="18" customHeight="1" x14ac:dyDescent="0.25">
      <c r="A18" s="12" t="s">
        <v>14</v>
      </c>
      <c r="B18" s="207" t="s">
        <v>15</v>
      </c>
      <c r="C18" s="207"/>
      <c r="D18" s="207"/>
      <c r="E18" s="207"/>
      <c r="F18" s="207"/>
      <c r="G18" s="207"/>
      <c r="H18" s="207"/>
      <c r="I18" s="207"/>
      <c r="J18" s="207"/>
    </row>
    <row r="19" spans="1:10" ht="18" customHeight="1" x14ac:dyDescent="0.25">
      <c r="A19" s="13"/>
      <c r="B19" s="204" t="s">
        <v>16</v>
      </c>
      <c r="C19" s="204"/>
      <c r="D19" s="204"/>
      <c r="E19" s="204"/>
      <c r="F19" s="204"/>
      <c r="G19" s="204"/>
      <c r="H19" s="204"/>
      <c r="I19" s="204"/>
      <c r="J19" s="204"/>
    </row>
    <row r="20" spans="1:10" ht="18" customHeight="1" x14ac:dyDescent="0.25">
      <c r="A20" s="13"/>
      <c r="B20" s="208" t="s">
        <v>17</v>
      </c>
      <c r="C20" s="208"/>
      <c r="D20" s="208"/>
      <c r="E20" s="208"/>
      <c r="F20" s="208"/>
      <c r="G20" s="208"/>
      <c r="H20" s="208"/>
      <c r="I20" s="208"/>
      <c r="J20" s="208"/>
    </row>
    <row r="21" spans="1:10" ht="18" customHeight="1" x14ac:dyDescent="0.25">
      <c r="A21" s="13"/>
      <c r="B21" s="208" t="s">
        <v>18</v>
      </c>
      <c r="C21" s="208"/>
      <c r="D21" s="208"/>
      <c r="E21" s="208"/>
      <c r="F21" s="208"/>
      <c r="G21" s="208"/>
      <c r="H21" s="208"/>
      <c r="I21" s="208"/>
      <c r="J21" s="208"/>
    </row>
    <row r="22" spans="1:10" ht="18" customHeight="1" x14ac:dyDescent="0.25">
      <c r="A22" s="13"/>
      <c r="B22" s="208" t="s">
        <v>19</v>
      </c>
      <c r="C22" s="208"/>
      <c r="D22" s="208"/>
      <c r="E22" s="208"/>
      <c r="F22" s="208"/>
      <c r="G22" s="208"/>
      <c r="H22" s="208"/>
      <c r="I22" s="208"/>
      <c r="J22" s="208"/>
    </row>
    <row r="23" spans="1:10" ht="18" customHeight="1" x14ac:dyDescent="0.25">
      <c r="A23" s="13"/>
      <c r="B23" s="204" t="s">
        <v>20</v>
      </c>
      <c r="C23" s="204"/>
      <c r="D23" s="204"/>
      <c r="E23" s="204"/>
      <c r="F23" s="204"/>
      <c r="G23" s="204"/>
      <c r="H23" s="204"/>
      <c r="I23" s="204"/>
      <c r="J23" s="204"/>
    </row>
    <row r="24" spans="1:10" ht="18" customHeight="1" x14ac:dyDescent="0.25">
      <c r="A24" s="13"/>
      <c r="B24" s="204" t="s">
        <v>21</v>
      </c>
      <c r="C24" s="204"/>
      <c r="D24" s="204"/>
      <c r="E24" s="204"/>
      <c r="F24" s="204"/>
      <c r="G24" s="204"/>
      <c r="H24" s="204"/>
      <c r="I24" s="204"/>
      <c r="J24" s="204"/>
    </row>
  </sheetData>
  <sheetProtection password="DDE2" sheet="1" objects="1" scenarios="1" insertRows="0" deleteRows="0"/>
  <protectedRanges>
    <protectedRange sqref="C17:D17 A9:A17 E9:J17 B9:D16" name="Plage1"/>
  </protectedRanges>
  <mergeCells count="18">
    <mergeCell ref="A1:J1"/>
    <mergeCell ref="E4:G4"/>
    <mergeCell ref="A6:A8"/>
    <mergeCell ref="B6:B8"/>
    <mergeCell ref="C6:C8"/>
    <mergeCell ref="D6:D8"/>
    <mergeCell ref="E6:H6"/>
    <mergeCell ref="I6:I8"/>
    <mergeCell ref="J6:J8"/>
    <mergeCell ref="E7:F7"/>
    <mergeCell ref="B23:J23"/>
    <mergeCell ref="B24:J24"/>
    <mergeCell ref="G7:H7"/>
    <mergeCell ref="B18:J18"/>
    <mergeCell ref="B19:J19"/>
    <mergeCell ref="B20:J20"/>
    <mergeCell ref="B21:J21"/>
    <mergeCell ref="B22:J22"/>
  </mergeCells>
  <conditionalFormatting sqref="A9:A14 A16">
    <cfRule type="containsBlanks" dxfId="21" priority="35">
      <formula>LEN(TRIM(A9))=0</formula>
    </cfRule>
  </conditionalFormatting>
  <conditionalFormatting sqref="I9:I15 C9:F14 F16:F17">
    <cfRule type="containsBlanks" dxfId="20" priority="34">
      <formula>LEN(TRIM(C9))=0</formula>
    </cfRule>
  </conditionalFormatting>
  <conditionalFormatting sqref="G9:H9 G10:G14 H10:H16">
    <cfRule type="containsBlanks" dxfId="19" priority="32">
      <formula>LEN(TRIM(G9))=0</formula>
    </cfRule>
  </conditionalFormatting>
  <conditionalFormatting sqref="D15">
    <cfRule type="containsBlanks" dxfId="18" priority="30">
      <formula>LEN(TRIM(D15))=0</formula>
    </cfRule>
  </conditionalFormatting>
  <conditionalFormatting sqref="C15:C16">
    <cfRule type="containsBlanks" dxfId="17" priority="29">
      <formula>LEN(TRIM(C15))=0</formula>
    </cfRule>
  </conditionalFormatting>
  <conditionalFormatting sqref="J17">
    <cfRule type="containsBlanks" dxfId="16" priority="27">
      <formula>LEN(TRIM(J17))=0</formula>
    </cfRule>
  </conditionalFormatting>
  <conditionalFormatting sqref="J9:J14">
    <cfRule type="containsBlanks" dxfId="15" priority="26">
      <formula>LEN(TRIM(J9))=0</formula>
    </cfRule>
  </conditionalFormatting>
  <conditionalFormatting sqref="G15">
    <cfRule type="containsBlanks" dxfId="14" priority="25">
      <formula>LEN(TRIM(G15))=0</formula>
    </cfRule>
  </conditionalFormatting>
  <conditionalFormatting sqref="C17">
    <cfRule type="containsBlanks" dxfId="13" priority="23">
      <formula>LEN(TRIM(C17))=0</formula>
    </cfRule>
  </conditionalFormatting>
  <conditionalFormatting sqref="A15 A17">
    <cfRule type="containsBlanks" dxfId="12" priority="21">
      <formula>LEN(TRIM(A15))=0</formula>
    </cfRule>
  </conditionalFormatting>
  <conditionalFormatting sqref="B9:B16">
    <cfRule type="containsBlanks" dxfId="11" priority="19">
      <formula>LEN(TRIM(B9))=0</formula>
    </cfRule>
  </conditionalFormatting>
  <conditionalFormatting sqref="B17">
    <cfRule type="containsBlanks" dxfId="10" priority="18">
      <formula>LEN(TRIM(B17))=0</formula>
    </cfRule>
  </conditionalFormatting>
  <conditionalFormatting sqref="E16:E17">
    <cfRule type="containsBlanks" dxfId="9" priority="13">
      <formula>LEN(TRIM(E16))=0</formula>
    </cfRule>
  </conditionalFormatting>
  <conditionalFormatting sqref="D16:D17">
    <cfRule type="containsBlanks" dxfId="8" priority="12">
      <formula>LEN(TRIM(D16))=0</formula>
    </cfRule>
  </conditionalFormatting>
  <conditionalFormatting sqref="I16">
    <cfRule type="containsBlanks" dxfId="7" priority="9">
      <formula>LEN(TRIM(I16))=0</formula>
    </cfRule>
  </conditionalFormatting>
  <conditionalFormatting sqref="I17">
    <cfRule type="containsBlanks" dxfId="6" priority="8">
      <formula>LEN(TRIM(I17))=0</formula>
    </cfRule>
  </conditionalFormatting>
  <conditionalFormatting sqref="G16:G17">
    <cfRule type="containsBlanks" dxfId="5" priority="7">
      <formula>LEN(TRIM(G16))=0</formula>
    </cfRule>
  </conditionalFormatting>
  <conditionalFormatting sqref="H17">
    <cfRule type="containsBlanks" dxfId="4" priority="6">
      <formula>LEN(TRIM(H17))=0</formula>
    </cfRule>
  </conditionalFormatting>
  <conditionalFormatting sqref="J15">
    <cfRule type="containsBlanks" dxfId="3" priority="5">
      <formula>LEN(TRIM(J15))=0</formula>
    </cfRule>
  </conditionalFormatting>
  <conditionalFormatting sqref="J16">
    <cfRule type="containsBlanks" dxfId="2" priority="4">
      <formula>LEN(TRIM(J16))=0</formula>
    </cfRule>
  </conditionalFormatting>
  <conditionalFormatting sqref="E15">
    <cfRule type="containsBlanks" dxfId="1" priority="2">
      <formula>LEN(TRIM(E15))=0</formula>
    </cfRule>
  </conditionalFormatting>
  <conditionalFormatting sqref="F15">
    <cfRule type="containsBlanks" dxfId="0" priority="1">
      <formula>LEN(TRIM(F15))=0</formula>
    </cfRule>
  </conditionalFormatting>
  <pageMargins left="0.61" right="0.31496062992125984" top="0.74803149606299213" bottom="0.35433070866141736" header="0.31496062992125984" footer="0.31496062992125984"/>
  <pageSetup paperSize="9" scale="95" orientation="landscape" horizontalDpi="4294967294" vertic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NAA-NPA rev 1</vt:lpstr>
      <vt:lpstr>Identification</vt:lpstr>
      <vt:lpstr>Production</vt:lpstr>
      <vt:lpstr>Prix</vt:lpstr>
      <vt:lpstr>Production!Zone_d_impression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2019-04-15T07:26:14Z</dcterms:created>
  <dcterms:modified xsi:type="dcterms:W3CDTF">2023-07-10T10:01:28Z</dcterms:modified>
</cp:coreProperties>
</file>