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98.팀프로젝트\03. 3차프로젝트\프로젝트 문서\00.3차 프로젝트\"/>
    </mc:Choice>
  </mc:AlternateContent>
  <xr:revisionPtr revIDLastSave="0" documentId="13_ncr:1_{935FA595-CE10-4B9B-8DBB-7D525286B2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표" sheetId="1" r:id="rId1"/>
    <sheet name="팀구성" sheetId="2" r:id="rId2"/>
    <sheet name="프로젝트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 l="1"/>
  <c r="H9" i="1"/>
  <c r="H10" i="1"/>
  <c r="H11" i="1"/>
  <c r="H12" i="1"/>
  <c r="H7" i="1"/>
  <c r="J6" i="1"/>
  <c r="K6" i="1" s="1"/>
  <c r="L6" i="1" s="1"/>
  <c r="M6" i="1" s="1"/>
  <c r="N6" i="1" s="1"/>
  <c r="O6" i="1" l="1"/>
  <c r="P6" i="1" s="1"/>
  <c r="K5" i="1"/>
  <c r="I5" i="1"/>
  <c r="M5" i="1"/>
  <c r="J5" i="1"/>
  <c r="L5" i="1"/>
  <c r="N5" i="1"/>
  <c r="O5" i="1" l="1"/>
  <c r="Q6" i="1"/>
  <c r="R6" i="1" s="1"/>
  <c r="P5" i="1"/>
  <c r="Q5" i="1" l="1"/>
  <c r="S6" i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F5" i="1"/>
  <c r="AH6" i="1" l="1"/>
  <c r="AG5" i="1"/>
  <c r="AI6" i="1" l="1"/>
  <c r="AH5" i="1"/>
  <c r="AJ6" i="1" l="1"/>
  <c r="AI5" i="1"/>
  <c r="AK6" i="1" l="1"/>
  <c r="AJ5" i="1"/>
  <c r="AL6" i="1" l="1"/>
  <c r="AK5" i="1"/>
  <c r="AM6" i="1" l="1"/>
  <c r="AL5" i="1"/>
  <c r="AN6" i="1" l="1"/>
  <c r="AM5" i="1"/>
  <c r="AO6" i="1" l="1"/>
  <c r="AN5" i="1"/>
  <c r="AP6" i="1" l="1"/>
  <c r="AO5" i="1"/>
  <c r="AQ6" i="1" l="1"/>
  <c r="AP5" i="1"/>
  <c r="AR6" i="1" l="1"/>
  <c r="AQ5" i="1"/>
  <c r="AS6" i="1" l="1"/>
  <c r="AR5" i="1"/>
  <c r="AT6" i="1" l="1"/>
  <c r="AS5" i="1"/>
  <c r="AU6" i="1" l="1"/>
  <c r="AT5" i="1"/>
  <c r="AV6" i="1" l="1"/>
  <c r="AU5" i="1"/>
  <c r="AW6" i="1" l="1"/>
  <c r="AV5" i="1"/>
  <c r="AX6" i="1" l="1"/>
  <c r="AW5" i="1"/>
  <c r="AY6" i="1" l="1"/>
  <c r="AX5" i="1"/>
  <c r="AZ6" i="1" l="1"/>
  <c r="AY5" i="1"/>
  <c r="BA6" i="1" l="1"/>
  <c r="AZ5" i="1"/>
  <c r="BB6" i="1" l="1"/>
  <c r="BA5" i="1"/>
  <c r="BC6" i="1" l="1"/>
  <c r="BB5" i="1"/>
  <c r="BD6" i="1" l="1"/>
  <c r="BC5" i="1"/>
  <c r="BE6" i="1" l="1"/>
  <c r="BD5" i="1"/>
  <c r="BF6" i="1" l="1"/>
  <c r="BE5" i="1"/>
  <c r="BG6" i="1" l="1"/>
  <c r="BF5" i="1"/>
  <c r="BH6" i="1" l="1"/>
  <c r="BG5" i="1"/>
  <c r="BI6" i="1" l="1"/>
  <c r="BH5" i="1"/>
  <c r="BJ6" i="1" l="1"/>
  <c r="BI5" i="1"/>
  <c r="BK6" i="1" l="1"/>
  <c r="BJ5" i="1"/>
  <c r="BL6" i="1" l="1"/>
  <c r="BK5" i="1"/>
  <c r="BM6" i="1" l="1"/>
  <c r="BL5" i="1"/>
  <c r="BN6" i="1" l="1"/>
  <c r="BM5" i="1"/>
  <c r="BN5" i="1" l="1"/>
  <c r="BO6" i="1"/>
  <c r="BP6" i="1" l="1"/>
  <c r="BO5" i="1"/>
  <c r="BQ6" i="1" l="1"/>
  <c r="BP5" i="1"/>
  <c r="BR6" i="1" l="1"/>
  <c r="BQ5" i="1"/>
  <c r="BS6" i="1" l="1"/>
  <c r="BR5" i="1"/>
  <c r="BS5" i="1" l="1"/>
  <c r="BT6" i="1"/>
  <c r="BT5" i="1" l="1"/>
  <c r="BU6" i="1"/>
  <c r="BV6" i="1" l="1"/>
  <c r="BU5" i="1"/>
  <c r="BW6" i="1" l="1"/>
  <c r="BV5" i="1"/>
  <c r="BX6" i="1" l="1"/>
  <c r="BW5" i="1"/>
  <c r="BY6" i="1" l="1"/>
  <c r="BX5" i="1"/>
  <c r="BZ6" i="1" l="1"/>
  <c r="BY5" i="1"/>
  <c r="CA6" i="1" l="1"/>
  <c r="BZ5" i="1"/>
  <c r="CB6" i="1" l="1"/>
  <c r="CA5" i="1"/>
  <c r="CC6" i="1" l="1"/>
  <c r="CB5" i="1"/>
  <c r="CD6" i="1" l="1"/>
  <c r="CC5" i="1"/>
  <c r="CE6" i="1" l="1"/>
  <c r="CD5" i="1"/>
  <c r="CF6" i="1" l="1"/>
  <c r="CE5" i="1"/>
  <c r="CG6" i="1" l="1"/>
  <c r="CF5" i="1"/>
  <c r="CH6" i="1" l="1"/>
  <c r="CG5" i="1"/>
  <c r="CI6" i="1" l="1"/>
  <c r="CH5" i="1"/>
  <c r="CI5" i="1" l="1"/>
  <c r="CJ6" i="1"/>
  <c r="CK6" i="1" l="1"/>
  <c r="CJ5" i="1"/>
  <c r="CL6" i="1" l="1"/>
  <c r="CK5" i="1"/>
  <c r="CM6" i="1" l="1"/>
  <c r="CL5" i="1"/>
  <c r="CN6" i="1" l="1"/>
  <c r="CM5" i="1"/>
  <c r="CO6" i="1" l="1"/>
  <c r="CN5" i="1"/>
  <c r="CP6" i="1" l="1"/>
  <c r="CO5" i="1"/>
  <c r="CQ6" i="1" l="1"/>
  <c r="CP5" i="1"/>
  <c r="CR6" i="1" l="1"/>
  <c r="CQ5" i="1"/>
  <c r="CS6" i="1" l="1"/>
  <c r="CR5" i="1"/>
  <c r="CT6" i="1" l="1"/>
  <c r="CS5" i="1"/>
  <c r="CT5" i="1" l="1"/>
  <c r="CU6" i="1"/>
  <c r="CU5" i="1" l="1"/>
  <c r="CV6" i="1"/>
  <c r="CW6" i="1" l="1"/>
  <c r="CV5" i="1"/>
  <c r="CX6" i="1" l="1"/>
  <c r="CW5" i="1"/>
  <c r="CY6" i="1" l="1"/>
  <c r="CX5" i="1"/>
  <c r="CZ6" i="1" l="1"/>
  <c r="CY5" i="1"/>
  <c r="DA6" i="1" l="1"/>
  <c r="CZ5" i="1"/>
  <c r="DA5" i="1" l="1"/>
  <c r="DB6" i="1"/>
  <c r="DB5" i="1" s="1"/>
</calcChain>
</file>

<file path=xl/sharedStrings.xml><?xml version="1.0" encoding="utf-8"?>
<sst xmlns="http://schemas.openxmlformats.org/spreadsheetml/2006/main" count="98" uniqueCount="88">
  <si>
    <t>단계</t>
  </si>
  <si>
    <t>시작일</t>
  </si>
  <si>
    <t>종료일</t>
  </si>
  <si>
    <t>착수</t>
  </si>
  <si>
    <t>프로젝트 팀 구성</t>
  </si>
  <si>
    <t>프로젝트 TFT 선정</t>
  </si>
  <si>
    <t>요구사항 분석</t>
  </si>
  <si>
    <t>요구사항 도출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</si>
  <si>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</si>
  <si>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</si>
  <si>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</si>
  <si>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</si>
  <si>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</si>
  <si>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</si>
  <si>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분석</t>
  </si>
  <si>
    <t>설계</t>
  </si>
  <si>
    <t>중간 보고</t>
  </si>
  <si>
    <t>페이지별 디자인</t>
  </si>
  <si>
    <t>프로그램</t>
  </si>
  <si>
    <t>공용 Lib/모듈 개발</t>
  </si>
  <si>
    <t>테스트</t>
  </si>
  <si>
    <t>테스트 계획</t>
  </si>
  <si>
    <t>테스트 수행</t>
  </si>
  <si>
    <t>완료</t>
  </si>
  <si>
    <t>베타 오픈</t>
  </si>
  <si>
    <t>시작일</t>
    <phoneticPr fontId="3" type="noConversion"/>
  </si>
  <si>
    <t>M</t>
    <phoneticPr fontId="3" type="noConversion"/>
  </si>
  <si>
    <t>1W</t>
    <phoneticPr fontId="3" type="noConversion"/>
  </si>
  <si>
    <t>2W</t>
  </si>
  <si>
    <t>3W</t>
  </si>
  <si>
    <t>4W</t>
  </si>
  <si>
    <t>5W</t>
  </si>
  <si>
    <t>6W</t>
  </si>
  <si>
    <t>7W</t>
  </si>
  <si>
    <t>8W</t>
  </si>
  <si>
    <t>M + 1</t>
    <phoneticPr fontId="3" type="noConversion"/>
  </si>
  <si>
    <t>M + 2</t>
    <phoneticPr fontId="3" type="noConversion"/>
  </si>
  <si>
    <t>9W</t>
  </si>
  <si>
    <t>10W</t>
  </si>
  <si>
    <t>11W</t>
  </si>
  <si>
    <t>12W</t>
  </si>
  <si>
    <t>작업일정</t>
    <phoneticPr fontId="3" type="noConversion"/>
  </si>
  <si>
    <t>일수</t>
    <phoneticPr fontId="3" type="noConversion"/>
  </si>
  <si>
    <t>작업자</t>
    <phoneticPr fontId="3" type="noConversion"/>
  </si>
  <si>
    <t>업무</t>
    <phoneticPr fontId="3" type="noConversion"/>
  </si>
  <si>
    <t>사이트 계획수립</t>
    <phoneticPr fontId="3" type="noConversion"/>
  </si>
  <si>
    <t>DB설계</t>
    <phoneticPr fontId="3" type="noConversion"/>
  </si>
  <si>
    <t>프로그램설계</t>
    <phoneticPr fontId="3" type="noConversion"/>
  </si>
  <si>
    <t>사이트맵</t>
    <phoneticPr fontId="3" type="noConversion"/>
  </si>
  <si>
    <t>화면구조(UI)/스토리보드 설계</t>
    <phoneticPr fontId="3" type="noConversion"/>
  </si>
  <si>
    <t>프로젝트 진행상황 중간보고</t>
    <phoneticPr fontId="3" type="noConversion"/>
  </si>
  <si>
    <t>PART 1 팀원</t>
    <phoneticPr fontId="3" type="noConversion"/>
  </si>
  <si>
    <t>PART 2 팀원</t>
    <phoneticPr fontId="3" type="noConversion"/>
  </si>
  <si>
    <t>PART 3 팀원</t>
    <phoneticPr fontId="3" type="noConversion"/>
  </si>
  <si>
    <t>팀원1</t>
    <phoneticPr fontId="3" type="noConversion"/>
  </si>
  <si>
    <t>전체</t>
    <phoneticPr fontId="3" type="noConversion"/>
  </si>
  <si>
    <t>전체</t>
    <phoneticPr fontId="3" type="noConversion"/>
  </si>
  <si>
    <t>팀원2</t>
    <phoneticPr fontId="3" type="noConversion"/>
  </si>
  <si>
    <t>팀원3</t>
    <phoneticPr fontId="3" type="noConversion"/>
  </si>
  <si>
    <t>전체</t>
    <phoneticPr fontId="3" type="noConversion"/>
  </si>
  <si>
    <t>팀장</t>
    <phoneticPr fontId="3" type="noConversion"/>
  </si>
  <si>
    <t>팀장</t>
    <phoneticPr fontId="3" type="noConversion"/>
  </si>
  <si>
    <t>전체</t>
    <phoneticPr fontId="3" type="noConversion"/>
  </si>
  <si>
    <t>체크리스트 작성</t>
    <phoneticPr fontId="3" type="noConversion"/>
  </si>
  <si>
    <t>각 팀원</t>
    <phoneticPr fontId="3" type="noConversion"/>
  </si>
  <si>
    <t>애플리케이션 성능 테스트</t>
    <phoneticPr fontId="3" type="noConversion"/>
  </si>
  <si>
    <t>안정화작업</t>
    <phoneticPr fontId="3" type="noConversion"/>
  </si>
  <si>
    <t>프로젝트 완료보고서 및 배포파일제출</t>
    <phoneticPr fontId="3" type="noConversion"/>
  </si>
  <si>
    <t>테스트 결과서 제출</t>
    <phoneticPr fontId="3" type="noConversion"/>
  </si>
  <si>
    <t>테스트 결과 보고</t>
    <phoneticPr fontId="3" type="noConversion"/>
  </si>
  <si>
    <t>완료보고</t>
    <phoneticPr fontId="3" type="noConversion"/>
  </si>
  <si>
    <t>공식 오픈</t>
    <phoneticPr fontId="3" type="noConversion"/>
  </si>
  <si>
    <t>오픈</t>
    <phoneticPr fontId="3" type="noConversion"/>
  </si>
  <si>
    <t>호스팅 런칭</t>
    <phoneticPr fontId="3" type="noConversion"/>
  </si>
  <si>
    <t>개발자 단위 테스트</t>
    <phoneticPr fontId="3" type="noConversion"/>
  </si>
  <si>
    <t>전체</t>
    <phoneticPr fontId="3" type="noConversion"/>
  </si>
  <si>
    <t>팀장</t>
    <phoneticPr fontId="3" type="noConversion"/>
  </si>
  <si>
    <t>각 팀원</t>
    <phoneticPr fontId="3" type="noConversion"/>
  </si>
  <si>
    <t>13W</t>
    <phoneticPr fontId="3" type="noConversion"/>
  </si>
  <si>
    <t>14W</t>
    <phoneticPr fontId="3" type="noConversion"/>
  </si>
  <si>
    <t>팀장</t>
    <phoneticPr fontId="3" type="noConversion"/>
  </si>
  <si>
    <t>팀원</t>
    <phoneticPr fontId="3" type="noConversion"/>
  </si>
  <si>
    <t>팀명</t>
    <phoneticPr fontId="3" type="noConversion"/>
  </si>
  <si>
    <t>팀</t>
    <phoneticPr fontId="3" type="noConversion"/>
  </si>
  <si>
    <t>프로젝트명</t>
    <phoneticPr fontId="3" type="noConversion"/>
  </si>
  <si>
    <t>프로젝트 설명</t>
    <phoneticPr fontId="3" type="noConversion"/>
  </si>
  <si>
    <t>개발</t>
    <phoneticPr fontId="3" type="noConversion"/>
  </si>
  <si>
    <t>메뉴별 디자인(공통뷰)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</si>
</sst>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[$-412]\ ddd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4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7" xfId="0" applyFont="1" applyFill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8" fillId="0" borderId="1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left" vertical="center" wrapText="1"/>
    </xf>
    <xf numFmtId="14" fontId="5" fillId="0" borderId="4" xfId="2" applyNumberFormat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4" fontId="5" fillId="0" borderId="1" xfId="2" applyNumberFormat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13" xfId="2" applyFont="1" applyFill="1" applyBorder="1" applyAlignment="1">
      <alignment vertical="center"/>
    </xf>
    <xf numFmtId="0" fontId="5" fillId="0" borderId="13" xfId="2" applyFont="1" applyFill="1" applyBorder="1" applyAlignment="1">
      <alignment horizontal="left" vertical="center" wrapText="1"/>
    </xf>
    <xf numFmtId="14" fontId="5" fillId="0" borderId="13" xfId="2" applyNumberFormat="1" applyFont="1" applyFill="1" applyBorder="1" applyAlignment="1">
      <alignment horizontal="center" vertical="center"/>
    </xf>
    <xf numFmtId="41" fontId="5" fillId="0" borderId="14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5" fillId="0" borderId="38" xfId="2" applyFont="1" applyFill="1" applyBorder="1" applyAlignment="1">
      <alignment vertical="center"/>
    </xf>
    <xf numFmtId="0" fontId="5" fillId="0" borderId="38" xfId="2" applyFont="1" applyFill="1" applyBorder="1" applyAlignment="1">
      <alignment horizontal="left" vertical="center" wrapText="1"/>
    </xf>
    <xf numFmtId="41" fontId="5" fillId="0" borderId="39" xfId="1" applyFont="1" applyFill="1" applyBorder="1" applyAlignment="1">
      <alignment horizontal="center" vertical="center"/>
    </xf>
    <xf numFmtId="0" fontId="5" fillId="0" borderId="41" xfId="2" applyFont="1" applyFill="1" applyBorder="1" applyAlignment="1">
      <alignment vertical="center"/>
    </xf>
    <xf numFmtId="0" fontId="5" fillId="0" borderId="41" xfId="2" applyFont="1" applyFill="1" applyBorder="1" applyAlignment="1">
      <alignment horizontal="left" vertical="center" wrapText="1"/>
    </xf>
    <xf numFmtId="14" fontId="5" fillId="0" borderId="41" xfId="2" applyNumberFormat="1" applyFont="1" applyFill="1" applyBorder="1" applyAlignment="1">
      <alignment horizontal="center" vertical="center"/>
    </xf>
    <xf numFmtId="41" fontId="5" fillId="0" borderId="42" xfId="1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vertical="center"/>
    </xf>
    <xf numFmtId="0" fontId="5" fillId="0" borderId="44" xfId="2" applyFont="1" applyFill="1" applyBorder="1" applyAlignment="1">
      <alignment horizontal="left" vertical="center" wrapText="1"/>
    </xf>
    <xf numFmtId="41" fontId="5" fillId="0" borderId="45" xfId="1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5" fillId="2" borderId="38" xfId="2" applyFont="1" applyFill="1" applyBorder="1" applyAlignment="1">
      <alignment vertical="center"/>
    </xf>
    <xf numFmtId="0" fontId="5" fillId="2" borderId="41" xfId="2" applyFont="1" applyFill="1" applyBorder="1" applyAlignment="1">
      <alignment vertical="center"/>
    </xf>
    <xf numFmtId="0" fontId="5" fillId="3" borderId="44" xfId="2" applyFont="1" applyFill="1" applyBorder="1" applyAlignment="1">
      <alignment vertical="center"/>
    </xf>
    <xf numFmtId="0" fontId="5" fillId="3" borderId="44" xfId="2" applyFont="1" applyFill="1" applyBorder="1" applyAlignment="1">
      <alignment horizontal="left" vertical="center" wrapText="1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0" fontId="4" fillId="4" borderId="4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4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00000000-0005-0000-0000-000002000000}"/>
    <cellStyle name="표준 3" xfId="2" xr:uid="{00000000-0005-0000-0000-000003000000}"/>
  </cellStyles>
  <dxfs count="12"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32"/>
  <sheetViews>
    <sheetView tabSelected="1" zoomScaleNormal="100" workbookViewId="0">
      <pane xSplit="8" ySplit="6" topLeftCell="I10" activePane="bottomRight" state="frozen"/>
      <selection pane="topRight" activeCell="I1" sqref="I1"/>
      <selection pane="bottomLeft" activeCell="A9" sqref="A9"/>
      <selection pane="bottomRight" activeCell="F35" sqref="F35"/>
    </sheetView>
  </sheetViews>
  <sheetFormatPr defaultColWidth="8.5" defaultRowHeight="15" customHeight="1" x14ac:dyDescent="0.3"/>
  <cols>
    <col min="1" max="1" width="2.875" style="44" customWidth="1"/>
    <col min="2" max="2" width="6" style="45" bestFit="1" customWidth="1"/>
    <col min="3" max="3" width="16.125" style="45" customWidth="1"/>
    <col min="4" max="4" width="27.5" style="45" customWidth="1"/>
    <col min="5" max="5" width="16.375" style="45" customWidth="1"/>
    <col min="6" max="7" width="9.25" style="45" customWidth="1"/>
    <col min="8" max="8" width="9.375" style="45" customWidth="1"/>
    <col min="9" max="106" width="2.375" style="44" customWidth="1"/>
    <col min="107" max="16384" width="8.5" style="44"/>
  </cols>
  <sheetData>
    <row r="2" spans="2:106" ht="15" customHeight="1" thickBot="1" x14ac:dyDescent="0.35">
      <c r="B2" s="46" t="s">
        <v>25</v>
      </c>
      <c r="C2" s="47">
        <v>45348</v>
      </c>
      <c r="F2" s="44"/>
      <c r="G2" s="44"/>
      <c r="H2" s="47"/>
    </row>
    <row r="3" spans="2:106" ht="15" customHeight="1" x14ac:dyDescent="0.3">
      <c r="B3" s="87" t="s">
        <v>0</v>
      </c>
      <c r="C3" s="90" t="s">
        <v>44</v>
      </c>
      <c r="D3" s="90"/>
      <c r="E3" s="90" t="s">
        <v>43</v>
      </c>
      <c r="F3" s="78" t="s">
        <v>41</v>
      </c>
      <c r="G3" s="79"/>
      <c r="H3" s="80"/>
      <c r="I3" s="96" t="s">
        <v>26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8"/>
      <c r="AK3" s="99" t="s">
        <v>35</v>
      </c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100"/>
      <c r="BM3" s="99" t="s">
        <v>36</v>
      </c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101"/>
    </row>
    <row r="4" spans="2:106" ht="15" customHeight="1" x14ac:dyDescent="0.3">
      <c r="B4" s="88"/>
      <c r="C4" s="91"/>
      <c r="D4" s="91"/>
      <c r="E4" s="91"/>
      <c r="F4" s="81"/>
      <c r="G4" s="82"/>
      <c r="H4" s="83"/>
      <c r="I4" s="102" t="s">
        <v>27</v>
      </c>
      <c r="J4" s="72"/>
      <c r="K4" s="72"/>
      <c r="L4" s="72"/>
      <c r="M4" s="72"/>
      <c r="N4" s="72"/>
      <c r="O4" s="72"/>
      <c r="P4" s="72" t="s">
        <v>28</v>
      </c>
      <c r="Q4" s="72"/>
      <c r="R4" s="72"/>
      <c r="S4" s="72"/>
      <c r="T4" s="72"/>
      <c r="U4" s="72"/>
      <c r="V4" s="72"/>
      <c r="W4" s="72" t="s">
        <v>29</v>
      </c>
      <c r="X4" s="72"/>
      <c r="Y4" s="72"/>
      <c r="Z4" s="72"/>
      <c r="AA4" s="72"/>
      <c r="AB4" s="72"/>
      <c r="AC4" s="72"/>
      <c r="AD4" s="72" t="s">
        <v>30</v>
      </c>
      <c r="AE4" s="72"/>
      <c r="AF4" s="72"/>
      <c r="AG4" s="72"/>
      <c r="AH4" s="72"/>
      <c r="AI4" s="72"/>
      <c r="AJ4" s="103"/>
      <c r="AK4" s="95" t="s">
        <v>31</v>
      </c>
      <c r="AL4" s="72"/>
      <c r="AM4" s="72"/>
      <c r="AN4" s="72"/>
      <c r="AO4" s="72"/>
      <c r="AP4" s="72"/>
      <c r="AQ4" s="72"/>
      <c r="AR4" s="72" t="s">
        <v>32</v>
      </c>
      <c r="AS4" s="72"/>
      <c r="AT4" s="72"/>
      <c r="AU4" s="72"/>
      <c r="AV4" s="72"/>
      <c r="AW4" s="72"/>
      <c r="AX4" s="72"/>
      <c r="AY4" s="72" t="s">
        <v>33</v>
      </c>
      <c r="AZ4" s="72"/>
      <c r="BA4" s="72"/>
      <c r="BB4" s="72"/>
      <c r="BC4" s="72"/>
      <c r="BD4" s="72"/>
      <c r="BE4" s="72"/>
      <c r="BF4" s="72" t="s">
        <v>34</v>
      </c>
      <c r="BG4" s="72"/>
      <c r="BH4" s="72"/>
      <c r="BI4" s="72"/>
      <c r="BJ4" s="72"/>
      <c r="BK4" s="72"/>
      <c r="BL4" s="94"/>
      <c r="BM4" s="95" t="s">
        <v>37</v>
      </c>
      <c r="BN4" s="72"/>
      <c r="BO4" s="72"/>
      <c r="BP4" s="72"/>
      <c r="BQ4" s="72"/>
      <c r="BR4" s="72"/>
      <c r="BS4" s="72"/>
      <c r="BT4" s="72" t="s">
        <v>38</v>
      </c>
      <c r="BU4" s="72"/>
      <c r="BV4" s="72"/>
      <c r="BW4" s="72"/>
      <c r="BX4" s="72"/>
      <c r="BY4" s="72"/>
      <c r="BZ4" s="72"/>
      <c r="CA4" s="72" t="s">
        <v>39</v>
      </c>
      <c r="CB4" s="72"/>
      <c r="CC4" s="72"/>
      <c r="CD4" s="72"/>
      <c r="CE4" s="72"/>
      <c r="CF4" s="72"/>
      <c r="CG4" s="72"/>
      <c r="CH4" s="72" t="s">
        <v>40</v>
      </c>
      <c r="CI4" s="72"/>
      <c r="CJ4" s="72"/>
      <c r="CK4" s="72"/>
      <c r="CL4" s="72"/>
      <c r="CM4" s="72"/>
      <c r="CN4" s="73"/>
      <c r="CO4" s="72" t="s">
        <v>78</v>
      </c>
      <c r="CP4" s="72"/>
      <c r="CQ4" s="72"/>
      <c r="CR4" s="72"/>
      <c r="CS4" s="72"/>
      <c r="CT4" s="72"/>
      <c r="CU4" s="73"/>
      <c r="CV4" s="72" t="s">
        <v>79</v>
      </c>
      <c r="CW4" s="72"/>
      <c r="CX4" s="72"/>
      <c r="CY4" s="72"/>
      <c r="CZ4" s="72"/>
      <c r="DA4" s="72"/>
      <c r="DB4" s="73"/>
    </row>
    <row r="5" spans="2:106" ht="10.5" customHeight="1" x14ac:dyDescent="0.3">
      <c r="B5" s="88"/>
      <c r="C5" s="91"/>
      <c r="D5" s="91"/>
      <c r="E5" s="91"/>
      <c r="F5" s="84"/>
      <c r="G5" s="85"/>
      <c r="H5" s="86"/>
      <c r="I5" s="26">
        <f>I6</f>
        <v>45348</v>
      </c>
      <c r="J5" s="5">
        <f t="shared" ref="J5:BU5" si="0">J6</f>
        <v>45349</v>
      </c>
      <c r="K5" s="5">
        <f t="shared" si="0"/>
        <v>45350</v>
      </c>
      <c r="L5" s="5">
        <f t="shared" si="0"/>
        <v>45351</v>
      </c>
      <c r="M5" s="5">
        <f t="shared" si="0"/>
        <v>45352</v>
      </c>
      <c r="N5" s="5">
        <f t="shared" si="0"/>
        <v>45353</v>
      </c>
      <c r="O5" s="5">
        <f t="shared" si="0"/>
        <v>45354</v>
      </c>
      <c r="P5" s="67">
        <f t="shared" si="0"/>
        <v>45355</v>
      </c>
      <c r="Q5" s="5">
        <f t="shared" si="0"/>
        <v>45356</v>
      </c>
      <c r="R5" s="5">
        <f t="shared" si="0"/>
        <v>45357</v>
      </c>
      <c r="S5" s="5">
        <f t="shared" si="0"/>
        <v>45358</v>
      </c>
      <c r="T5" s="5">
        <f t="shared" si="0"/>
        <v>45359</v>
      </c>
      <c r="U5" s="5">
        <f t="shared" si="0"/>
        <v>45360</v>
      </c>
      <c r="V5" s="5">
        <f t="shared" si="0"/>
        <v>45361</v>
      </c>
      <c r="W5" s="5">
        <f t="shared" si="0"/>
        <v>45362</v>
      </c>
      <c r="X5" s="5">
        <f t="shared" si="0"/>
        <v>45363</v>
      </c>
      <c r="Y5" s="5">
        <f t="shared" si="0"/>
        <v>45364</v>
      </c>
      <c r="Z5" s="5">
        <f t="shared" si="0"/>
        <v>45365</v>
      </c>
      <c r="AA5" s="5">
        <f t="shared" si="0"/>
        <v>45366</v>
      </c>
      <c r="AB5" s="5">
        <f t="shared" si="0"/>
        <v>45367</v>
      </c>
      <c r="AC5" s="5">
        <f t="shared" si="0"/>
        <v>45368</v>
      </c>
      <c r="AD5" s="5">
        <f t="shared" si="0"/>
        <v>45369</v>
      </c>
      <c r="AE5" s="5">
        <f t="shared" si="0"/>
        <v>45370</v>
      </c>
      <c r="AF5" s="5">
        <f t="shared" si="0"/>
        <v>45371</v>
      </c>
      <c r="AG5" s="5">
        <f t="shared" si="0"/>
        <v>45372</v>
      </c>
      <c r="AH5" s="5">
        <f t="shared" si="0"/>
        <v>45373</v>
      </c>
      <c r="AI5" s="5">
        <f t="shared" si="0"/>
        <v>45374</v>
      </c>
      <c r="AJ5" s="7">
        <f t="shared" si="0"/>
        <v>45375</v>
      </c>
      <c r="AK5" s="10">
        <f t="shared" si="0"/>
        <v>45376</v>
      </c>
      <c r="AL5" s="5">
        <f t="shared" si="0"/>
        <v>45377</v>
      </c>
      <c r="AM5" s="5">
        <f t="shared" si="0"/>
        <v>45378</v>
      </c>
      <c r="AN5" s="5">
        <f t="shared" si="0"/>
        <v>45379</v>
      </c>
      <c r="AO5" s="5">
        <f t="shared" si="0"/>
        <v>45380</v>
      </c>
      <c r="AP5" s="5">
        <f t="shared" si="0"/>
        <v>45381</v>
      </c>
      <c r="AQ5" s="5">
        <f t="shared" si="0"/>
        <v>45382</v>
      </c>
      <c r="AR5" s="5">
        <f t="shared" si="0"/>
        <v>45383</v>
      </c>
      <c r="AS5" s="5">
        <f t="shared" si="0"/>
        <v>45384</v>
      </c>
      <c r="AT5" s="5">
        <f t="shared" si="0"/>
        <v>45385</v>
      </c>
      <c r="AU5" s="5">
        <f t="shared" si="0"/>
        <v>45386</v>
      </c>
      <c r="AV5" s="5">
        <f t="shared" si="0"/>
        <v>45387</v>
      </c>
      <c r="AW5" s="5">
        <f t="shared" si="0"/>
        <v>45388</v>
      </c>
      <c r="AX5" s="5">
        <f t="shared" si="0"/>
        <v>45389</v>
      </c>
      <c r="AY5" s="5">
        <f t="shared" si="0"/>
        <v>45390</v>
      </c>
      <c r="AZ5" s="5">
        <f t="shared" si="0"/>
        <v>45391</v>
      </c>
      <c r="BA5" s="5">
        <f t="shared" si="0"/>
        <v>45392</v>
      </c>
      <c r="BB5" s="5">
        <f t="shared" si="0"/>
        <v>45393</v>
      </c>
      <c r="BC5" s="5">
        <f t="shared" si="0"/>
        <v>45394</v>
      </c>
      <c r="BD5" s="5">
        <f t="shared" si="0"/>
        <v>45395</v>
      </c>
      <c r="BE5" s="5">
        <f t="shared" si="0"/>
        <v>45396</v>
      </c>
      <c r="BF5" s="5">
        <f t="shared" si="0"/>
        <v>45397</v>
      </c>
      <c r="BG5" s="5">
        <f t="shared" si="0"/>
        <v>45398</v>
      </c>
      <c r="BH5" s="5">
        <f t="shared" si="0"/>
        <v>45399</v>
      </c>
      <c r="BI5" s="5">
        <f t="shared" si="0"/>
        <v>45400</v>
      </c>
      <c r="BJ5" s="5">
        <f t="shared" si="0"/>
        <v>45401</v>
      </c>
      <c r="BK5" s="5">
        <f t="shared" si="0"/>
        <v>45402</v>
      </c>
      <c r="BL5" s="13">
        <f t="shared" si="0"/>
        <v>45403</v>
      </c>
      <c r="BM5" s="10">
        <f t="shared" si="0"/>
        <v>45404</v>
      </c>
      <c r="BN5" s="5">
        <f t="shared" si="0"/>
        <v>45405</v>
      </c>
      <c r="BO5" s="5">
        <f t="shared" si="0"/>
        <v>45406</v>
      </c>
      <c r="BP5" s="5">
        <f t="shared" si="0"/>
        <v>45407</v>
      </c>
      <c r="BQ5" s="5">
        <f t="shared" si="0"/>
        <v>45408</v>
      </c>
      <c r="BR5" s="5">
        <f t="shared" si="0"/>
        <v>45409</v>
      </c>
      <c r="BS5" s="5">
        <f t="shared" si="0"/>
        <v>45410</v>
      </c>
      <c r="BT5" s="5">
        <f t="shared" si="0"/>
        <v>45411</v>
      </c>
      <c r="BU5" s="5">
        <f t="shared" si="0"/>
        <v>45412</v>
      </c>
      <c r="BV5" s="5">
        <f t="shared" ref="BV5:DB5" si="1">BV6</f>
        <v>45413</v>
      </c>
      <c r="BW5" s="5">
        <f t="shared" si="1"/>
        <v>45414</v>
      </c>
      <c r="BX5" s="5">
        <f t="shared" si="1"/>
        <v>45415</v>
      </c>
      <c r="BY5" s="5">
        <f t="shared" si="1"/>
        <v>45416</v>
      </c>
      <c r="BZ5" s="5">
        <f t="shared" si="1"/>
        <v>45417</v>
      </c>
      <c r="CA5" s="5">
        <f t="shared" si="1"/>
        <v>45418</v>
      </c>
      <c r="CB5" s="5">
        <f t="shared" si="1"/>
        <v>45419</v>
      </c>
      <c r="CC5" s="5">
        <f t="shared" si="1"/>
        <v>45420</v>
      </c>
      <c r="CD5" s="5">
        <f t="shared" si="1"/>
        <v>45421</v>
      </c>
      <c r="CE5" s="5">
        <f t="shared" si="1"/>
        <v>45422</v>
      </c>
      <c r="CF5" s="5">
        <f t="shared" si="1"/>
        <v>45423</v>
      </c>
      <c r="CG5" s="5">
        <f t="shared" si="1"/>
        <v>45424</v>
      </c>
      <c r="CH5" s="5">
        <f t="shared" si="1"/>
        <v>45425</v>
      </c>
      <c r="CI5" s="5">
        <f t="shared" si="1"/>
        <v>45426</v>
      </c>
      <c r="CJ5" s="5">
        <f t="shared" si="1"/>
        <v>45427</v>
      </c>
      <c r="CK5" s="5">
        <f t="shared" si="1"/>
        <v>45428</v>
      </c>
      <c r="CL5" s="5">
        <f t="shared" si="1"/>
        <v>45429</v>
      </c>
      <c r="CM5" s="5">
        <f t="shared" si="1"/>
        <v>45430</v>
      </c>
      <c r="CN5" s="6">
        <f t="shared" si="1"/>
        <v>45431</v>
      </c>
      <c r="CO5" s="5">
        <f t="shared" si="1"/>
        <v>45432</v>
      </c>
      <c r="CP5" s="5">
        <f t="shared" si="1"/>
        <v>45433</v>
      </c>
      <c r="CQ5" s="5">
        <f t="shared" si="1"/>
        <v>45434</v>
      </c>
      <c r="CR5" s="5">
        <f t="shared" si="1"/>
        <v>45435</v>
      </c>
      <c r="CS5" s="5">
        <f t="shared" si="1"/>
        <v>45436</v>
      </c>
      <c r="CT5" s="5">
        <f t="shared" si="1"/>
        <v>45437</v>
      </c>
      <c r="CU5" s="6">
        <f t="shared" si="1"/>
        <v>45438</v>
      </c>
      <c r="CV5" s="5">
        <f t="shared" si="1"/>
        <v>45439</v>
      </c>
      <c r="CW5" s="5">
        <f t="shared" si="1"/>
        <v>45440</v>
      </c>
      <c r="CX5" s="5">
        <f t="shared" si="1"/>
        <v>45441</v>
      </c>
      <c r="CY5" s="5">
        <f t="shared" si="1"/>
        <v>45442</v>
      </c>
      <c r="CZ5" s="5">
        <f t="shared" si="1"/>
        <v>45443</v>
      </c>
      <c r="DA5" s="5">
        <f t="shared" si="1"/>
        <v>45444</v>
      </c>
      <c r="DB5" s="6">
        <f t="shared" si="1"/>
        <v>45445</v>
      </c>
    </row>
    <row r="6" spans="2:106" ht="10.5" customHeight="1" thickBot="1" x14ac:dyDescent="0.35">
      <c r="B6" s="89"/>
      <c r="C6" s="92"/>
      <c r="D6" s="92"/>
      <c r="E6" s="92"/>
      <c r="F6" s="48" t="s">
        <v>1</v>
      </c>
      <c r="G6" s="48" t="s">
        <v>2</v>
      </c>
      <c r="H6" s="31" t="s">
        <v>42</v>
      </c>
      <c r="I6" s="27">
        <f>C2</f>
        <v>45348</v>
      </c>
      <c r="J6" s="21">
        <f>I6+1</f>
        <v>45349</v>
      </c>
      <c r="K6" s="21">
        <f t="shared" ref="K6:BL6" si="2">J6+1</f>
        <v>45350</v>
      </c>
      <c r="L6" s="21">
        <f t="shared" si="2"/>
        <v>45351</v>
      </c>
      <c r="M6" s="21">
        <f t="shared" si="2"/>
        <v>45352</v>
      </c>
      <c r="N6" s="21">
        <f t="shared" si="2"/>
        <v>45353</v>
      </c>
      <c r="O6" s="21">
        <f>N6+1</f>
        <v>45354</v>
      </c>
      <c r="P6" s="68">
        <f t="shared" si="2"/>
        <v>45355</v>
      </c>
      <c r="Q6" s="21">
        <f t="shared" si="2"/>
        <v>45356</v>
      </c>
      <c r="R6" s="21">
        <f t="shared" si="2"/>
        <v>45357</v>
      </c>
      <c r="S6" s="21">
        <f t="shared" si="2"/>
        <v>45358</v>
      </c>
      <c r="T6" s="21">
        <f t="shared" si="2"/>
        <v>45359</v>
      </c>
      <c r="U6" s="21">
        <f t="shared" si="2"/>
        <v>45360</v>
      </c>
      <c r="V6" s="21">
        <f t="shared" si="2"/>
        <v>45361</v>
      </c>
      <c r="W6" s="21">
        <f t="shared" si="2"/>
        <v>45362</v>
      </c>
      <c r="X6" s="21">
        <f t="shared" si="2"/>
        <v>45363</v>
      </c>
      <c r="Y6" s="21">
        <f t="shared" si="2"/>
        <v>45364</v>
      </c>
      <c r="Z6" s="21">
        <f t="shared" si="2"/>
        <v>45365</v>
      </c>
      <c r="AA6" s="21">
        <f t="shared" si="2"/>
        <v>45366</v>
      </c>
      <c r="AB6" s="21">
        <f t="shared" si="2"/>
        <v>45367</v>
      </c>
      <c r="AC6" s="21">
        <f t="shared" si="2"/>
        <v>45368</v>
      </c>
      <c r="AD6" s="21">
        <f t="shared" si="2"/>
        <v>45369</v>
      </c>
      <c r="AE6" s="21">
        <f t="shared" si="2"/>
        <v>45370</v>
      </c>
      <c r="AF6" s="21">
        <f t="shared" si="2"/>
        <v>45371</v>
      </c>
      <c r="AG6" s="21">
        <f t="shared" si="2"/>
        <v>45372</v>
      </c>
      <c r="AH6" s="21">
        <f t="shared" si="2"/>
        <v>45373</v>
      </c>
      <c r="AI6" s="21">
        <f t="shared" si="2"/>
        <v>45374</v>
      </c>
      <c r="AJ6" s="22">
        <f t="shared" si="2"/>
        <v>45375</v>
      </c>
      <c r="AK6" s="23">
        <f t="shared" si="2"/>
        <v>45376</v>
      </c>
      <c r="AL6" s="21">
        <f>AK6+1</f>
        <v>45377</v>
      </c>
      <c r="AM6" s="21">
        <f t="shared" si="2"/>
        <v>45378</v>
      </c>
      <c r="AN6" s="21">
        <f t="shared" si="2"/>
        <v>45379</v>
      </c>
      <c r="AO6" s="21">
        <f t="shared" si="2"/>
        <v>45380</v>
      </c>
      <c r="AP6" s="21">
        <f t="shared" si="2"/>
        <v>45381</v>
      </c>
      <c r="AQ6" s="21">
        <f t="shared" si="2"/>
        <v>45382</v>
      </c>
      <c r="AR6" s="21">
        <f t="shared" si="2"/>
        <v>45383</v>
      </c>
      <c r="AS6" s="21">
        <f t="shared" si="2"/>
        <v>45384</v>
      </c>
      <c r="AT6" s="21">
        <f t="shared" si="2"/>
        <v>45385</v>
      </c>
      <c r="AU6" s="21">
        <f t="shared" si="2"/>
        <v>45386</v>
      </c>
      <c r="AV6" s="21">
        <f t="shared" si="2"/>
        <v>45387</v>
      </c>
      <c r="AW6" s="21">
        <f t="shared" si="2"/>
        <v>45388</v>
      </c>
      <c r="AX6" s="21">
        <f t="shared" si="2"/>
        <v>45389</v>
      </c>
      <c r="AY6" s="21">
        <f t="shared" si="2"/>
        <v>45390</v>
      </c>
      <c r="AZ6" s="21">
        <f t="shared" si="2"/>
        <v>45391</v>
      </c>
      <c r="BA6" s="21">
        <f t="shared" si="2"/>
        <v>45392</v>
      </c>
      <c r="BB6" s="21">
        <f t="shared" si="2"/>
        <v>45393</v>
      </c>
      <c r="BC6" s="21">
        <f t="shared" si="2"/>
        <v>45394</v>
      </c>
      <c r="BD6" s="21">
        <f t="shared" si="2"/>
        <v>45395</v>
      </c>
      <c r="BE6" s="21">
        <f t="shared" si="2"/>
        <v>45396</v>
      </c>
      <c r="BF6" s="21">
        <f t="shared" si="2"/>
        <v>45397</v>
      </c>
      <c r="BG6" s="21">
        <f t="shared" si="2"/>
        <v>45398</v>
      </c>
      <c r="BH6" s="21">
        <f t="shared" si="2"/>
        <v>45399</v>
      </c>
      <c r="BI6" s="21">
        <f t="shared" si="2"/>
        <v>45400</v>
      </c>
      <c r="BJ6" s="21">
        <f t="shared" si="2"/>
        <v>45401</v>
      </c>
      <c r="BK6" s="21">
        <f t="shared" si="2"/>
        <v>45402</v>
      </c>
      <c r="BL6" s="24">
        <f t="shared" si="2"/>
        <v>45403</v>
      </c>
      <c r="BM6" s="23">
        <f>BL6+1</f>
        <v>45404</v>
      </c>
      <c r="BN6" s="21">
        <f>BM6+1</f>
        <v>45405</v>
      </c>
      <c r="BO6" s="21">
        <f>BN6+1</f>
        <v>45406</v>
      </c>
      <c r="BP6" s="21">
        <f t="shared" ref="BP6:DB6" si="3">BO6+1</f>
        <v>45407</v>
      </c>
      <c r="BQ6" s="21">
        <f t="shared" si="3"/>
        <v>45408</v>
      </c>
      <c r="BR6" s="21">
        <f t="shared" si="3"/>
        <v>45409</v>
      </c>
      <c r="BS6" s="21">
        <f t="shared" si="3"/>
        <v>45410</v>
      </c>
      <c r="BT6" s="21">
        <f t="shared" si="3"/>
        <v>45411</v>
      </c>
      <c r="BU6" s="21">
        <f t="shared" si="3"/>
        <v>45412</v>
      </c>
      <c r="BV6" s="21">
        <f t="shared" si="3"/>
        <v>45413</v>
      </c>
      <c r="BW6" s="21">
        <f t="shared" si="3"/>
        <v>45414</v>
      </c>
      <c r="BX6" s="21">
        <f t="shared" si="3"/>
        <v>45415</v>
      </c>
      <c r="BY6" s="21">
        <f t="shared" si="3"/>
        <v>45416</v>
      </c>
      <c r="BZ6" s="21">
        <f t="shared" si="3"/>
        <v>45417</v>
      </c>
      <c r="CA6" s="21">
        <f t="shared" si="3"/>
        <v>45418</v>
      </c>
      <c r="CB6" s="21">
        <f t="shared" si="3"/>
        <v>45419</v>
      </c>
      <c r="CC6" s="21">
        <f t="shared" si="3"/>
        <v>45420</v>
      </c>
      <c r="CD6" s="21">
        <f t="shared" si="3"/>
        <v>45421</v>
      </c>
      <c r="CE6" s="21">
        <f t="shared" si="3"/>
        <v>45422</v>
      </c>
      <c r="CF6" s="21">
        <f t="shared" si="3"/>
        <v>45423</v>
      </c>
      <c r="CG6" s="21">
        <f t="shared" si="3"/>
        <v>45424</v>
      </c>
      <c r="CH6" s="21">
        <f xml:space="preserve"> CG6+1</f>
        <v>45425</v>
      </c>
      <c r="CI6" s="21">
        <f t="shared" ref="CI6" si="4">CH6+1</f>
        <v>45426</v>
      </c>
      <c r="CJ6" s="21">
        <f t="shared" ref="CJ6" si="5">CI6+1</f>
        <v>45427</v>
      </c>
      <c r="CK6" s="21">
        <f t="shared" ref="CK6" si="6">CJ6+1</f>
        <v>45428</v>
      </c>
      <c r="CL6" s="21">
        <f t="shared" ref="CL6" si="7">CK6+1</f>
        <v>45429</v>
      </c>
      <c r="CM6" s="21">
        <f t="shared" ref="CM6" si="8">CL6+1</f>
        <v>45430</v>
      </c>
      <c r="CN6" s="25">
        <f t="shared" ref="CN6" si="9">CM6+1</f>
        <v>45431</v>
      </c>
      <c r="CO6" s="21">
        <f>CN6+1</f>
        <v>45432</v>
      </c>
      <c r="CP6" s="21">
        <f t="shared" ref="CP6" si="10">CO6+1</f>
        <v>45433</v>
      </c>
      <c r="CQ6" s="21">
        <f t="shared" ref="CQ6" si="11">CP6+1</f>
        <v>45434</v>
      </c>
      <c r="CR6" s="21">
        <f t="shared" ref="CR6" si="12">CQ6+1</f>
        <v>45435</v>
      </c>
      <c r="CS6" s="21">
        <f t="shared" ref="CS6" si="13">CR6+1</f>
        <v>45436</v>
      </c>
      <c r="CT6" s="21">
        <f t="shared" ref="CT6" si="14">CS6+1</f>
        <v>45437</v>
      </c>
      <c r="CU6" s="25">
        <f t="shared" ref="CU6" si="15">CT6+1</f>
        <v>45438</v>
      </c>
      <c r="CV6" s="21">
        <f>CU6+1</f>
        <v>45439</v>
      </c>
      <c r="CW6" s="21">
        <f t="shared" si="3"/>
        <v>45440</v>
      </c>
      <c r="CX6" s="21">
        <f t="shared" si="3"/>
        <v>45441</v>
      </c>
      <c r="CY6" s="21">
        <f t="shared" si="3"/>
        <v>45442</v>
      </c>
      <c r="CZ6" s="21">
        <f t="shared" si="3"/>
        <v>45443</v>
      </c>
      <c r="DA6" s="21">
        <f t="shared" si="3"/>
        <v>45444</v>
      </c>
      <c r="DB6" s="25">
        <f t="shared" si="3"/>
        <v>45445</v>
      </c>
    </row>
    <row r="7" spans="2:106" ht="15" customHeight="1" x14ac:dyDescent="0.3">
      <c r="B7" s="93" t="s">
        <v>3</v>
      </c>
      <c r="C7" s="32" t="s">
        <v>4</v>
      </c>
      <c r="D7" s="32" t="s">
        <v>5</v>
      </c>
      <c r="E7" s="33"/>
      <c r="F7" s="34">
        <v>45348</v>
      </c>
      <c r="G7" s="34">
        <v>45348</v>
      </c>
      <c r="H7" s="35">
        <f>NETWORKDAYS(F7,G7)</f>
        <v>1</v>
      </c>
      <c r="I7" s="28"/>
      <c r="J7" s="16"/>
      <c r="K7" s="16"/>
      <c r="L7" s="16"/>
      <c r="M7" s="16"/>
      <c r="N7" s="16"/>
      <c r="O7" s="16"/>
      <c r="P7" s="69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9"/>
      <c r="BM7" s="18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20"/>
      <c r="CO7" s="16"/>
      <c r="CP7" s="16"/>
      <c r="CQ7" s="16"/>
      <c r="CR7" s="16"/>
      <c r="CS7" s="16"/>
      <c r="CT7" s="16"/>
      <c r="CU7" s="20"/>
      <c r="CV7" s="16"/>
      <c r="CW7" s="16"/>
      <c r="CX7" s="16"/>
      <c r="CY7" s="16"/>
      <c r="CZ7" s="16"/>
      <c r="DA7" s="16"/>
      <c r="DB7" s="20"/>
    </row>
    <row r="8" spans="2:106" ht="15" customHeight="1" x14ac:dyDescent="0.3">
      <c r="B8" s="75"/>
      <c r="C8" s="36" t="s">
        <v>6</v>
      </c>
      <c r="D8" s="36" t="s">
        <v>7</v>
      </c>
      <c r="E8" s="39" t="s">
        <v>55</v>
      </c>
      <c r="F8" s="34">
        <v>45349</v>
      </c>
      <c r="G8" s="34">
        <v>45351</v>
      </c>
      <c r="H8" s="38">
        <f t="shared" ref="H8:H23" si="16">NETWORKDAYS(F8,G8)</f>
        <v>3</v>
      </c>
      <c r="I8" s="29"/>
      <c r="J8" s="1"/>
      <c r="K8" s="1"/>
      <c r="L8" s="1"/>
      <c r="M8" s="1"/>
      <c r="N8" s="1"/>
      <c r="O8" s="1"/>
      <c r="P8" s="70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8"/>
      <c r="AK8" s="1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4"/>
      <c r="BM8" s="1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2"/>
      <c r="CO8" s="1"/>
      <c r="CP8" s="1"/>
      <c r="CQ8" s="1"/>
      <c r="CR8" s="1"/>
      <c r="CS8" s="1"/>
      <c r="CT8" s="1"/>
      <c r="CU8" s="2"/>
      <c r="CV8" s="1"/>
      <c r="CW8" s="1"/>
      <c r="CX8" s="1"/>
      <c r="CY8" s="1"/>
      <c r="CZ8" s="1"/>
      <c r="DA8" s="1"/>
      <c r="DB8" s="2"/>
    </row>
    <row r="9" spans="2:106" ht="15" customHeight="1" x14ac:dyDescent="0.3">
      <c r="B9" s="75"/>
      <c r="C9" s="36" t="s">
        <v>8</v>
      </c>
      <c r="D9" s="36" t="s">
        <v>9</v>
      </c>
      <c r="E9" s="39" t="s">
        <v>62</v>
      </c>
      <c r="F9" s="34">
        <v>45349</v>
      </c>
      <c r="G9" s="34">
        <v>45351</v>
      </c>
      <c r="H9" s="38">
        <f t="shared" si="16"/>
        <v>3</v>
      </c>
      <c r="I9" s="29"/>
      <c r="J9" s="1"/>
      <c r="K9" s="1"/>
      <c r="L9" s="1"/>
      <c r="M9" s="1"/>
      <c r="N9" s="1"/>
      <c r="O9" s="1"/>
      <c r="P9" s="70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8"/>
      <c r="AK9" s="1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4"/>
      <c r="BM9" s="1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2"/>
      <c r="CO9" s="1"/>
      <c r="CP9" s="1"/>
      <c r="CQ9" s="1"/>
      <c r="CR9" s="1"/>
      <c r="CS9" s="1"/>
      <c r="CT9" s="1"/>
      <c r="CU9" s="2"/>
      <c r="CV9" s="1"/>
      <c r="CW9" s="1"/>
      <c r="CX9" s="1"/>
      <c r="CY9" s="1"/>
      <c r="CZ9" s="1"/>
      <c r="DA9" s="1"/>
      <c r="DB9" s="2"/>
    </row>
    <row r="10" spans="2:106" ht="15" customHeight="1" x14ac:dyDescent="0.3">
      <c r="B10" s="75"/>
      <c r="C10" s="36"/>
      <c r="D10" s="36" t="s">
        <v>11</v>
      </c>
      <c r="E10" s="39" t="s">
        <v>61</v>
      </c>
      <c r="F10" s="34">
        <v>45349</v>
      </c>
      <c r="G10" s="34">
        <v>45351</v>
      </c>
      <c r="H10" s="38">
        <f t="shared" si="16"/>
        <v>3</v>
      </c>
      <c r="I10" s="29"/>
      <c r="J10" s="1"/>
      <c r="K10" s="1"/>
      <c r="L10" s="1"/>
      <c r="M10" s="1"/>
      <c r="N10" s="1"/>
      <c r="O10" s="1"/>
      <c r="P10" s="7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8"/>
      <c r="AK10" s="1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4"/>
      <c r="BM10" s="1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2"/>
      <c r="CO10" s="1"/>
      <c r="CP10" s="1"/>
      <c r="CQ10" s="1"/>
      <c r="CR10" s="1"/>
      <c r="CS10" s="1"/>
      <c r="CT10" s="1"/>
      <c r="CU10" s="2"/>
      <c r="CV10" s="1"/>
      <c r="CW10" s="1"/>
      <c r="CX10" s="1"/>
      <c r="CY10" s="1"/>
      <c r="CZ10" s="1"/>
      <c r="DA10" s="1"/>
      <c r="DB10" s="2"/>
    </row>
    <row r="11" spans="2:106" ht="15" customHeight="1" x14ac:dyDescent="0.3">
      <c r="B11" s="75"/>
      <c r="C11" s="36" t="s">
        <v>12</v>
      </c>
      <c r="D11" s="36" t="s">
        <v>13</v>
      </c>
      <c r="E11" s="39" t="s">
        <v>60</v>
      </c>
      <c r="F11" s="34">
        <v>45349</v>
      </c>
      <c r="G11" s="34">
        <v>45351</v>
      </c>
      <c r="H11" s="38">
        <f t="shared" si="16"/>
        <v>3</v>
      </c>
      <c r="I11" s="29"/>
      <c r="J11" s="1"/>
      <c r="K11" s="1"/>
      <c r="L11" s="1"/>
      <c r="M11" s="1"/>
      <c r="N11" s="1"/>
      <c r="O11" s="1"/>
      <c r="P11" s="7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8"/>
      <c r="AK11" s="1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4"/>
      <c r="BM11" s="1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2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2"/>
    </row>
    <row r="12" spans="2:106" ht="15" customHeight="1" x14ac:dyDescent="0.3">
      <c r="B12" s="62" t="s">
        <v>14</v>
      </c>
      <c r="C12" s="52" t="s">
        <v>45</v>
      </c>
      <c r="D12" s="63" t="s">
        <v>10</v>
      </c>
      <c r="E12" s="53" t="s">
        <v>59</v>
      </c>
      <c r="F12" s="34">
        <v>45350</v>
      </c>
      <c r="G12" s="34">
        <v>45356</v>
      </c>
      <c r="H12" s="54">
        <f t="shared" si="16"/>
        <v>5</v>
      </c>
      <c r="I12" s="29"/>
      <c r="J12" s="1"/>
      <c r="K12" s="1"/>
      <c r="L12" s="1"/>
      <c r="M12" s="1"/>
      <c r="N12" s="1"/>
      <c r="O12" s="1"/>
      <c r="P12" s="70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8"/>
      <c r="AK12" s="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4"/>
      <c r="BM12" s="1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2"/>
      <c r="CO12" s="1"/>
      <c r="CP12" s="1"/>
      <c r="CQ12" s="1"/>
      <c r="CR12" s="1"/>
      <c r="CS12" s="1"/>
      <c r="CT12" s="1"/>
      <c r="CU12" s="2"/>
      <c r="CV12" s="1"/>
      <c r="CW12" s="1"/>
      <c r="CX12" s="1"/>
      <c r="CY12" s="1"/>
      <c r="CZ12" s="1"/>
      <c r="DA12" s="1"/>
      <c r="DB12" s="2"/>
    </row>
    <row r="13" spans="2:106" ht="15" customHeight="1" x14ac:dyDescent="0.3">
      <c r="B13" s="74" t="s">
        <v>15</v>
      </c>
      <c r="C13" s="55"/>
      <c r="D13" s="64" t="s">
        <v>48</v>
      </c>
      <c r="E13" s="56" t="s">
        <v>55</v>
      </c>
      <c r="F13" s="34">
        <v>45356</v>
      </c>
      <c r="G13" s="34">
        <v>45359</v>
      </c>
      <c r="H13" s="58">
        <f t="shared" si="16"/>
        <v>4</v>
      </c>
      <c r="I13" s="29"/>
      <c r="J13" s="1"/>
      <c r="K13" s="1"/>
      <c r="L13" s="1"/>
      <c r="M13" s="1"/>
      <c r="N13" s="1"/>
      <c r="O13" s="1"/>
      <c r="P13" s="7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8"/>
      <c r="AK13" s="1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4"/>
      <c r="BM13" s="1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2"/>
      <c r="CO13" s="1"/>
      <c r="CP13" s="1"/>
      <c r="CQ13" s="1"/>
      <c r="CR13" s="1"/>
      <c r="CS13" s="1"/>
      <c r="CT13" s="1"/>
      <c r="CU13" s="2"/>
      <c r="CV13" s="1"/>
      <c r="CW13" s="1"/>
      <c r="CX13" s="1"/>
      <c r="CY13" s="1"/>
      <c r="CZ13" s="1"/>
      <c r="DA13" s="1"/>
      <c r="DB13" s="2"/>
    </row>
    <row r="14" spans="2:106" ht="15" customHeight="1" x14ac:dyDescent="0.3">
      <c r="B14" s="75"/>
      <c r="C14" s="36"/>
      <c r="D14" s="49" t="s">
        <v>49</v>
      </c>
      <c r="E14" s="39" t="s">
        <v>55</v>
      </c>
      <c r="F14" s="34">
        <v>45356</v>
      </c>
      <c r="G14" s="34">
        <v>45359</v>
      </c>
      <c r="H14" s="38">
        <f t="shared" si="16"/>
        <v>4</v>
      </c>
      <c r="I14" s="29"/>
      <c r="J14" s="1"/>
      <c r="K14" s="1"/>
      <c r="L14" s="1"/>
      <c r="M14" s="1"/>
      <c r="N14" s="1"/>
      <c r="O14" s="1"/>
      <c r="P14" s="70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8"/>
      <c r="AK14" s="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4"/>
      <c r="BM14" s="1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2"/>
      <c r="CO14" s="1"/>
      <c r="CP14" s="1"/>
      <c r="CQ14" s="1"/>
      <c r="CR14" s="1"/>
      <c r="CS14" s="1"/>
      <c r="CT14" s="1"/>
      <c r="CU14" s="2"/>
      <c r="CV14" s="1"/>
      <c r="CW14" s="1"/>
      <c r="CX14" s="1"/>
      <c r="CY14" s="1"/>
      <c r="CZ14" s="1"/>
      <c r="DA14" s="1"/>
      <c r="DB14" s="2"/>
    </row>
    <row r="15" spans="2:106" ht="15" customHeight="1" x14ac:dyDescent="0.3">
      <c r="B15" s="75"/>
      <c r="C15" s="36"/>
      <c r="D15" s="36" t="s">
        <v>46</v>
      </c>
      <c r="E15" s="39" t="s">
        <v>55</v>
      </c>
      <c r="F15" s="34">
        <v>45356</v>
      </c>
      <c r="G15" s="34">
        <v>45359</v>
      </c>
      <c r="H15" s="38">
        <f t="shared" si="16"/>
        <v>4</v>
      </c>
      <c r="I15" s="29"/>
      <c r="J15" s="1"/>
      <c r="K15" s="1"/>
      <c r="L15" s="1"/>
      <c r="M15" s="1"/>
      <c r="N15" s="1"/>
      <c r="O15" s="1"/>
      <c r="P15" s="7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8"/>
      <c r="AK15" s="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4"/>
      <c r="BM15" s="1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2"/>
      <c r="CO15" s="1"/>
      <c r="CP15" s="1"/>
      <c r="CQ15" s="1"/>
      <c r="CR15" s="1"/>
      <c r="CS15" s="1"/>
      <c r="CT15" s="1"/>
      <c r="CU15" s="2"/>
      <c r="CV15" s="1"/>
      <c r="CW15" s="1"/>
      <c r="CX15" s="1"/>
      <c r="CY15" s="1"/>
      <c r="CZ15" s="1"/>
      <c r="DA15" s="1"/>
      <c r="DB15" s="2"/>
    </row>
    <row r="16" spans="2:106" ht="15" customHeight="1" x14ac:dyDescent="0.3">
      <c r="B16" s="75"/>
      <c r="C16" s="36"/>
      <c r="D16" s="36" t="s">
        <v>47</v>
      </c>
      <c r="E16" s="39" t="s">
        <v>55</v>
      </c>
      <c r="F16" s="34">
        <v>45356</v>
      </c>
      <c r="G16" s="34">
        <v>45359</v>
      </c>
      <c r="H16" s="38">
        <f t="shared" si="16"/>
        <v>4</v>
      </c>
      <c r="I16" s="29"/>
      <c r="J16" s="1"/>
      <c r="K16" s="1"/>
      <c r="L16" s="1"/>
      <c r="M16" s="1"/>
      <c r="N16" s="1"/>
      <c r="O16" s="1"/>
      <c r="P16" s="70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8"/>
      <c r="AK16" s="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4"/>
      <c r="BM16" s="1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2"/>
      <c r="CO16" s="1"/>
      <c r="CP16" s="1"/>
      <c r="CQ16" s="1"/>
      <c r="CR16" s="1"/>
      <c r="CS16" s="1"/>
      <c r="CT16" s="1"/>
      <c r="CU16" s="2"/>
      <c r="CV16" s="1"/>
      <c r="CW16" s="1"/>
      <c r="CX16" s="1"/>
      <c r="CY16" s="1"/>
      <c r="CZ16" s="1"/>
      <c r="DA16" s="1"/>
      <c r="DB16" s="2"/>
    </row>
    <row r="17" spans="2:106" ht="15" customHeight="1" x14ac:dyDescent="0.3">
      <c r="B17" s="76"/>
      <c r="C17" s="65" t="s">
        <v>16</v>
      </c>
      <c r="D17" s="65" t="s">
        <v>50</v>
      </c>
      <c r="E17" s="66" t="s">
        <v>76</v>
      </c>
      <c r="F17" s="34">
        <v>45380</v>
      </c>
      <c r="G17" s="34">
        <v>45380</v>
      </c>
      <c r="H17" s="61">
        <f t="shared" si="16"/>
        <v>1</v>
      </c>
      <c r="I17" s="29"/>
      <c r="J17" s="1"/>
      <c r="K17" s="1"/>
      <c r="L17" s="1"/>
      <c r="M17" s="1"/>
      <c r="N17" s="1"/>
      <c r="O17" s="1"/>
      <c r="P17" s="70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8"/>
      <c r="AK17" s="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4"/>
      <c r="BM17" s="1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2"/>
      <c r="CO17" s="1"/>
      <c r="CP17" s="1"/>
      <c r="CQ17" s="1"/>
      <c r="CR17" s="1"/>
      <c r="CS17" s="1"/>
      <c r="CT17" s="1"/>
      <c r="CU17" s="2"/>
      <c r="CV17" s="1"/>
      <c r="CW17" s="1"/>
      <c r="CX17" s="1"/>
      <c r="CY17" s="1"/>
      <c r="CZ17" s="1"/>
      <c r="DA17" s="1"/>
      <c r="DB17" s="2"/>
    </row>
    <row r="18" spans="2:106" ht="15" customHeight="1" x14ac:dyDescent="0.3">
      <c r="B18" s="74" t="s">
        <v>86</v>
      </c>
      <c r="C18" s="55" t="s">
        <v>87</v>
      </c>
      <c r="D18" s="55" t="s">
        <v>17</v>
      </c>
      <c r="E18" s="56" t="s">
        <v>77</v>
      </c>
      <c r="F18" s="57">
        <v>45362</v>
      </c>
      <c r="G18" s="57">
        <v>45366</v>
      </c>
      <c r="H18" s="58">
        <f t="shared" si="16"/>
        <v>5</v>
      </c>
      <c r="I18" s="29"/>
      <c r="J18" s="1"/>
      <c r="K18" s="1"/>
      <c r="L18" s="1"/>
      <c r="M18" s="1"/>
      <c r="N18" s="1"/>
      <c r="O18" s="1"/>
      <c r="P18" s="70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8"/>
      <c r="AK18" s="1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4"/>
      <c r="BM18" s="1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2"/>
      <c r="CO18" s="1"/>
      <c r="CP18" s="1"/>
      <c r="CQ18" s="1"/>
      <c r="CR18" s="1"/>
      <c r="CS18" s="1"/>
      <c r="CT18" s="1"/>
      <c r="CU18" s="2"/>
      <c r="CV18" s="1"/>
      <c r="CW18" s="1"/>
      <c r="CX18" s="1"/>
      <c r="CY18" s="1"/>
      <c r="CZ18" s="1"/>
      <c r="DA18" s="1"/>
      <c r="DB18" s="2"/>
    </row>
    <row r="19" spans="2:106" ht="15" customHeight="1" x14ac:dyDescent="0.3">
      <c r="B19" s="75"/>
      <c r="C19" s="36" t="s">
        <v>18</v>
      </c>
      <c r="D19" s="36" t="s">
        <v>19</v>
      </c>
      <c r="E19" s="39" t="s">
        <v>56</v>
      </c>
      <c r="F19" s="57">
        <v>45369</v>
      </c>
      <c r="G19" s="57">
        <v>45391</v>
      </c>
      <c r="H19" s="38">
        <f t="shared" si="16"/>
        <v>17</v>
      </c>
      <c r="I19" s="29"/>
      <c r="J19" s="1"/>
      <c r="K19" s="1"/>
      <c r="L19" s="1"/>
      <c r="M19" s="1"/>
      <c r="N19" s="1"/>
      <c r="O19" s="1"/>
      <c r="P19" s="70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8"/>
      <c r="AK19" s="1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2"/>
      <c r="CO19" s="1"/>
      <c r="CP19" s="1"/>
      <c r="CQ19" s="1"/>
      <c r="CR19" s="1"/>
      <c r="CS19" s="1"/>
      <c r="CT19" s="1"/>
      <c r="CU19" s="2"/>
      <c r="CV19" s="1"/>
      <c r="CW19" s="1"/>
      <c r="CX19" s="1"/>
      <c r="CY19" s="1"/>
      <c r="CZ19" s="1"/>
      <c r="DA19" s="1"/>
      <c r="DB19" s="2"/>
    </row>
    <row r="20" spans="2:106" ht="15" customHeight="1" x14ac:dyDescent="0.3">
      <c r="B20" s="75"/>
      <c r="C20" s="36"/>
      <c r="D20" s="36" t="s">
        <v>51</v>
      </c>
      <c r="E20" s="39" t="s">
        <v>54</v>
      </c>
      <c r="F20" s="57">
        <v>45369</v>
      </c>
      <c r="G20" s="57">
        <v>45391</v>
      </c>
      <c r="H20" s="38">
        <f t="shared" si="16"/>
        <v>17</v>
      </c>
      <c r="I20" s="29"/>
      <c r="J20" s="1"/>
      <c r="K20" s="1"/>
      <c r="L20" s="1"/>
      <c r="M20" s="1"/>
      <c r="N20" s="1"/>
      <c r="O20" s="1"/>
      <c r="P20" s="70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8"/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  <c r="CO20" s="1"/>
      <c r="CP20" s="1"/>
      <c r="CQ20" s="1"/>
      <c r="CR20" s="1"/>
      <c r="CS20" s="1"/>
      <c r="CT20" s="1"/>
      <c r="CU20" s="2"/>
      <c r="CV20" s="1"/>
      <c r="CW20" s="1"/>
      <c r="CX20" s="1"/>
      <c r="CY20" s="1"/>
      <c r="CZ20" s="1"/>
      <c r="DA20" s="1"/>
      <c r="DB20" s="2"/>
    </row>
    <row r="21" spans="2:106" ht="15" customHeight="1" x14ac:dyDescent="0.3">
      <c r="B21" s="75"/>
      <c r="C21" s="36"/>
      <c r="D21" s="36" t="s">
        <v>52</v>
      </c>
      <c r="E21" s="39" t="s">
        <v>57</v>
      </c>
      <c r="F21" s="57">
        <v>45369</v>
      </c>
      <c r="G21" s="57">
        <v>45391</v>
      </c>
      <c r="H21" s="38">
        <f t="shared" si="16"/>
        <v>17</v>
      </c>
      <c r="I21" s="29"/>
      <c r="J21" s="1"/>
      <c r="K21" s="1"/>
      <c r="L21" s="1"/>
      <c r="M21" s="1"/>
      <c r="N21" s="1"/>
      <c r="O21" s="1"/>
      <c r="P21" s="70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8"/>
      <c r="AK21" s="1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4"/>
      <c r="BM21" s="1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2"/>
      <c r="CO21" s="1"/>
      <c r="CP21" s="1"/>
      <c r="CQ21" s="1"/>
      <c r="CR21" s="1"/>
      <c r="CS21" s="1"/>
      <c r="CT21" s="1"/>
      <c r="CU21" s="2"/>
      <c r="CV21" s="1"/>
      <c r="CW21" s="1"/>
      <c r="CX21" s="1"/>
      <c r="CY21" s="1"/>
      <c r="CZ21" s="1"/>
      <c r="DA21" s="1"/>
      <c r="DB21" s="2"/>
    </row>
    <row r="22" spans="2:106" ht="15" customHeight="1" x14ac:dyDescent="0.3">
      <c r="B22" s="76"/>
      <c r="C22" s="59"/>
      <c r="D22" s="59" t="s">
        <v>53</v>
      </c>
      <c r="E22" s="60" t="s">
        <v>58</v>
      </c>
      <c r="F22" s="57">
        <v>45369</v>
      </c>
      <c r="G22" s="57">
        <v>45391</v>
      </c>
      <c r="H22" s="61">
        <f t="shared" si="16"/>
        <v>17</v>
      </c>
      <c r="I22" s="29"/>
      <c r="J22" s="1"/>
      <c r="K22" s="1"/>
      <c r="L22" s="1"/>
      <c r="M22" s="1"/>
      <c r="N22" s="1"/>
      <c r="O22" s="1"/>
      <c r="P22" s="70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/>
      <c r="AK22" s="1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4"/>
      <c r="BM22" s="1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2"/>
      <c r="CO22" s="1"/>
      <c r="CP22" s="1"/>
      <c r="CQ22" s="1"/>
      <c r="CR22" s="1"/>
      <c r="CS22" s="1"/>
      <c r="CT22" s="1"/>
      <c r="CU22" s="2"/>
      <c r="CV22" s="1"/>
      <c r="CW22" s="1"/>
      <c r="CX22" s="1"/>
      <c r="CY22" s="1"/>
      <c r="CZ22" s="1"/>
      <c r="DA22" s="1"/>
      <c r="DB22" s="2"/>
    </row>
    <row r="23" spans="2:106" ht="15" customHeight="1" x14ac:dyDescent="0.3">
      <c r="B23" s="74" t="s">
        <v>20</v>
      </c>
      <c r="C23" s="55" t="s">
        <v>21</v>
      </c>
      <c r="D23" s="55" t="s">
        <v>63</v>
      </c>
      <c r="E23" s="56" t="s">
        <v>64</v>
      </c>
      <c r="F23" s="57">
        <v>45393</v>
      </c>
      <c r="G23" s="57">
        <v>45397</v>
      </c>
      <c r="H23" s="58">
        <f t="shared" si="16"/>
        <v>3</v>
      </c>
      <c r="I23" s="29"/>
      <c r="J23" s="1"/>
      <c r="K23" s="1"/>
      <c r="L23" s="1"/>
      <c r="M23" s="1"/>
      <c r="N23" s="1"/>
      <c r="O23" s="1"/>
      <c r="P23" s="70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8"/>
      <c r="AK23" s="1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4"/>
      <c r="BM23" s="1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2"/>
      <c r="CO23" s="1"/>
      <c r="CP23" s="1"/>
      <c r="CQ23" s="1"/>
      <c r="CR23" s="1"/>
      <c r="CS23" s="1"/>
      <c r="CT23" s="1"/>
      <c r="CU23" s="2"/>
      <c r="CV23" s="1"/>
      <c r="CW23" s="1"/>
      <c r="CX23" s="1"/>
      <c r="CY23" s="1"/>
      <c r="CZ23" s="1"/>
      <c r="DA23" s="1"/>
      <c r="DB23" s="2"/>
    </row>
    <row r="24" spans="2:106" ht="15" customHeight="1" x14ac:dyDescent="0.3">
      <c r="B24" s="75"/>
      <c r="C24" s="36" t="s">
        <v>22</v>
      </c>
      <c r="D24" s="36" t="s">
        <v>74</v>
      </c>
      <c r="E24" s="39" t="s">
        <v>64</v>
      </c>
      <c r="F24" s="57">
        <v>45393</v>
      </c>
      <c r="G24" s="57">
        <v>45397</v>
      </c>
      <c r="H24" s="38">
        <f t="shared" ref="H24:H32" si="17">NETWORKDAYS(F24,G24)</f>
        <v>3</v>
      </c>
      <c r="I24" s="29"/>
      <c r="J24" s="1"/>
      <c r="K24" s="1"/>
      <c r="L24" s="1"/>
      <c r="M24" s="1"/>
      <c r="N24" s="1"/>
      <c r="O24" s="1"/>
      <c r="P24" s="70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8"/>
      <c r="AK24" s="1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4"/>
      <c r="BM24" s="1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2"/>
      <c r="CO24" s="1"/>
      <c r="CP24" s="1"/>
      <c r="CQ24" s="1"/>
      <c r="CR24" s="1"/>
      <c r="CS24" s="1"/>
      <c r="CT24" s="1"/>
      <c r="CU24" s="2"/>
      <c r="CV24" s="1"/>
      <c r="CW24" s="1"/>
      <c r="CX24" s="1"/>
      <c r="CY24" s="1"/>
      <c r="CZ24" s="1"/>
      <c r="DA24" s="1"/>
      <c r="DB24" s="2"/>
    </row>
    <row r="25" spans="2:106" ht="15" customHeight="1" x14ac:dyDescent="0.3">
      <c r="B25" s="75"/>
      <c r="C25" s="36"/>
      <c r="D25" s="36" t="s">
        <v>65</v>
      </c>
      <c r="E25" s="39" t="s">
        <v>62</v>
      </c>
      <c r="F25" s="57">
        <v>45393</v>
      </c>
      <c r="G25" s="57">
        <v>45397</v>
      </c>
      <c r="H25" s="38">
        <f t="shared" si="17"/>
        <v>3</v>
      </c>
      <c r="I25" s="29"/>
      <c r="J25" s="1"/>
      <c r="K25" s="1"/>
      <c r="L25" s="1"/>
      <c r="M25" s="1"/>
      <c r="N25" s="1"/>
      <c r="O25" s="1"/>
      <c r="P25" s="70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8"/>
      <c r="AK25" s="1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4"/>
      <c r="BM25" s="1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2"/>
      <c r="CO25" s="1"/>
      <c r="CP25" s="1"/>
      <c r="CQ25" s="1"/>
      <c r="CR25" s="1"/>
      <c r="CS25" s="1"/>
      <c r="CT25" s="1"/>
      <c r="CU25" s="2"/>
      <c r="CV25" s="1"/>
      <c r="CW25" s="1"/>
      <c r="CX25" s="1"/>
      <c r="CY25" s="1"/>
      <c r="CZ25" s="1"/>
      <c r="DA25" s="1"/>
      <c r="DB25" s="2"/>
    </row>
    <row r="26" spans="2:106" ht="15" customHeight="1" x14ac:dyDescent="0.3">
      <c r="B26" s="76"/>
      <c r="C26" s="59" t="s">
        <v>69</v>
      </c>
      <c r="D26" s="59" t="s">
        <v>68</v>
      </c>
      <c r="E26" s="60" t="s">
        <v>64</v>
      </c>
      <c r="F26" s="57">
        <v>45393</v>
      </c>
      <c r="G26" s="57">
        <v>45397</v>
      </c>
      <c r="H26" s="61">
        <f t="shared" si="17"/>
        <v>3</v>
      </c>
      <c r="I26" s="29"/>
      <c r="J26" s="1"/>
      <c r="K26" s="1"/>
      <c r="L26" s="1"/>
      <c r="M26" s="1"/>
      <c r="N26" s="1"/>
      <c r="O26" s="1"/>
      <c r="P26" s="70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8"/>
      <c r="AK26" s="1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4"/>
      <c r="BM26" s="1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2"/>
      <c r="CO26" s="1"/>
      <c r="CP26" s="1"/>
      <c r="CQ26" s="1"/>
      <c r="CR26" s="1"/>
      <c r="CS26" s="1"/>
      <c r="CT26" s="1"/>
      <c r="CU26" s="2"/>
      <c r="CV26" s="1"/>
      <c r="CW26" s="1"/>
      <c r="CX26" s="1"/>
      <c r="CY26" s="1"/>
      <c r="CZ26" s="1"/>
      <c r="DA26" s="1"/>
      <c r="DB26" s="2"/>
    </row>
    <row r="27" spans="2:106" ht="15" customHeight="1" x14ac:dyDescent="0.3">
      <c r="B27" s="74" t="s">
        <v>23</v>
      </c>
      <c r="C27" s="55" t="s">
        <v>24</v>
      </c>
      <c r="D27" s="55" t="s">
        <v>73</v>
      </c>
      <c r="E27" s="56" t="s">
        <v>55</v>
      </c>
      <c r="F27" s="57">
        <v>45398</v>
      </c>
      <c r="G27" s="57">
        <v>45398</v>
      </c>
      <c r="H27" s="58">
        <f t="shared" si="17"/>
        <v>1</v>
      </c>
      <c r="I27" s="29"/>
      <c r="J27" s="1"/>
      <c r="K27" s="1"/>
      <c r="L27" s="1"/>
      <c r="M27" s="1"/>
      <c r="N27" s="1"/>
      <c r="O27" s="1"/>
      <c r="P27" s="70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8"/>
      <c r="AK27" s="1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4"/>
      <c r="BM27" s="1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2"/>
      <c r="CO27" s="1"/>
      <c r="CP27" s="1"/>
      <c r="CQ27" s="1"/>
      <c r="CR27" s="1"/>
      <c r="CS27" s="1"/>
      <c r="CT27" s="1"/>
      <c r="CU27" s="2"/>
      <c r="CV27" s="1"/>
      <c r="CW27" s="1"/>
      <c r="CX27" s="1"/>
      <c r="CY27" s="1"/>
      <c r="CZ27" s="1"/>
      <c r="DA27" s="1"/>
      <c r="DB27" s="2"/>
    </row>
    <row r="28" spans="2:106" ht="15" customHeight="1" x14ac:dyDescent="0.3">
      <c r="B28" s="75"/>
      <c r="C28" s="36"/>
      <c r="D28" s="36" t="s">
        <v>66</v>
      </c>
      <c r="E28" s="39" t="s">
        <v>75</v>
      </c>
      <c r="F28" s="57">
        <v>45398</v>
      </c>
      <c r="G28" s="57">
        <v>45398</v>
      </c>
      <c r="H28" s="38">
        <f t="shared" si="17"/>
        <v>1</v>
      </c>
      <c r="I28" s="29"/>
      <c r="J28" s="1"/>
      <c r="K28" s="1"/>
      <c r="L28" s="1"/>
      <c r="M28" s="1"/>
      <c r="N28" s="1"/>
      <c r="O28" s="1"/>
      <c r="P28" s="70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8"/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4"/>
      <c r="BM28" s="1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2"/>
      <c r="CO28" s="1"/>
      <c r="CP28" s="1"/>
      <c r="CQ28" s="1"/>
      <c r="CR28" s="1"/>
      <c r="CS28" s="1"/>
      <c r="CT28" s="1"/>
      <c r="CU28" s="2"/>
      <c r="CV28" s="1"/>
      <c r="CW28" s="1"/>
      <c r="CX28" s="1"/>
      <c r="CY28" s="1"/>
      <c r="CZ28" s="1"/>
      <c r="DA28" s="1"/>
      <c r="DB28" s="2"/>
    </row>
    <row r="29" spans="2:106" ht="15" customHeight="1" x14ac:dyDescent="0.3">
      <c r="B29" s="75"/>
      <c r="C29" s="36" t="s">
        <v>71</v>
      </c>
      <c r="D29" s="36" t="s">
        <v>72</v>
      </c>
      <c r="E29" s="39" t="s">
        <v>62</v>
      </c>
      <c r="F29" s="57">
        <v>45398</v>
      </c>
      <c r="G29" s="57">
        <v>45398</v>
      </c>
      <c r="H29" s="38">
        <f t="shared" si="17"/>
        <v>1</v>
      </c>
      <c r="I29" s="29"/>
      <c r="J29" s="1"/>
      <c r="K29" s="1"/>
      <c r="L29" s="1"/>
      <c r="M29" s="1"/>
      <c r="N29" s="1"/>
      <c r="O29" s="1"/>
      <c r="P29" s="70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8"/>
      <c r="AK29" s="1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4"/>
      <c r="BM29" s="1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2"/>
      <c r="CO29" s="1"/>
      <c r="CP29" s="1"/>
      <c r="CQ29" s="1"/>
      <c r="CR29" s="1"/>
      <c r="CS29" s="1"/>
      <c r="CT29" s="1"/>
      <c r="CU29" s="2"/>
      <c r="CV29" s="1"/>
      <c r="CW29" s="1"/>
      <c r="CX29" s="1"/>
      <c r="CY29" s="1"/>
      <c r="CZ29" s="1"/>
      <c r="DA29" s="1"/>
      <c r="DB29" s="2"/>
    </row>
    <row r="30" spans="2:106" ht="15" customHeight="1" x14ac:dyDescent="0.3">
      <c r="B30" s="75"/>
      <c r="C30" s="36" t="s">
        <v>70</v>
      </c>
      <c r="D30" s="36" t="s">
        <v>67</v>
      </c>
      <c r="E30" s="39" t="s">
        <v>61</v>
      </c>
      <c r="F30" s="57">
        <v>45398</v>
      </c>
      <c r="G30" s="57">
        <v>45398</v>
      </c>
      <c r="H30" s="38">
        <f t="shared" si="17"/>
        <v>1</v>
      </c>
      <c r="I30" s="29"/>
      <c r="J30" s="1"/>
      <c r="K30" s="1"/>
      <c r="L30" s="1"/>
      <c r="M30" s="1"/>
      <c r="N30" s="1"/>
      <c r="O30" s="1"/>
      <c r="P30" s="70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8"/>
      <c r="AK30" s="1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4"/>
      <c r="BM30" s="1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2"/>
      <c r="CO30" s="1"/>
      <c r="CP30" s="1"/>
      <c r="CQ30" s="1"/>
      <c r="CR30" s="1"/>
      <c r="CS30" s="1"/>
      <c r="CT30" s="1"/>
      <c r="CU30" s="2"/>
      <c r="CV30" s="1"/>
      <c r="CW30" s="1"/>
      <c r="CX30" s="1"/>
      <c r="CY30" s="1"/>
      <c r="CZ30" s="1"/>
      <c r="DA30" s="1"/>
      <c r="DB30" s="2"/>
    </row>
    <row r="31" spans="2:106" ht="15" customHeight="1" x14ac:dyDescent="0.3">
      <c r="B31" s="75"/>
      <c r="C31" s="36"/>
      <c r="D31" s="36"/>
      <c r="E31" s="39"/>
      <c r="F31" s="37"/>
      <c r="G31" s="37"/>
      <c r="H31" s="38">
        <f t="shared" si="17"/>
        <v>0</v>
      </c>
      <c r="I31" s="29"/>
      <c r="J31" s="1"/>
      <c r="K31" s="1"/>
      <c r="L31" s="1"/>
      <c r="M31" s="1"/>
      <c r="N31" s="1"/>
      <c r="O31" s="1"/>
      <c r="P31" s="70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8"/>
      <c r="AK31" s="1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4"/>
      <c r="BM31" s="1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2"/>
      <c r="CO31" s="1"/>
      <c r="CP31" s="1"/>
      <c r="CQ31" s="1"/>
      <c r="CR31" s="1"/>
      <c r="CS31" s="1"/>
      <c r="CT31" s="1"/>
      <c r="CU31" s="2"/>
      <c r="CV31" s="1"/>
      <c r="CW31" s="1"/>
      <c r="CX31" s="1"/>
      <c r="CY31" s="1"/>
      <c r="CZ31" s="1"/>
      <c r="DA31" s="1"/>
      <c r="DB31" s="2"/>
    </row>
    <row r="32" spans="2:106" ht="15" customHeight="1" thickBot="1" x14ac:dyDescent="0.35">
      <c r="B32" s="77"/>
      <c r="C32" s="40"/>
      <c r="D32" s="40"/>
      <c r="E32" s="41"/>
      <c r="F32" s="42"/>
      <c r="G32" s="42"/>
      <c r="H32" s="43">
        <f t="shared" si="17"/>
        <v>0</v>
      </c>
      <c r="I32" s="30"/>
      <c r="J32" s="3"/>
      <c r="K32" s="3"/>
      <c r="L32" s="3"/>
      <c r="M32" s="3"/>
      <c r="N32" s="3"/>
      <c r="O32" s="3"/>
      <c r="P32" s="71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9"/>
      <c r="AK32" s="1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15"/>
      <c r="BM32" s="12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/>
      <c r="CQ32" s="3"/>
      <c r="CR32" s="3"/>
      <c r="CS32" s="3"/>
      <c r="CT32" s="3"/>
      <c r="CU32" s="4"/>
      <c r="CV32" s="3"/>
      <c r="CW32" s="3"/>
      <c r="CX32" s="3"/>
      <c r="CY32" s="3"/>
      <c r="CZ32" s="3"/>
      <c r="DA32" s="3"/>
      <c r="DB32" s="4"/>
    </row>
  </sheetData>
  <mergeCells count="26">
    <mergeCell ref="CO4:CU4"/>
    <mergeCell ref="BF4:BL4"/>
    <mergeCell ref="BM4:BS4"/>
    <mergeCell ref="I3:AJ3"/>
    <mergeCell ref="AK3:BL3"/>
    <mergeCell ref="BM3:DB3"/>
    <mergeCell ref="BT4:BZ4"/>
    <mergeCell ref="CA4:CG4"/>
    <mergeCell ref="CV4:DB4"/>
    <mergeCell ref="I4:O4"/>
    <mergeCell ref="P4:V4"/>
    <mergeCell ref="W4:AC4"/>
    <mergeCell ref="AD4:AJ4"/>
    <mergeCell ref="AK4:AQ4"/>
    <mergeCell ref="AR4:AX4"/>
    <mergeCell ref="AY4:BE4"/>
    <mergeCell ref="CH4:CN4"/>
    <mergeCell ref="B23:B26"/>
    <mergeCell ref="B27:B32"/>
    <mergeCell ref="B13:B17"/>
    <mergeCell ref="B18:B22"/>
    <mergeCell ref="F3:H5"/>
    <mergeCell ref="B3:B6"/>
    <mergeCell ref="C3:D6"/>
    <mergeCell ref="E3:E6"/>
    <mergeCell ref="B7:B11"/>
  </mergeCells>
  <phoneticPr fontId="3" type="noConversion"/>
  <conditionalFormatting sqref="I7:CG32 CV7:DB32">
    <cfRule type="expression" dxfId="11" priority="25" stopIfTrue="1">
      <formula>IF(I$6=$G7,1,2)=1</formula>
    </cfRule>
    <cfRule type="expression" dxfId="10" priority="26" stopIfTrue="1">
      <formula>(IF((I$6&lt;=$G7),(IF((I$6&gt;=$F7),1,2)),3)=1)</formula>
    </cfRule>
  </conditionalFormatting>
  <conditionalFormatting sqref="I5:CG32 CV5:DB32">
    <cfRule type="expression" dxfId="9" priority="9" stopIfTrue="1">
      <formula>IF(WEEKDAY(I$6)=7,1,2)=1</formula>
    </cfRule>
    <cfRule type="expression" dxfId="8" priority="22" stopIfTrue="1">
      <formula>IF(WEEKDAY(I$6)=1,1,2)=1</formula>
    </cfRule>
  </conditionalFormatting>
  <conditionalFormatting sqref="CH7:CN32">
    <cfRule type="expression" dxfId="7" priority="7" stopIfTrue="1">
      <formula>IF(CH$6=$G7,1,2)=1</formula>
    </cfRule>
    <cfRule type="expression" dxfId="6" priority="8" stopIfTrue="1">
      <formula>(IF((CH$6&lt;=$G7),(IF((CH$6&gt;=$F7),1,2)),3)=1)</formula>
    </cfRule>
  </conditionalFormatting>
  <conditionalFormatting sqref="CH5:CN32">
    <cfRule type="expression" dxfId="5" priority="5" stopIfTrue="1">
      <formula>IF(WEEKDAY(CH$6)=7,1,2)=1</formula>
    </cfRule>
    <cfRule type="expression" dxfId="4" priority="6" stopIfTrue="1">
      <formula>IF(WEEKDAY(CH$6)=1,1,2)=1</formula>
    </cfRule>
  </conditionalFormatting>
  <conditionalFormatting sqref="CO7:CU32">
    <cfRule type="expression" dxfId="3" priority="3" stopIfTrue="1">
      <formula>IF(CO$6=$G7,1,2)=1</formula>
    </cfRule>
    <cfRule type="expression" dxfId="2" priority="4" stopIfTrue="1">
      <formula>(IF((CO$6&lt;=$G7),(IF((CO$6&gt;=$F7),1,2)),3)=1)</formula>
    </cfRule>
  </conditionalFormatting>
  <conditionalFormatting sqref="CO5:CU32">
    <cfRule type="expression" dxfId="1" priority="1" stopIfTrue="1">
      <formula>IF(WEEKDAY(CO$6)=7,1,2)=1</formula>
    </cfRule>
    <cfRule type="expression" dxfId="0" priority="2" stopIfTrue="1">
      <formula>IF(WEEKDAY(CO$6)=1,1,2)=1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"/>
  <sheetViews>
    <sheetView workbookViewId="0">
      <selection activeCell="C4" sqref="C4"/>
    </sheetView>
  </sheetViews>
  <sheetFormatPr defaultRowHeight="16.5" x14ac:dyDescent="0.3"/>
  <cols>
    <col min="3" max="3" width="20.25" customWidth="1"/>
    <col min="4" max="4" width="20.625" customWidth="1"/>
    <col min="5" max="5" width="18.5" customWidth="1"/>
  </cols>
  <sheetData>
    <row r="2" spans="2:5" ht="28.5" customHeight="1" x14ac:dyDescent="0.3">
      <c r="B2" s="50" t="s">
        <v>82</v>
      </c>
      <c r="C2" s="50"/>
      <c r="D2" s="50"/>
      <c r="E2" s="50"/>
    </row>
    <row r="3" spans="2:5" ht="57.75" customHeight="1" x14ac:dyDescent="0.3">
      <c r="B3" s="50" t="s">
        <v>80</v>
      </c>
      <c r="C3" s="50"/>
      <c r="D3" s="50"/>
      <c r="E3" s="50"/>
    </row>
    <row r="4" spans="2:5" ht="102.75" customHeight="1" x14ac:dyDescent="0.3">
      <c r="B4" s="50" t="s">
        <v>81</v>
      </c>
      <c r="C4" s="51"/>
      <c r="D4" s="51"/>
      <c r="E4" s="5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4"/>
  <sheetViews>
    <sheetView workbookViewId="0">
      <selection activeCell="C4" sqref="C4"/>
    </sheetView>
  </sheetViews>
  <sheetFormatPr defaultRowHeight="16.5" x14ac:dyDescent="0.3"/>
  <cols>
    <col min="2" max="2" width="14.375" customWidth="1"/>
    <col min="3" max="3" width="39.5" customWidth="1"/>
    <col min="4" max="4" width="37.625" customWidth="1"/>
    <col min="5" max="5" width="46" customWidth="1"/>
  </cols>
  <sheetData>
    <row r="2" spans="2:5" ht="27.75" customHeight="1" x14ac:dyDescent="0.3">
      <c r="B2" s="50" t="s">
        <v>83</v>
      </c>
      <c r="C2" s="50"/>
      <c r="D2" s="50"/>
      <c r="E2" s="50"/>
    </row>
    <row r="3" spans="2:5" ht="53.25" customHeight="1" x14ac:dyDescent="0.3">
      <c r="B3" s="50" t="s">
        <v>84</v>
      </c>
      <c r="C3" s="50"/>
      <c r="D3" s="50"/>
      <c r="E3" s="50"/>
    </row>
    <row r="4" spans="2:5" ht="90.75" customHeight="1" x14ac:dyDescent="0.3">
      <c r="B4" s="50" t="s">
        <v>85</v>
      </c>
      <c r="C4" s="50"/>
      <c r="D4" s="50"/>
      <c r="E4" s="5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개발일정표</vt:lpstr>
      <vt:lpstr>팀구성</vt:lpstr>
      <vt:lpstr>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MYCOM</cp:lastModifiedBy>
  <cp:lastPrinted>2010-06-18T13:20:56Z</cp:lastPrinted>
  <dcterms:created xsi:type="dcterms:W3CDTF">2010-06-18T11:34:38Z</dcterms:created>
  <dcterms:modified xsi:type="dcterms:W3CDTF">2024-02-27T04:05:55Z</dcterms:modified>
</cp:coreProperties>
</file>