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0" windowWidth="38340" windowHeight="180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</definedName>
  </definedName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2" i="2"/>
</calcChain>
</file>

<file path=xl/sharedStrings.xml><?xml version="1.0" encoding="utf-8"?>
<sst xmlns="http://schemas.openxmlformats.org/spreadsheetml/2006/main" count="195" uniqueCount="134">
  <si>
    <t>State</t>
  </si>
  <si>
    <t>Clinton (D)</t>
  </si>
  <si>
    <t>Trump (R)</t>
  </si>
  <si>
    <t>Others</t>
  </si>
  <si>
    <t>Clinton %</t>
  </si>
  <si>
    <t>Trump %</t>
  </si>
  <si>
    <t>Others %</t>
  </si>
  <si>
    <t>Dem '12 Margin</t>
  </si>
  <si>
    <t>Dem '16 Margin</t>
  </si>
  <si>
    <t>Margin Shift</t>
  </si>
  <si>
    <t>Total '12 Votes</t>
  </si>
  <si>
    <t>Total '16 Votes</t>
  </si>
  <si>
    <t>Raw Votes vs. '12</t>
  </si>
  <si>
    <t>U.S. Total</t>
  </si>
  <si>
    <t>Arizona</t>
  </si>
  <si>
    <t>Colorado</t>
  </si>
  <si>
    <t>Iowa</t>
  </si>
  <si>
    <t>Maine</t>
  </si>
  <si>
    <t>Michigan</t>
  </si>
  <si>
    <t>Minnesota</t>
  </si>
  <si>
    <t>Nevada</t>
  </si>
  <si>
    <t>North Carolina</t>
  </si>
  <si>
    <t>Ohio</t>
  </si>
  <si>
    <t>Pennsylvania</t>
  </si>
  <si>
    <t>Wisconsin</t>
  </si>
  <si>
    <t>Alabama</t>
  </si>
  <si>
    <t>Alaska</t>
  </si>
  <si>
    <t>Arkansas</t>
  </si>
  <si>
    <t>California</t>
  </si>
  <si>
    <t>Connecticut</t>
  </si>
  <si>
    <t>Georgia</t>
  </si>
  <si>
    <t>Hawaii</t>
  </si>
  <si>
    <t>Idaho</t>
  </si>
  <si>
    <t>Illinois</t>
  </si>
  <si>
    <t>Indiana</t>
  </si>
  <si>
    <t>Kansas</t>
  </si>
  <si>
    <t>Kentucky</t>
  </si>
  <si>
    <t>Maryland</t>
  </si>
  <si>
    <t>Massachusetts</t>
  </si>
  <si>
    <t>Mississippi</t>
  </si>
  <si>
    <t>Missouri</t>
  </si>
  <si>
    <t>Montana</t>
  </si>
  <si>
    <t>Nebraska</t>
  </si>
  <si>
    <t>New Jersey</t>
  </si>
  <si>
    <t>New Mexico</t>
  </si>
  <si>
    <t>New York</t>
  </si>
  <si>
    <t>Oklahoma</t>
  </si>
  <si>
    <t>Oregon</t>
  </si>
  <si>
    <t>Rhode Island</t>
  </si>
  <si>
    <t>South Dakota</t>
  </si>
  <si>
    <t>Tennessee</t>
  </si>
  <si>
    <t>Texas</t>
  </si>
  <si>
    <t>Utah</t>
  </si>
  <si>
    <t>Washington</t>
  </si>
  <si>
    <t>West Virginia</t>
  </si>
  <si>
    <t>Florida*</t>
  </si>
  <si>
    <t>New Hampshire*</t>
  </si>
  <si>
    <t>Delaware*</t>
  </si>
  <si>
    <t>District of Columbia*</t>
  </si>
  <si>
    <t>Louisiana*</t>
  </si>
  <si>
    <t>North Dakota*</t>
  </si>
  <si>
    <t>South Carolina*</t>
  </si>
  <si>
    <t>Vermont*</t>
  </si>
  <si>
    <t>Virginia*</t>
  </si>
  <si>
    <t>Wyoming*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</si>
  <si>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</si>
  <si>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</si>
  <si>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</si>
  <si>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</si>
  <si>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</si>
  <si>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</si>
  <si>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</si>
  <si>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</si>
  <si>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</si>
  <si>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</si>
  <si>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</si>
  <si>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</si>
  <si>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</si>
  <si>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</si>
  <si>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</si>
  <si>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</si>
  <si>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</si>
  <si>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</si>
  <si>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</si>
  <si>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</si>
  <si>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</si>
  <si>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</si>
  <si>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</si>
  <si>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</si>
  <si>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</si>
  <si>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</si>
  <si>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</si>
  <si>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</si>
  <si>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</si>
  <si>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</si>
  <si>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</si>
  <si>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</si>
  <si>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</si>
  <si>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</si>
  <si>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</si>
  <si>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</si>
  <si>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</si>
  <si>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</si>
  <si>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</si>
  <si>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</si>
  <si>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</si>
  <si>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</si>
  <si>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</si>
  <si>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</si>
  <si>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USA</t>
  </si>
  <si>
    <t>UT</t>
  </si>
  <si>
    <t>VT</t>
  </si>
  <si>
    <t>VA</t>
  </si>
  <si>
    <t>WA</t>
  </si>
  <si>
    <t>WV</t>
  </si>
  <si>
    <t>WI</t>
  </si>
  <si>
    <t>WY</t>
  </si>
  <si>
    <t>United States</t>
  </si>
  <si>
    <t>Nevada*</t>
  </si>
  <si>
    <t>Georgia*</t>
  </si>
  <si>
    <t>Kentucky*</t>
  </si>
  <si>
    <t>votes_d</t>
  </si>
  <si>
    <t>votes_r</t>
  </si>
  <si>
    <t>votes_other</t>
  </si>
  <si>
    <t>pct_d</t>
  </si>
  <si>
    <t>pct_r</t>
  </si>
  <si>
    <t>pct_other</t>
  </si>
  <si>
    <t>d_margin_12</t>
  </si>
  <si>
    <t>d_margin_16</t>
  </si>
  <si>
    <t>margin_shit</t>
  </si>
  <si>
    <t>votes_12_total</t>
  </si>
  <si>
    <t>votes_16_total</t>
  </si>
  <si>
    <t>State_ab</t>
  </si>
  <si>
    <t>Oklahoma*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</si>
</sst>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rgb="FFFF99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FF99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left" wrapText="1" readingOrder="1"/>
    </xf>
    <xf numFmtId="3" fontId="2" fillId="2" borderId="1" xfId="0" applyNumberFormat="1" applyFont="1" applyFill="1" applyBorder="1" applyAlignment="1">
      <alignment horizontal="center" wrapText="1" readingOrder="1"/>
    </xf>
    <xf numFmtId="10" fontId="2" fillId="2" borderId="1" xfId="0" applyNumberFormat="1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left" wrapText="1" readingOrder="1"/>
    </xf>
    <xf numFmtId="3" fontId="3" fillId="2" borderId="1" xfId="0" applyNumberFormat="1" applyFont="1" applyFill="1" applyBorder="1" applyAlignment="1">
      <alignment horizontal="center" wrapText="1" readingOrder="1"/>
    </xf>
    <xf numFmtId="10" fontId="3" fillId="2" borderId="1" xfId="0" applyNumberFormat="1" applyFont="1" applyFill="1" applyBorder="1" applyAlignment="1">
      <alignment horizontal="center" wrapText="1" readingOrder="1"/>
    </xf>
    <xf numFmtId="3" fontId="5" fillId="2" borderId="1" xfId="0" applyNumberFormat="1" applyFont="1" applyFill="1" applyBorder="1" applyAlignment="1">
      <alignment horizontal="center" wrapText="1" readingOrder="1"/>
    </xf>
    <xf numFmtId="3" fontId="6" fillId="2" borderId="1" xfId="0" applyNumberFormat="1" applyFont="1" applyFill="1" applyBorder="1" applyAlignment="1">
      <alignment horizontal="center" wrapText="1" readingOrder="1"/>
    </xf>
    <xf numFmtId="3" fontId="7" fillId="2" borderId="1" xfId="0" applyNumberFormat="1" applyFont="1" applyFill="1" applyBorder="1" applyAlignment="1">
      <alignment horizontal="center" wrapText="1" readingOrder="1"/>
    </xf>
    <xf numFmtId="10" fontId="5" fillId="2" borderId="1" xfId="0" applyNumberFormat="1" applyFont="1" applyFill="1" applyBorder="1" applyAlignment="1">
      <alignment horizontal="center" wrapText="1" readingOrder="1"/>
    </xf>
    <xf numFmtId="10" fontId="6" fillId="2" borderId="1" xfId="0" applyNumberFormat="1" applyFont="1" applyFill="1" applyBorder="1" applyAlignment="1">
      <alignment horizontal="center" wrapText="1" readingOrder="1"/>
    </xf>
    <xf numFmtId="10" fontId="7" fillId="2" borderId="1" xfId="0" applyNumberFormat="1" applyFont="1" applyFill="1" applyBorder="1" applyAlignment="1">
      <alignment horizontal="center" wrapText="1" readingOrder="1"/>
    </xf>
    <xf numFmtId="3" fontId="1" fillId="2" borderId="1" xfId="0" applyNumberFormat="1" applyFont="1" applyFill="1" applyBorder="1" applyAlignment="1">
      <alignment horizontal="center" wrapText="1" readingOrder="1"/>
    </xf>
    <xf numFmtId="3" fontId="8" fillId="2" borderId="1" xfId="0" applyNumberFormat="1" applyFont="1" applyFill="1" applyBorder="1" applyAlignment="1">
      <alignment horizontal="center" wrapText="1" readingOrder="1"/>
    </xf>
    <xf numFmtId="3" fontId="9" fillId="2" borderId="1" xfId="0" applyNumberFormat="1" applyFont="1" applyFill="1" applyBorder="1" applyAlignment="1">
      <alignment horizontal="center" wrapText="1" readingOrder="1"/>
    </xf>
    <xf numFmtId="3" fontId="10" fillId="2" borderId="1" xfId="0" applyNumberFormat="1" applyFont="1" applyFill="1" applyBorder="1" applyAlignment="1">
      <alignment horizontal="center" wrapText="1" readingOrder="1"/>
    </xf>
    <xf numFmtId="10" fontId="8" fillId="2" borderId="1" xfId="0" applyNumberFormat="1" applyFont="1" applyFill="1" applyBorder="1" applyAlignment="1">
      <alignment horizontal="center" wrapText="1" readingOrder="1"/>
    </xf>
    <xf numFmtId="10" fontId="9" fillId="2" borderId="1" xfId="0" applyNumberFormat="1" applyFont="1" applyFill="1" applyBorder="1" applyAlignment="1">
      <alignment horizontal="center" wrapText="1" readingOrder="1"/>
    </xf>
    <xf numFmtId="10" fontId="10" fillId="2" borderId="1" xfId="0" applyNumberFormat="1" applyFont="1" applyFill="1" applyBorder="1" applyAlignment="1">
      <alignment horizontal="center" wrapText="1" readingOrder="1"/>
    </xf>
    <xf numFmtId="3" fontId="4" fillId="2" borderId="1" xfId="0" applyNumberFormat="1" applyFont="1" applyFill="1" applyBorder="1" applyAlignment="1">
      <alignment horizontal="center" wrapText="1" readingOrder="1"/>
    </xf>
    <xf numFmtId="10" fontId="4" fillId="2" borderId="1" xfId="0" applyNumberFormat="1" applyFont="1" applyFill="1" applyBorder="1" applyAlignment="1">
      <alignment horizontal="center" wrapText="1" readingOrder="1"/>
    </xf>
    <xf numFmtId="0" fontId="9" fillId="2" borderId="1" xfId="0" applyFont="1" applyFill="1" applyBorder="1" applyAlignment="1">
      <alignment horizontal="left" wrapText="1" readingOrder="1"/>
    </xf>
    <xf numFmtId="0" fontId="8" fillId="2" borderId="1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sqref="A1:XFD1048576"/>
    </sheetView>
  </sheetViews>
  <sheetFormatPr defaultRowHeight="14.5" x14ac:dyDescent="0.35"/>
  <cols>
    <col min="3" max="3" width="11.453125" bestFit="1" customWidth="1"/>
    <col min="4" max="5" width="10.7265625" customWidth="1"/>
    <col min="6" max="6" width="10.90625" bestFit="1" customWidth="1"/>
    <col min="12" max="12" width="16.453125" customWidth="1"/>
    <col min="13" max="13" width="18.08984375" customWidth="1"/>
  </cols>
  <sheetData>
    <row r="1" spans="1:13" ht="27" thickBot="1" x14ac:dyDescent="0.4">
      <c r="A1" t="s">
        <v>132</v>
      </c>
      <c r="B1" s="2" t="s">
        <v>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</row>
    <row r="2" spans="1:13" ht="15" thickBot="1" x14ac:dyDescent="0.4">
      <c r="A2" t="s">
        <v>66</v>
      </c>
      <c r="B2" s="24" t="s">
        <v>25</v>
      </c>
      <c r="C2" s="16">
        <v>725704</v>
      </c>
      <c r="D2" s="17">
        <v>1314431</v>
      </c>
      <c r="E2" s="18">
        <v>73828</v>
      </c>
      <c r="F2" s="19">
        <v>0.34300000000000003</v>
      </c>
      <c r="G2" s="20">
        <v>0.622</v>
      </c>
      <c r="H2" s="21">
        <v>3.5000000000000003E-2</v>
      </c>
      <c r="I2" s="20">
        <v>-0.222</v>
      </c>
      <c r="J2" s="20">
        <v>-0.27800000000000002</v>
      </c>
      <c r="K2" s="20">
        <v>-5.7000000000000002E-2</v>
      </c>
      <c r="L2" s="22">
        <v>2074338</v>
      </c>
      <c r="M2" s="22">
        <v>2113963</v>
      </c>
    </row>
    <row r="3" spans="1:13" ht="35" customHeight="1" thickBot="1" x14ac:dyDescent="0.4">
      <c r="A3" t="s">
        <v>65</v>
      </c>
      <c r="B3" s="24" t="s">
        <v>26</v>
      </c>
      <c r="C3" s="16">
        <v>108220</v>
      </c>
      <c r="D3" s="17">
        <v>153369</v>
      </c>
      <c r="E3" s="18">
        <v>35808</v>
      </c>
      <c r="F3" s="19">
        <v>0.36399999999999999</v>
      </c>
      <c r="G3" s="20">
        <v>0.51600000000000001</v>
      </c>
      <c r="H3" s="21">
        <v>0.12</v>
      </c>
      <c r="I3" s="20">
        <v>-0.14000000000000001</v>
      </c>
      <c r="J3" s="20">
        <v>-0.152</v>
      </c>
      <c r="K3" s="20">
        <v>-1.2E-2</v>
      </c>
      <c r="L3" s="22">
        <v>300495</v>
      </c>
      <c r="M3" s="22">
        <v>297397</v>
      </c>
    </row>
    <row r="4" spans="1:13" ht="15" thickBot="1" x14ac:dyDescent="0.4">
      <c r="A4" t="s">
        <v>68</v>
      </c>
      <c r="B4" s="24" t="s">
        <v>14</v>
      </c>
      <c r="C4" s="16">
        <v>1161167</v>
      </c>
      <c r="D4" s="17">
        <v>1252401</v>
      </c>
      <c r="E4" s="18">
        <v>140672</v>
      </c>
      <c r="F4" s="19">
        <v>0.45500000000000002</v>
      </c>
      <c r="G4" s="20">
        <v>0.49</v>
      </c>
      <c r="H4" s="21">
        <v>5.5E-2</v>
      </c>
      <c r="I4" s="20">
        <v>-9.0999999999999998E-2</v>
      </c>
      <c r="J4" s="20">
        <v>-3.5999999999999997E-2</v>
      </c>
      <c r="K4" s="19">
        <v>5.5E-2</v>
      </c>
      <c r="L4" s="22">
        <v>2299254</v>
      </c>
      <c r="M4" s="22">
        <v>2554240</v>
      </c>
    </row>
    <row r="5" spans="1:13" ht="15" thickBot="1" x14ac:dyDescent="0.4">
      <c r="A5" t="s">
        <v>67</v>
      </c>
      <c r="B5" s="24" t="s">
        <v>27</v>
      </c>
      <c r="C5" s="16">
        <v>380378</v>
      </c>
      <c r="D5" s="17">
        <v>684540</v>
      </c>
      <c r="E5" s="18">
        <v>65225</v>
      </c>
      <c r="F5" s="19">
        <v>0.33700000000000002</v>
      </c>
      <c r="G5" s="20">
        <v>0.60599999999999998</v>
      </c>
      <c r="H5" s="21">
        <v>5.8000000000000003E-2</v>
      </c>
      <c r="I5" s="20">
        <v>-0.23699999999999999</v>
      </c>
      <c r="J5" s="20">
        <v>-0.26900000000000002</v>
      </c>
      <c r="K5" s="20">
        <v>-3.2000000000000001E-2</v>
      </c>
      <c r="L5" s="22">
        <v>1069468</v>
      </c>
      <c r="M5" s="22">
        <v>1130143</v>
      </c>
    </row>
    <row r="6" spans="1:13" ht="15" thickBot="1" x14ac:dyDescent="0.4">
      <c r="A6" t="s">
        <v>69</v>
      </c>
      <c r="B6" s="25" t="s">
        <v>28</v>
      </c>
      <c r="C6" s="16">
        <v>7834243</v>
      </c>
      <c r="D6" s="17">
        <v>4092287</v>
      </c>
      <c r="E6" s="18">
        <v>701885</v>
      </c>
      <c r="F6" s="19">
        <v>0.62</v>
      </c>
      <c r="G6" s="20">
        <v>0.32400000000000001</v>
      </c>
      <c r="H6" s="21">
        <v>5.6000000000000001E-2</v>
      </c>
      <c r="I6" s="19">
        <v>0.23100000000000001</v>
      </c>
      <c r="J6" s="19">
        <v>0.29599999999999999</v>
      </c>
      <c r="K6" s="19">
        <v>6.5000000000000002E-2</v>
      </c>
      <c r="L6" s="22">
        <v>13038547</v>
      </c>
      <c r="M6" s="22">
        <v>12628415</v>
      </c>
    </row>
    <row r="7" spans="1:13" ht="15" thickBot="1" x14ac:dyDescent="0.4">
      <c r="A7" t="s">
        <v>70</v>
      </c>
      <c r="B7" s="25" t="s">
        <v>15</v>
      </c>
      <c r="C7" s="16">
        <v>1337832</v>
      </c>
      <c r="D7" s="17">
        <v>1201236</v>
      </c>
      <c r="E7" s="18">
        <v>238367</v>
      </c>
      <c r="F7" s="19">
        <v>0.48199999999999998</v>
      </c>
      <c r="G7" s="20">
        <v>0.432</v>
      </c>
      <c r="H7" s="21">
        <v>8.5999999999999993E-2</v>
      </c>
      <c r="I7" s="19">
        <v>5.3999999999999999E-2</v>
      </c>
      <c r="J7" s="19">
        <v>4.9000000000000002E-2</v>
      </c>
      <c r="K7" s="20">
        <v>-4.0000000000000001E-3</v>
      </c>
      <c r="L7" s="22">
        <v>2569521</v>
      </c>
      <c r="M7" s="22">
        <v>2777435</v>
      </c>
    </row>
    <row r="8" spans="1:13" ht="26.5" thickBot="1" x14ac:dyDescent="0.4">
      <c r="A8" t="s">
        <v>71</v>
      </c>
      <c r="B8" s="25" t="s">
        <v>29</v>
      </c>
      <c r="C8" s="16">
        <v>897524</v>
      </c>
      <c r="D8" s="17">
        <v>673197</v>
      </c>
      <c r="E8" s="18">
        <v>73594</v>
      </c>
      <c r="F8" s="19">
        <v>0.54600000000000004</v>
      </c>
      <c r="G8" s="20">
        <v>0.40899999999999997</v>
      </c>
      <c r="H8" s="21">
        <v>4.4999999999999998E-2</v>
      </c>
      <c r="I8" s="19">
        <v>0.17299999999999999</v>
      </c>
      <c r="J8" s="19">
        <v>0.13600000000000001</v>
      </c>
      <c r="K8" s="20">
        <v>-3.6999999999999998E-2</v>
      </c>
      <c r="L8" s="22">
        <v>1558114</v>
      </c>
      <c r="M8" s="22">
        <v>1644315</v>
      </c>
    </row>
    <row r="9" spans="1:13" ht="26.5" thickBot="1" x14ac:dyDescent="0.4">
      <c r="A9" t="s">
        <v>73</v>
      </c>
      <c r="B9" s="25" t="s">
        <v>57</v>
      </c>
      <c r="C9" s="16">
        <v>235603</v>
      </c>
      <c r="D9" s="17">
        <v>185127</v>
      </c>
      <c r="E9" s="18">
        <v>20860</v>
      </c>
      <c r="F9" s="19">
        <v>0.53400000000000003</v>
      </c>
      <c r="G9" s="20">
        <v>0.41899999999999998</v>
      </c>
      <c r="H9" s="21">
        <v>4.7E-2</v>
      </c>
      <c r="I9" s="19">
        <v>0.186</v>
      </c>
      <c r="J9" s="19">
        <v>0.114</v>
      </c>
      <c r="K9" s="20">
        <v>-7.1999999999999995E-2</v>
      </c>
      <c r="L9" s="22">
        <v>413890</v>
      </c>
      <c r="M9" s="22">
        <v>441590</v>
      </c>
    </row>
    <row r="10" spans="1:13" ht="39" thickBot="1" x14ac:dyDescent="0.4">
      <c r="A10" t="s">
        <v>72</v>
      </c>
      <c r="B10" s="25" t="s">
        <v>58</v>
      </c>
      <c r="C10" s="16">
        <v>282830</v>
      </c>
      <c r="D10" s="17">
        <v>12723</v>
      </c>
      <c r="E10" s="18">
        <v>15715</v>
      </c>
      <c r="F10" s="19">
        <v>0.90900000000000003</v>
      </c>
      <c r="G10" s="20">
        <v>4.1000000000000002E-2</v>
      </c>
      <c r="H10" s="21">
        <v>0.05</v>
      </c>
      <c r="I10" s="19">
        <v>0.83599999999999997</v>
      </c>
      <c r="J10" s="19">
        <v>0.86799999999999999</v>
      </c>
      <c r="K10" s="19">
        <v>3.1E-2</v>
      </c>
      <c r="L10" s="22">
        <v>293764</v>
      </c>
      <c r="M10" s="22">
        <v>311268</v>
      </c>
    </row>
    <row r="11" spans="1:13" ht="15" thickBot="1" x14ac:dyDescent="0.4">
      <c r="A11" t="s">
        <v>74</v>
      </c>
      <c r="B11" s="24" t="s">
        <v>55</v>
      </c>
      <c r="C11" s="16">
        <v>4504975</v>
      </c>
      <c r="D11" s="17">
        <v>4617886</v>
      </c>
      <c r="E11" s="18">
        <v>297178</v>
      </c>
      <c r="F11" s="19">
        <v>0.47799999999999998</v>
      </c>
      <c r="G11" s="20">
        <v>0.49</v>
      </c>
      <c r="H11" s="21">
        <v>3.2000000000000001E-2</v>
      </c>
      <c r="I11" s="19">
        <v>8.9999999999999993E-3</v>
      </c>
      <c r="J11" s="20">
        <v>-1.2E-2</v>
      </c>
      <c r="K11" s="20">
        <v>-2.1000000000000001E-2</v>
      </c>
      <c r="L11" s="22">
        <v>8474179</v>
      </c>
      <c r="M11" s="22">
        <v>9420039</v>
      </c>
    </row>
    <row r="12" spans="1:13" ht="15" thickBot="1" x14ac:dyDescent="0.4">
      <c r="A12" t="s">
        <v>75</v>
      </c>
      <c r="B12" s="24" t="s">
        <v>119</v>
      </c>
      <c r="C12" s="16">
        <v>1877963</v>
      </c>
      <c r="D12" s="17">
        <v>2089104</v>
      </c>
      <c r="E12" s="18">
        <v>125306</v>
      </c>
      <c r="F12" s="19">
        <v>0.45900000000000002</v>
      </c>
      <c r="G12" s="20">
        <v>0.51</v>
      </c>
      <c r="H12" s="21">
        <v>3.1E-2</v>
      </c>
      <c r="I12" s="20">
        <v>-7.8E-2</v>
      </c>
      <c r="J12" s="20">
        <v>-5.1999999999999998E-2</v>
      </c>
      <c r="K12" s="19">
        <v>2.7E-2</v>
      </c>
      <c r="L12" s="22">
        <v>3900050</v>
      </c>
      <c r="M12" s="22">
        <v>4092373</v>
      </c>
    </row>
    <row r="13" spans="1:13" ht="15" thickBot="1" x14ac:dyDescent="0.4">
      <c r="A13" t="s">
        <v>76</v>
      </c>
      <c r="B13" s="25" t="s">
        <v>31</v>
      </c>
      <c r="C13" s="16">
        <v>266891</v>
      </c>
      <c r="D13" s="17">
        <v>128847</v>
      </c>
      <c r="E13" s="18">
        <v>33199</v>
      </c>
      <c r="F13" s="19">
        <v>0.622</v>
      </c>
      <c r="G13" s="20">
        <v>0.3</v>
      </c>
      <c r="H13" s="21">
        <v>7.6999999999999999E-2</v>
      </c>
      <c r="I13" s="19">
        <v>0.42699999999999999</v>
      </c>
      <c r="J13" s="19">
        <v>0.32200000000000001</v>
      </c>
      <c r="K13" s="20">
        <v>-0.105</v>
      </c>
      <c r="L13" s="22">
        <v>434697</v>
      </c>
      <c r="M13" s="22">
        <v>428937</v>
      </c>
    </row>
    <row r="14" spans="1:13" ht="15" thickBot="1" x14ac:dyDescent="0.4">
      <c r="A14" t="s">
        <v>78</v>
      </c>
      <c r="B14" s="24" t="s">
        <v>32</v>
      </c>
      <c r="C14" s="16">
        <v>189772</v>
      </c>
      <c r="D14" s="17">
        <v>409034</v>
      </c>
      <c r="E14" s="18">
        <v>91564</v>
      </c>
      <c r="F14" s="19">
        <v>0.27500000000000002</v>
      </c>
      <c r="G14" s="20">
        <v>0.59199999999999997</v>
      </c>
      <c r="H14" s="21">
        <v>0.13300000000000001</v>
      </c>
      <c r="I14" s="20">
        <v>-0.31900000000000001</v>
      </c>
      <c r="J14" s="20">
        <v>-0.318</v>
      </c>
      <c r="K14" s="19">
        <v>1E-3</v>
      </c>
      <c r="L14" s="22">
        <v>652274</v>
      </c>
      <c r="M14" s="22">
        <v>690370</v>
      </c>
    </row>
    <row r="15" spans="1:13" ht="15" thickBot="1" x14ac:dyDescent="0.4">
      <c r="A15" t="s">
        <v>79</v>
      </c>
      <c r="B15" s="25" t="s">
        <v>33</v>
      </c>
      <c r="C15" s="16">
        <v>3069166</v>
      </c>
      <c r="D15" s="17">
        <v>2136391</v>
      </c>
      <c r="E15" s="18">
        <v>283131</v>
      </c>
      <c r="F15" s="19">
        <v>0.55900000000000005</v>
      </c>
      <c r="G15" s="20">
        <v>0.38900000000000001</v>
      </c>
      <c r="H15" s="21">
        <v>5.1999999999999998E-2</v>
      </c>
      <c r="I15" s="19">
        <v>0.16900000000000001</v>
      </c>
      <c r="J15" s="19">
        <v>0.17</v>
      </c>
      <c r="K15" s="19">
        <v>1E-3</v>
      </c>
      <c r="L15" s="22">
        <v>5242014</v>
      </c>
      <c r="M15" s="22">
        <v>5488688</v>
      </c>
    </row>
    <row r="16" spans="1:13" ht="15" thickBot="1" x14ac:dyDescent="0.4">
      <c r="A16" t="s">
        <v>80</v>
      </c>
      <c r="B16" s="24" t="s">
        <v>34</v>
      </c>
      <c r="C16" s="16">
        <v>1036795</v>
      </c>
      <c r="D16" s="17">
        <v>1556445</v>
      </c>
      <c r="E16" s="18">
        <v>139769</v>
      </c>
      <c r="F16" s="19">
        <v>0.379</v>
      </c>
      <c r="G16" s="20">
        <v>0.56899999999999995</v>
      </c>
      <c r="H16" s="21">
        <v>5.0999999999999997E-2</v>
      </c>
      <c r="I16" s="20">
        <v>-0.10199999999999999</v>
      </c>
      <c r="J16" s="20">
        <v>-0.19</v>
      </c>
      <c r="K16" s="20">
        <v>-8.7999999999999995E-2</v>
      </c>
      <c r="L16" s="22">
        <v>2624534</v>
      </c>
      <c r="M16" s="22">
        <v>2733009</v>
      </c>
    </row>
    <row r="17" spans="1:13" ht="15" thickBot="1" x14ac:dyDescent="0.4">
      <c r="A17" t="s">
        <v>77</v>
      </c>
      <c r="B17" s="24" t="s">
        <v>16</v>
      </c>
      <c r="C17" s="16">
        <v>653629</v>
      </c>
      <c r="D17" s="17">
        <v>800942</v>
      </c>
      <c r="E17" s="18">
        <v>111314</v>
      </c>
      <c r="F17" s="19">
        <v>0.41699999999999998</v>
      </c>
      <c r="G17" s="20">
        <v>0.51100000000000001</v>
      </c>
      <c r="H17" s="21">
        <v>7.0999999999999994E-2</v>
      </c>
      <c r="I17" s="19">
        <v>5.8000000000000003E-2</v>
      </c>
      <c r="J17" s="20">
        <v>-9.4E-2</v>
      </c>
      <c r="K17" s="20">
        <v>-0.152</v>
      </c>
      <c r="L17" s="22">
        <v>1582180</v>
      </c>
      <c r="M17" s="22">
        <v>1565885</v>
      </c>
    </row>
    <row r="18" spans="1:13" ht="15" thickBot="1" x14ac:dyDescent="0.4">
      <c r="A18" t="s">
        <v>81</v>
      </c>
      <c r="B18" s="24" t="s">
        <v>35</v>
      </c>
      <c r="C18" s="16">
        <v>414788</v>
      </c>
      <c r="D18" s="17">
        <v>656009</v>
      </c>
      <c r="E18" s="18">
        <v>76348</v>
      </c>
      <c r="F18" s="19">
        <v>0.36199999999999999</v>
      </c>
      <c r="G18" s="20">
        <v>0.57199999999999995</v>
      </c>
      <c r="H18" s="21">
        <v>6.7000000000000004E-2</v>
      </c>
      <c r="I18" s="20">
        <v>-0.217</v>
      </c>
      <c r="J18" s="20">
        <v>-0.21</v>
      </c>
      <c r="K18" s="19">
        <v>7.0000000000000001E-3</v>
      </c>
      <c r="L18" s="22">
        <v>1159971</v>
      </c>
      <c r="M18" s="22">
        <v>1147145</v>
      </c>
    </row>
    <row r="19" spans="1:13" ht="26.5" thickBot="1" x14ac:dyDescent="0.4">
      <c r="A19" t="s">
        <v>82</v>
      </c>
      <c r="B19" s="24" t="s">
        <v>120</v>
      </c>
      <c r="C19" s="16">
        <v>628854</v>
      </c>
      <c r="D19" s="17">
        <v>1202971</v>
      </c>
      <c r="E19" s="18">
        <v>92324</v>
      </c>
      <c r="F19" s="19">
        <v>0.32700000000000001</v>
      </c>
      <c r="G19" s="20">
        <v>0.625</v>
      </c>
      <c r="H19" s="21">
        <v>4.8000000000000001E-2</v>
      </c>
      <c r="I19" s="20">
        <v>-0.22700000000000001</v>
      </c>
      <c r="J19" s="20">
        <v>-0.29799999999999999</v>
      </c>
      <c r="K19" s="20">
        <v>-7.0999999999999994E-2</v>
      </c>
      <c r="L19" s="22">
        <v>1797212</v>
      </c>
      <c r="M19" s="22">
        <v>1924149</v>
      </c>
    </row>
    <row r="20" spans="1:13" ht="26.5" thickBot="1" x14ac:dyDescent="0.4">
      <c r="A20" t="s">
        <v>83</v>
      </c>
      <c r="B20" s="24" t="s">
        <v>59</v>
      </c>
      <c r="C20" s="16">
        <v>780154</v>
      </c>
      <c r="D20" s="17">
        <v>1178638</v>
      </c>
      <c r="E20" s="18">
        <v>70240</v>
      </c>
      <c r="F20" s="19">
        <v>0.38400000000000001</v>
      </c>
      <c r="G20" s="20">
        <v>0.58099999999999996</v>
      </c>
      <c r="H20" s="21">
        <v>3.5000000000000003E-2</v>
      </c>
      <c r="I20" s="20">
        <v>-0.17199999999999999</v>
      </c>
      <c r="J20" s="20">
        <v>-0.19600000000000001</v>
      </c>
      <c r="K20" s="20">
        <v>-2.4E-2</v>
      </c>
      <c r="L20" s="22">
        <v>1994065</v>
      </c>
      <c r="M20" s="22">
        <v>2029032</v>
      </c>
    </row>
    <row r="21" spans="1:13" ht="15" thickBot="1" x14ac:dyDescent="0.4">
      <c r="A21" t="s">
        <v>86</v>
      </c>
      <c r="B21" s="25" t="s">
        <v>17</v>
      </c>
      <c r="C21" s="16">
        <v>354873</v>
      </c>
      <c r="D21" s="17">
        <v>334878</v>
      </c>
      <c r="E21" s="18">
        <v>51239</v>
      </c>
      <c r="F21" s="19">
        <v>0.47899999999999998</v>
      </c>
      <c r="G21" s="20">
        <v>0.45200000000000001</v>
      </c>
      <c r="H21" s="21">
        <v>6.9000000000000006E-2</v>
      </c>
      <c r="I21" s="19">
        <v>0.153</v>
      </c>
      <c r="J21" s="19">
        <v>2.7E-2</v>
      </c>
      <c r="K21" s="20">
        <v>-0.126</v>
      </c>
      <c r="L21" s="22">
        <v>713180</v>
      </c>
      <c r="M21" s="22">
        <v>740990</v>
      </c>
    </row>
    <row r="22" spans="1:13" ht="15" thickBot="1" x14ac:dyDescent="0.4">
      <c r="A22" t="s">
        <v>85</v>
      </c>
      <c r="B22" s="25" t="s">
        <v>37</v>
      </c>
      <c r="C22" s="16">
        <v>1601237</v>
      </c>
      <c r="D22" s="17">
        <v>924937</v>
      </c>
      <c r="E22" s="18">
        <v>152951</v>
      </c>
      <c r="F22" s="19">
        <v>0.59799999999999998</v>
      </c>
      <c r="G22" s="20">
        <v>0.34499999999999997</v>
      </c>
      <c r="H22" s="21">
        <v>5.7000000000000002E-2</v>
      </c>
      <c r="I22" s="19">
        <v>0.26100000000000001</v>
      </c>
      <c r="J22" s="19">
        <v>0.252</v>
      </c>
      <c r="K22" s="20">
        <v>-8.0000000000000002E-3</v>
      </c>
      <c r="L22" s="22">
        <v>2707327</v>
      </c>
      <c r="M22" s="22">
        <v>2679125</v>
      </c>
    </row>
    <row r="23" spans="1:13" ht="26.5" thickBot="1" x14ac:dyDescent="0.4">
      <c r="A23" t="s">
        <v>84</v>
      </c>
      <c r="B23" s="25" t="s">
        <v>38</v>
      </c>
      <c r="C23" s="16">
        <v>1964433</v>
      </c>
      <c r="D23" s="17">
        <v>1082521</v>
      </c>
      <c r="E23" s="18">
        <v>183619</v>
      </c>
      <c r="F23" s="19">
        <v>0.60799999999999998</v>
      </c>
      <c r="G23" s="20">
        <v>0.33500000000000002</v>
      </c>
      <c r="H23" s="21">
        <v>5.7000000000000002E-2</v>
      </c>
      <c r="I23" s="19">
        <v>0.23100000000000001</v>
      </c>
      <c r="J23" s="19">
        <v>0.27300000000000002</v>
      </c>
      <c r="K23" s="19">
        <v>4.2000000000000003E-2</v>
      </c>
      <c r="L23" s="22">
        <v>3167767</v>
      </c>
      <c r="M23" s="22">
        <v>3230573</v>
      </c>
    </row>
    <row r="24" spans="1:13" ht="15" thickBot="1" x14ac:dyDescent="0.4">
      <c r="A24" t="s">
        <v>87</v>
      </c>
      <c r="B24" s="24" t="s">
        <v>18</v>
      </c>
      <c r="C24" s="16">
        <v>2270996</v>
      </c>
      <c r="D24" s="17">
        <v>2280524</v>
      </c>
      <c r="E24" s="18">
        <v>242806</v>
      </c>
      <c r="F24" s="19">
        <v>0.47399999999999998</v>
      </c>
      <c r="G24" s="20">
        <v>0.47599999999999998</v>
      </c>
      <c r="H24" s="21">
        <v>5.0999999999999997E-2</v>
      </c>
      <c r="I24" s="19">
        <v>9.5000000000000001E-2</v>
      </c>
      <c r="J24" s="20">
        <v>-2E-3</v>
      </c>
      <c r="K24" s="20">
        <v>-9.7000000000000003E-2</v>
      </c>
      <c r="L24" s="22">
        <v>4730961</v>
      </c>
      <c r="M24" s="22">
        <v>4794326</v>
      </c>
    </row>
    <row r="25" spans="1:13" ht="26.5" thickBot="1" x14ac:dyDescent="0.4">
      <c r="A25" t="s">
        <v>88</v>
      </c>
      <c r="B25" s="25" t="s">
        <v>19</v>
      </c>
      <c r="C25" s="16">
        <v>1367705</v>
      </c>
      <c r="D25" s="17">
        <v>1322949</v>
      </c>
      <c r="E25" s="18">
        <v>254296</v>
      </c>
      <c r="F25" s="19">
        <v>0.46400000000000002</v>
      </c>
      <c r="G25" s="20">
        <v>0.44900000000000001</v>
      </c>
      <c r="H25" s="21">
        <v>8.5999999999999993E-2</v>
      </c>
      <c r="I25" s="19">
        <v>7.6999999999999999E-2</v>
      </c>
      <c r="J25" s="19">
        <v>1.4999999999999999E-2</v>
      </c>
      <c r="K25" s="20">
        <v>-6.2E-2</v>
      </c>
      <c r="L25" s="22">
        <v>2936561</v>
      </c>
      <c r="M25" s="22">
        <v>2944950</v>
      </c>
    </row>
    <row r="26" spans="1:13" ht="26.5" thickBot="1" x14ac:dyDescent="0.4">
      <c r="A26" t="s">
        <v>90</v>
      </c>
      <c r="B26" s="24" t="s">
        <v>39</v>
      </c>
      <c r="C26" s="16">
        <v>462001</v>
      </c>
      <c r="D26" s="17">
        <v>678457</v>
      </c>
      <c r="E26" s="18">
        <v>22529</v>
      </c>
      <c r="F26" s="19">
        <v>0.39700000000000002</v>
      </c>
      <c r="G26" s="20">
        <v>0.58299999999999996</v>
      </c>
      <c r="H26" s="21">
        <v>1.9E-2</v>
      </c>
      <c r="I26" s="20">
        <v>-0.115</v>
      </c>
      <c r="J26" s="20">
        <v>-0.186</v>
      </c>
      <c r="K26" s="20">
        <v>-7.0999999999999994E-2</v>
      </c>
      <c r="L26" s="22">
        <v>1285584</v>
      </c>
      <c r="M26" s="22">
        <v>1162987</v>
      </c>
    </row>
    <row r="27" spans="1:13" ht="15" thickBot="1" x14ac:dyDescent="0.4">
      <c r="A27" t="s">
        <v>89</v>
      </c>
      <c r="B27" s="24" t="s">
        <v>40</v>
      </c>
      <c r="C27" s="16">
        <v>1054889</v>
      </c>
      <c r="D27" s="17">
        <v>1585753</v>
      </c>
      <c r="E27" s="18">
        <v>147380</v>
      </c>
      <c r="F27" s="19">
        <v>0.378</v>
      </c>
      <c r="G27" s="20">
        <v>0.56899999999999995</v>
      </c>
      <c r="H27" s="21">
        <v>5.2999999999999999E-2</v>
      </c>
      <c r="I27" s="20">
        <v>-9.4E-2</v>
      </c>
      <c r="J27" s="20">
        <v>-0.19</v>
      </c>
      <c r="K27" s="20">
        <v>-9.7000000000000003E-2</v>
      </c>
      <c r="L27" s="22">
        <v>2757323</v>
      </c>
      <c r="M27" s="22">
        <v>2788022</v>
      </c>
    </row>
    <row r="28" spans="1:13" ht="15" thickBot="1" x14ac:dyDescent="0.4">
      <c r="A28" t="s">
        <v>91</v>
      </c>
      <c r="B28" s="24" t="s">
        <v>41</v>
      </c>
      <c r="C28" s="16">
        <v>177709</v>
      </c>
      <c r="D28" s="17">
        <v>279238</v>
      </c>
      <c r="E28" s="18">
        <v>37575</v>
      </c>
      <c r="F28" s="19">
        <v>0.35899999999999999</v>
      </c>
      <c r="G28" s="20">
        <v>0.56499999999999995</v>
      </c>
      <c r="H28" s="21">
        <v>7.5999999999999998E-2</v>
      </c>
      <c r="I28" s="20">
        <v>-0.13700000000000001</v>
      </c>
      <c r="J28" s="20">
        <v>-0.20499999999999999</v>
      </c>
      <c r="K28" s="20">
        <v>-6.9000000000000006E-2</v>
      </c>
      <c r="L28" s="22">
        <v>484048</v>
      </c>
      <c r="M28" s="22">
        <v>494522</v>
      </c>
    </row>
    <row r="29" spans="1:13" ht="15" thickBot="1" x14ac:dyDescent="0.4">
      <c r="A29" t="s">
        <v>94</v>
      </c>
      <c r="B29" s="24" t="s">
        <v>42</v>
      </c>
      <c r="C29" s="16">
        <v>278176</v>
      </c>
      <c r="D29" s="17">
        <v>490675</v>
      </c>
      <c r="E29" s="18">
        <v>46797</v>
      </c>
      <c r="F29" s="19">
        <v>0.34100000000000003</v>
      </c>
      <c r="G29" s="20">
        <v>0.60199999999999998</v>
      </c>
      <c r="H29" s="21">
        <v>5.7000000000000002E-2</v>
      </c>
      <c r="I29" s="20">
        <v>-0.218</v>
      </c>
      <c r="J29" s="20">
        <v>-0.26100000000000001</v>
      </c>
      <c r="K29" s="20">
        <v>-4.2999999999999997E-2</v>
      </c>
      <c r="L29" s="22">
        <v>794379</v>
      </c>
      <c r="M29" s="22">
        <v>815648</v>
      </c>
    </row>
    <row r="30" spans="1:13" ht="15" thickBot="1" x14ac:dyDescent="0.4">
      <c r="A30" t="s">
        <v>98</v>
      </c>
      <c r="B30" s="25" t="s">
        <v>118</v>
      </c>
      <c r="C30" s="16">
        <v>539260</v>
      </c>
      <c r="D30" s="17">
        <v>512058</v>
      </c>
      <c r="E30" s="18">
        <v>74067</v>
      </c>
      <c r="F30" s="19">
        <v>0.47899999999999998</v>
      </c>
      <c r="G30" s="20">
        <v>0.45500000000000002</v>
      </c>
      <c r="H30" s="21">
        <v>6.6000000000000003E-2</v>
      </c>
      <c r="I30" s="19">
        <v>6.7000000000000004E-2</v>
      </c>
      <c r="J30" s="19">
        <v>2.4E-2</v>
      </c>
      <c r="K30" s="20">
        <v>-4.2999999999999997E-2</v>
      </c>
      <c r="L30" s="22">
        <v>1014918</v>
      </c>
      <c r="M30" s="22">
        <v>1125385</v>
      </c>
    </row>
    <row r="31" spans="1:13" ht="39" thickBot="1" x14ac:dyDescent="0.4">
      <c r="A31" t="s">
        <v>95</v>
      </c>
      <c r="B31" s="25" t="s">
        <v>56</v>
      </c>
      <c r="C31" s="16">
        <v>348526</v>
      </c>
      <c r="D31" s="17">
        <v>345790</v>
      </c>
      <c r="E31" s="18">
        <v>49842</v>
      </c>
      <c r="F31" s="19">
        <v>0.46800000000000003</v>
      </c>
      <c r="G31" s="20">
        <v>0.46500000000000002</v>
      </c>
      <c r="H31" s="21">
        <v>6.7000000000000004E-2</v>
      </c>
      <c r="I31" s="19">
        <v>5.6000000000000001E-2</v>
      </c>
      <c r="J31" s="19">
        <v>4.0000000000000001E-3</v>
      </c>
      <c r="K31" s="20">
        <v>-5.1999999999999998E-2</v>
      </c>
      <c r="L31" s="22">
        <v>710972</v>
      </c>
      <c r="M31" s="22">
        <v>744158</v>
      </c>
    </row>
    <row r="32" spans="1:13" ht="26.5" thickBot="1" x14ac:dyDescent="0.4">
      <c r="A32" t="s">
        <v>96</v>
      </c>
      <c r="B32" s="25" t="s">
        <v>43</v>
      </c>
      <c r="C32" s="16">
        <v>2117634</v>
      </c>
      <c r="D32" s="17">
        <v>1593211</v>
      </c>
      <c r="E32" s="18">
        <v>117624</v>
      </c>
      <c r="F32" s="19">
        <v>0.55300000000000005</v>
      </c>
      <c r="G32" s="20">
        <v>0.41599999999999998</v>
      </c>
      <c r="H32" s="21">
        <v>3.1E-2</v>
      </c>
      <c r="I32" s="19">
        <v>0.17799999999999999</v>
      </c>
      <c r="J32" s="19">
        <v>0.13700000000000001</v>
      </c>
      <c r="K32" s="20">
        <v>-4.1000000000000002E-2</v>
      </c>
      <c r="L32" s="22">
        <v>3640292</v>
      </c>
      <c r="M32" s="22">
        <v>3828469</v>
      </c>
    </row>
    <row r="33" spans="1:13" ht="26.5" thickBot="1" x14ac:dyDescent="0.4">
      <c r="A33" t="s">
        <v>97</v>
      </c>
      <c r="B33" s="25" t="s">
        <v>44</v>
      </c>
      <c r="C33" s="16">
        <v>385204</v>
      </c>
      <c r="D33" s="17">
        <v>319680</v>
      </c>
      <c r="E33" s="18">
        <v>93413</v>
      </c>
      <c r="F33" s="19">
        <v>0.48299999999999998</v>
      </c>
      <c r="G33" s="20">
        <v>0.4</v>
      </c>
      <c r="H33" s="21">
        <v>0.11700000000000001</v>
      </c>
      <c r="I33" s="19">
        <v>0.10100000000000001</v>
      </c>
      <c r="J33" s="19">
        <v>8.2000000000000003E-2</v>
      </c>
      <c r="K33" s="20">
        <v>-1.9E-2</v>
      </c>
      <c r="L33" s="22">
        <v>783758</v>
      </c>
      <c r="M33" s="22">
        <v>798297</v>
      </c>
    </row>
    <row r="34" spans="1:13" ht="15" thickBot="1" x14ac:dyDescent="0.4">
      <c r="A34" t="s">
        <v>99</v>
      </c>
      <c r="B34" s="25" t="s">
        <v>45</v>
      </c>
      <c r="C34" s="16">
        <v>4153119</v>
      </c>
      <c r="D34" s="17">
        <v>2641375</v>
      </c>
      <c r="E34" s="18">
        <v>323624</v>
      </c>
      <c r="F34" s="19">
        <v>0.58299999999999996</v>
      </c>
      <c r="G34" s="20">
        <v>0.371</v>
      </c>
      <c r="H34" s="21">
        <v>4.4999999999999998E-2</v>
      </c>
      <c r="I34" s="19">
        <v>0.28199999999999997</v>
      </c>
      <c r="J34" s="19">
        <v>0.21199999999999999</v>
      </c>
      <c r="K34" s="20">
        <v>-7.0000000000000007E-2</v>
      </c>
      <c r="L34" s="22">
        <v>7072083</v>
      </c>
      <c r="M34" s="22">
        <v>7118118</v>
      </c>
    </row>
    <row r="35" spans="1:13" ht="26.5" thickBot="1" x14ac:dyDescent="0.4">
      <c r="A35" t="s">
        <v>92</v>
      </c>
      <c r="B35" s="24" t="s">
        <v>21</v>
      </c>
      <c r="C35" s="16">
        <v>2177813</v>
      </c>
      <c r="D35" s="17">
        <v>2355114</v>
      </c>
      <c r="E35" s="18">
        <v>188318</v>
      </c>
      <c r="F35" s="19">
        <v>0.46100000000000002</v>
      </c>
      <c r="G35" s="20">
        <v>0.499</v>
      </c>
      <c r="H35" s="21">
        <v>0.04</v>
      </c>
      <c r="I35" s="20">
        <v>-0.02</v>
      </c>
      <c r="J35" s="20">
        <v>-3.7999999999999999E-2</v>
      </c>
      <c r="K35" s="20">
        <v>-1.7000000000000001E-2</v>
      </c>
      <c r="L35" s="22">
        <v>4505372</v>
      </c>
      <c r="M35" s="22">
        <v>4721245</v>
      </c>
    </row>
    <row r="36" spans="1:13" ht="26.5" thickBot="1" x14ac:dyDescent="0.4">
      <c r="A36" t="s">
        <v>93</v>
      </c>
      <c r="B36" s="24" t="s">
        <v>60</v>
      </c>
      <c r="C36" s="16">
        <v>93758</v>
      </c>
      <c r="D36" s="17">
        <v>216794</v>
      </c>
      <c r="E36" s="18">
        <v>33808</v>
      </c>
      <c r="F36" s="19">
        <v>0.27200000000000002</v>
      </c>
      <c r="G36" s="20">
        <v>0.63</v>
      </c>
      <c r="H36" s="21">
        <v>9.8000000000000004E-2</v>
      </c>
      <c r="I36" s="20">
        <v>-0.19600000000000001</v>
      </c>
      <c r="J36" s="20">
        <v>-0.35699999999999998</v>
      </c>
      <c r="K36" s="20">
        <v>-0.161</v>
      </c>
      <c r="L36" s="22">
        <v>322932</v>
      </c>
      <c r="M36" s="22">
        <v>344360</v>
      </c>
    </row>
    <row r="37" spans="1:13" ht="15" thickBot="1" x14ac:dyDescent="0.4">
      <c r="A37" t="s">
        <v>100</v>
      </c>
      <c r="B37" s="24" t="s">
        <v>22</v>
      </c>
      <c r="C37" s="16">
        <v>2317001</v>
      </c>
      <c r="D37" s="17">
        <v>2771984</v>
      </c>
      <c r="E37" s="18">
        <v>236410</v>
      </c>
      <c r="F37" s="19">
        <v>0.435</v>
      </c>
      <c r="G37" s="20">
        <v>0.52100000000000002</v>
      </c>
      <c r="H37" s="21">
        <v>4.3999999999999997E-2</v>
      </c>
      <c r="I37" s="19">
        <v>0.03</v>
      </c>
      <c r="J37" s="20">
        <v>-8.5000000000000006E-2</v>
      </c>
      <c r="K37" s="20">
        <v>-0.115</v>
      </c>
      <c r="L37" s="22">
        <v>5580840</v>
      </c>
      <c r="M37" s="22">
        <v>5325395</v>
      </c>
    </row>
    <row r="38" spans="1:13" ht="26.5" thickBot="1" x14ac:dyDescent="0.4">
      <c r="A38" t="s">
        <v>101</v>
      </c>
      <c r="B38" s="24" t="s">
        <v>133</v>
      </c>
      <c r="C38" s="16">
        <v>420375</v>
      </c>
      <c r="D38" s="17">
        <v>949136</v>
      </c>
      <c r="E38" s="18">
        <v>83481</v>
      </c>
      <c r="F38" s="19">
        <v>0.28899999999999998</v>
      </c>
      <c r="G38" s="20">
        <v>0.65300000000000002</v>
      </c>
      <c r="H38" s="21">
        <v>5.7000000000000002E-2</v>
      </c>
      <c r="I38" s="20">
        <v>-0.33500000000000002</v>
      </c>
      <c r="J38" s="20">
        <v>-0.36399999999999999</v>
      </c>
      <c r="K38" s="20">
        <v>-2.8000000000000001E-2</v>
      </c>
      <c r="L38" s="22">
        <v>1334872</v>
      </c>
      <c r="M38" s="22">
        <v>1452992</v>
      </c>
    </row>
    <row r="39" spans="1:13" ht="15" thickBot="1" x14ac:dyDescent="0.4">
      <c r="A39" t="s">
        <v>102</v>
      </c>
      <c r="B39" s="25" t="s">
        <v>47</v>
      </c>
      <c r="C39" s="16">
        <v>991831</v>
      </c>
      <c r="D39" s="17">
        <v>774183</v>
      </c>
      <c r="E39" s="18">
        <v>213384</v>
      </c>
      <c r="F39" s="19">
        <v>0.501</v>
      </c>
      <c r="G39" s="20">
        <v>0.39100000000000001</v>
      </c>
      <c r="H39" s="21">
        <v>0.108</v>
      </c>
      <c r="I39" s="19">
        <v>0.121</v>
      </c>
      <c r="J39" s="19">
        <v>0.11</v>
      </c>
      <c r="K39" s="20">
        <v>-1.0999999999999999E-2</v>
      </c>
      <c r="L39" s="22">
        <v>1789270</v>
      </c>
      <c r="M39" s="22">
        <v>1979398</v>
      </c>
    </row>
    <row r="40" spans="1:13" ht="26.5" thickBot="1" x14ac:dyDescent="0.4">
      <c r="A40" t="s">
        <v>103</v>
      </c>
      <c r="B40" s="24" t="s">
        <v>23</v>
      </c>
      <c r="C40" s="16">
        <v>2861117</v>
      </c>
      <c r="D40" s="17">
        <v>2930082</v>
      </c>
      <c r="E40" s="18">
        <v>214118</v>
      </c>
      <c r="F40" s="19">
        <v>0.47599999999999998</v>
      </c>
      <c r="G40" s="20">
        <v>0.48799999999999999</v>
      </c>
      <c r="H40" s="21">
        <v>3.5999999999999997E-2</v>
      </c>
      <c r="I40" s="19">
        <v>5.3999999999999999E-2</v>
      </c>
      <c r="J40" s="20">
        <v>-1.0999999999999999E-2</v>
      </c>
      <c r="K40" s="20">
        <v>-6.5000000000000002E-2</v>
      </c>
      <c r="L40" s="22">
        <v>5753546</v>
      </c>
      <c r="M40" s="22">
        <v>6005317</v>
      </c>
    </row>
    <row r="41" spans="1:13" ht="26.5" thickBot="1" x14ac:dyDescent="0.4">
      <c r="A41" t="s">
        <v>104</v>
      </c>
      <c r="B41" s="25" t="s">
        <v>48</v>
      </c>
      <c r="C41" s="16">
        <v>252278</v>
      </c>
      <c r="D41" s="17">
        <v>180502</v>
      </c>
      <c r="E41" s="18">
        <v>31067</v>
      </c>
      <c r="F41" s="19">
        <v>0.54400000000000004</v>
      </c>
      <c r="G41" s="20">
        <v>0.38900000000000001</v>
      </c>
      <c r="H41" s="21">
        <v>6.7000000000000004E-2</v>
      </c>
      <c r="I41" s="19">
        <v>0.27500000000000002</v>
      </c>
      <c r="J41" s="19">
        <v>0.155</v>
      </c>
      <c r="K41" s="20">
        <v>-0.12</v>
      </c>
      <c r="L41" s="22">
        <v>446049</v>
      </c>
      <c r="M41" s="22">
        <v>463847</v>
      </c>
    </row>
    <row r="42" spans="1:13" ht="26.5" thickBot="1" x14ac:dyDescent="0.4">
      <c r="A42" t="s">
        <v>105</v>
      </c>
      <c r="B42" s="24" t="s">
        <v>61</v>
      </c>
      <c r="C42" s="16">
        <v>855373</v>
      </c>
      <c r="D42" s="17">
        <v>1155389</v>
      </c>
      <c r="E42" s="18">
        <v>92265</v>
      </c>
      <c r="F42" s="19">
        <v>0.40699999999999997</v>
      </c>
      <c r="G42" s="20">
        <v>0.54900000000000004</v>
      </c>
      <c r="H42" s="21">
        <v>4.3999999999999997E-2</v>
      </c>
      <c r="I42" s="20">
        <v>-0.105</v>
      </c>
      <c r="J42" s="20">
        <v>-0.14299999999999999</v>
      </c>
      <c r="K42" s="20">
        <v>-3.7999999999999999E-2</v>
      </c>
      <c r="L42" s="22">
        <v>1964118</v>
      </c>
      <c r="M42" s="22">
        <v>2103027</v>
      </c>
    </row>
    <row r="43" spans="1:13" ht="26.5" thickBot="1" x14ac:dyDescent="0.4">
      <c r="A43" t="s">
        <v>106</v>
      </c>
      <c r="B43" s="24" t="s">
        <v>49</v>
      </c>
      <c r="C43" s="16">
        <v>117442</v>
      </c>
      <c r="D43" s="17">
        <v>227701</v>
      </c>
      <c r="E43" s="18">
        <v>24904</v>
      </c>
      <c r="F43" s="19">
        <v>0.317</v>
      </c>
      <c r="G43" s="20">
        <v>0.61499999999999999</v>
      </c>
      <c r="H43" s="21">
        <v>6.7000000000000004E-2</v>
      </c>
      <c r="I43" s="20">
        <v>-0.18</v>
      </c>
      <c r="J43" s="20">
        <v>-0.29799999999999999</v>
      </c>
      <c r="K43" s="20">
        <v>-0.11799999999999999</v>
      </c>
      <c r="L43" s="22">
        <v>363815</v>
      </c>
      <c r="M43" s="22">
        <v>370047</v>
      </c>
    </row>
    <row r="44" spans="1:13" ht="26.5" thickBot="1" x14ac:dyDescent="0.4">
      <c r="A44" t="s">
        <v>107</v>
      </c>
      <c r="B44" s="24" t="s">
        <v>50</v>
      </c>
      <c r="C44" s="16">
        <v>869189</v>
      </c>
      <c r="D44" s="17">
        <v>1521162</v>
      </c>
      <c r="E44" s="18">
        <v>100448</v>
      </c>
      <c r="F44" s="19">
        <v>0.34899999999999998</v>
      </c>
      <c r="G44" s="20">
        <v>0.61099999999999999</v>
      </c>
      <c r="H44" s="21">
        <v>0.04</v>
      </c>
      <c r="I44" s="20">
        <v>-0.20399999999999999</v>
      </c>
      <c r="J44" s="20">
        <v>-0.26200000000000001</v>
      </c>
      <c r="K44" s="20">
        <v>-5.8000000000000003E-2</v>
      </c>
      <c r="L44" s="22">
        <v>2458577</v>
      </c>
      <c r="M44" s="22">
        <v>2490799</v>
      </c>
    </row>
    <row r="45" spans="1:13" ht="15" thickBot="1" x14ac:dyDescent="0.4">
      <c r="A45" t="s">
        <v>108</v>
      </c>
      <c r="B45" s="24" t="s">
        <v>51</v>
      </c>
      <c r="C45" s="16">
        <v>3868291</v>
      </c>
      <c r="D45" s="17">
        <v>4683352</v>
      </c>
      <c r="E45" s="18">
        <v>383075</v>
      </c>
      <c r="F45" s="19">
        <v>0.433</v>
      </c>
      <c r="G45" s="20">
        <v>0.52400000000000002</v>
      </c>
      <c r="H45" s="21">
        <v>4.2999999999999997E-2</v>
      </c>
      <c r="I45" s="20">
        <v>-0.158</v>
      </c>
      <c r="J45" s="20">
        <v>-9.0999999999999998E-2</v>
      </c>
      <c r="K45" s="19">
        <v>6.7000000000000004E-2</v>
      </c>
      <c r="L45" s="22">
        <v>7993851</v>
      </c>
      <c r="M45" s="22">
        <v>8934718</v>
      </c>
    </row>
    <row r="46" spans="1:13" ht="27" thickBot="1" x14ac:dyDescent="0.4">
      <c r="A46" t="s">
        <v>109</v>
      </c>
      <c r="B46" s="2" t="s">
        <v>117</v>
      </c>
      <c r="C46" s="9">
        <v>64113671</v>
      </c>
      <c r="D46" s="10">
        <v>62157968</v>
      </c>
      <c r="E46" s="11">
        <v>7114010</v>
      </c>
      <c r="F46" s="12">
        <v>0.48099999999999998</v>
      </c>
      <c r="G46" s="13">
        <v>0.46600000000000003</v>
      </c>
      <c r="H46" s="14">
        <v>5.2999999999999999E-2</v>
      </c>
      <c r="I46" s="12">
        <v>3.9E-2</v>
      </c>
      <c r="J46" s="12">
        <v>1.4999999999999999E-2</v>
      </c>
      <c r="K46" s="13">
        <v>-2.4E-2</v>
      </c>
      <c r="L46" s="15">
        <v>129075630</v>
      </c>
      <c r="M46" s="15">
        <v>133385649</v>
      </c>
    </row>
    <row r="47" spans="1:13" ht="15" thickBot="1" x14ac:dyDescent="0.4">
      <c r="A47" t="s">
        <v>110</v>
      </c>
      <c r="B47" s="24" t="s">
        <v>52</v>
      </c>
      <c r="C47" s="16">
        <v>307798</v>
      </c>
      <c r="D47" s="17">
        <v>505858</v>
      </c>
      <c r="E47" s="18">
        <v>299998</v>
      </c>
      <c r="F47" s="19">
        <v>0.27600000000000002</v>
      </c>
      <c r="G47" s="20">
        <v>0.45400000000000001</v>
      </c>
      <c r="H47" s="21">
        <v>0.26900000000000002</v>
      </c>
      <c r="I47" s="20">
        <v>-0.48</v>
      </c>
      <c r="J47" s="20">
        <v>-0.17799999999999999</v>
      </c>
      <c r="K47" s="19">
        <v>0.30299999999999999</v>
      </c>
      <c r="L47" s="22">
        <v>1017440</v>
      </c>
      <c r="M47" s="22">
        <v>1113654</v>
      </c>
    </row>
    <row r="48" spans="1:13" ht="15" thickBot="1" x14ac:dyDescent="0.4">
      <c r="A48" t="s">
        <v>111</v>
      </c>
      <c r="B48" s="25" t="s">
        <v>62</v>
      </c>
      <c r="C48" s="16">
        <v>178573</v>
      </c>
      <c r="D48" s="17">
        <v>95369</v>
      </c>
      <c r="E48" s="18">
        <v>41125</v>
      </c>
      <c r="F48" s="19">
        <v>0.56699999999999995</v>
      </c>
      <c r="G48" s="20">
        <v>0.30299999999999999</v>
      </c>
      <c r="H48" s="21">
        <v>0.13100000000000001</v>
      </c>
      <c r="I48" s="19">
        <v>0.35599999999999998</v>
      </c>
      <c r="J48" s="19">
        <v>0.26400000000000001</v>
      </c>
      <c r="K48" s="20">
        <v>-9.1999999999999998E-2</v>
      </c>
      <c r="L48" s="22">
        <v>299290</v>
      </c>
      <c r="M48" s="22">
        <v>315067</v>
      </c>
    </row>
    <row r="49" spans="1:14" ht="26.5" thickBot="1" x14ac:dyDescent="0.4">
      <c r="A49" t="s">
        <v>112</v>
      </c>
      <c r="B49" s="24" t="s">
        <v>24</v>
      </c>
      <c r="C49" s="16">
        <v>1382041</v>
      </c>
      <c r="D49" s="17">
        <v>1409231</v>
      </c>
      <c r="E49" s="18">
        <v>152943</v>
      </c>
      <c r="F49" s="19">
        <v>0.46899999999999997</v>
      </c>
      <c r="G49" s="20">
        <v>0.47899999999999998</v>
      </c>
      <c r="H49" s="21">
        <v>5.1999999999999998E-2</v>
      </c>
      <c r="I49" s="19">
        <v>6.9000000000000006E-2</v>
      </c>
      <c r="J49" s="20">
        <v>-8.9999999999999993E-3</v>
      </c>
      <c r="K49" s="20">
        <v>-7.9000000000000001E-2</v>
      </c>
      <c r="L49" s="22">
        <v>3068434</v>
      </c>
      <c r="M49" s="22">
        <v>2944215</v>
      </c>
    </row>
    <row r="50" spans="1:14" ht="15" thickBot="1" x14ac:dyDescent="0.4">
      <c r="A50" t="s">
        <v>113</v>
      </c>
      <c r="B50" s="25" t="s">
        <v>63</v>
      </c>
      <c r="C50" s="16">
        <v>1981473</v>
      </c>
      <c r="D50" s="17">
        <v>1769443</v>
      </c>
      <c r="E50" s="18">
        <v>231836</v>
      </c>
      <c r="F50" s="19">
        <v>0.498</v>
      </c>
      <c r="G50" s="20">
        <v>0.44400000000000001</v>
      </c>
      <c r="H50" s="21">
        <v>5.8000000000000003E-2</v>
      </c>
      <c r="I50" s="19">
        <v>3.9E-2</v>
      </c>
      <c r="J50" s="19">
        <v>5.2999999999999999E-2</v>
      </c>
      <c r="K50" s="19">
        <v>1.4999999999999999E-2</v>
      </c>
      <c r="L50" s="22">
        <v>3854489</v>
      </c>
      <c r="M50" s="22">
        <v>3982752</v>
      </c>
      <c r="N50" s="23">
        <v>3.3000000000000002E-2</v>
      </c>
    </row>
    <row r="51" spans="1:14" ht="26.5" thickBot="1" x14ac:dyDescent="0.4">
      <c r="A51" t="s">
        <v>114</v>
      </c>
      <c r="B51" s="25" t="s">
        <v>53</v>
      </c>
      <c r="C51" s="16">
        <v>1733638</v>
      </c>
      <c r="D51" s="17">
        <v>1214427</v>
      </c>
      <c r="E51" s="18">
        <v>242713</v>
      </c>
      <c r="F51" s="19">
        <v>0.54300000000000004</v>
      </c>
      <c r="G51" s="20">
        <v>0.38100000000000001</v>
      </c>
      <c r="H51" s="21">
        <v>7.5999999999999998E-2</v>
      </c>
      <c r="I51" s="19">
        <v>0.14899999999999999</v>
      </c>
      <c r="J51" s="19">
        <v>0.16300000000000001</v>
      </c>
      <c r="K51" s="19">
        <v>1.4E-2</v>
      </c>
      <c r="L51" s="22">
        <v>3125516</v>
      </c>
      <c r="M51" s="22">
        <v>3190778</v>
      </c>
      <c r="N51" s="23">
        <v>2.1000000000000001E-2</v>
      </c>
    </row>
    <row r="52" spans="1:14" ht="26.5" thickBot="1" x14ac:dyDescent="0.4">
      <c r="A52" t="s">
        <v>115</v>
      </c>
      <c r="B52" s="24" t="s">
        <v>54</v>
      </c>
      <c r="C52" s="16">
        <v>187457</v>
      </c>
      <c r="D52" s="17">
        <v>486198</v>
      </c>
      <c r="E52" s="18">
        <v>34571</v>
      </c>
      <c r="F52" s="19">
        <v>0.26500000000000001</v>
      </c>
      <c r="G52" s="20">
        <v>0.68700000000000006</v>
      </c>
      <c r="H52" s="21">
        <v>4.9000000000000002E-2</v>
      </c>
      <c r="I52" s="20">
        <v>-0.26800000000000002</v>
      </c>
      <c r="J52" s="20">
        <v>-0.42199999999999999</v>
      </c>
      <c r="K52" s="20">
        <v>-0.154</v>
      </c>
      <c r="L52" s="22">
        <v>670438</v>
      </c>
      <c r="M52" s="22">
        <v>708226</v>
      </c>
      <c r="N52" s="23">
        <v>5.6000000000000001E-2</v>
      </c>
    </row>
    <row r="53" spans="1:14" ht="26.5" thickBot="1" x14ac:dyDescent="0.4">
      <c r="A53" t="s">
        <v>116</v>
      </c>
      <c r="B53" s="24" t="s">
        <v>64</v>
      </c>
      <c r="C53" s="16">
        <v>55973</v>
      </c>
      <c r="D53" s="17">
        <v>174419</v>
      </c>
      <c r="E53" s="18">
        <v>25457</v>
      </c>
      <c r="F53" s="19">
        <v>0.219</v>
      </c>
      <c r="G53" s="20">
        <v>0.68200000000000005</v>
      </c>
      <c r="H53" s="21">
        <v>0.1</v>
      </c>
      <c r="I53" s="20">
        <v>-0.40799999999999997</v>
      </c>
      <c r="J53" s="20">
        <v>-0.46300000000000002</v>
      </c>
      <c r="K53" s="20">
        <v>-5.5E-2</v>
      </c>
      <c r="L53" s="22">
        <v>249061</v>
      </c>
      <c r="M53" s="22">
        <v>255849</v>
      </c>
      <c r="N53" s="23">
        <v>2.7E-2</v>
      </c>
    </row>
  </sheetData>
  <autoFilter ref="A1:M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A2" sqref="A2:N53"/>
    </sheetView>
  </sheetViews>
  <sheetFormatPr defaultRowHeight="14.5" x14ac:dyDescent="0.35"/>
  <cols>
    <col min="2" max="3" width="9.90625" bestFit="1" customWidth="1"/>
    <col min="4" max="4" width="8.90625" bestFit="1" customWidth="1"/>
    <col min="5" max="5" width="11" bestFit="1" customWidth="1"/>
    <col min="6" max="11" width="8.81640625" bestFit="1" customWidth="1"/>
    <col min="12" max="13" width="10.90625" bestFit="1" customWidth="1"/>
    <col min="14" max="14" width="8.81640625" bestFit="1" customWidth="1"/>
  </cols>
  <sheetData>
    <row r="1" spans="1:14" ht="40" thickBot="1" x14ac:dyDescent="0.4">
      <c r="A1" s="2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27" thickBot="1" x14ac:dyDescent="0.4">
      <c r="A2" s="3" t="s">
        <v>13</v>
      </c>
      <c r="B2" s="4">
        <v>63757077</v>
      </c>
      <c r="C2" s="4">
        <v>62004178</v>
      </c>
      <c r="D2" s="4">
        <v>7087495</v>
      </c>
      <c r="E2" s="4">
        <f>SUM(B2:D2)</f>
        <v>132848750</v>
      </c>
      <c r="F2" s="5">
        <v>0.48</v>
      </c>
      <c r="G2" s="5">
        <v>0.46700000000000003</v>
      </c>
      <c r="H2" s="5">
        <v>5.2999999999999999E-2</v>
      </c>
      <c r="I2" s="5">
        <v>3.9E-2</v>
      </c>
      <c r="J2" s="5">
        <v>1.2999999999999999E-2</v>
      </c>
      <c r="K2" s="5">
        <v>-2.5000000000000001E-2</v>
      </c>
      <c r="L2" s="4">
        <v>129075630</v>
      </c>
      <c r="M2" s="4">
        <v>132848750</v>
      </c>
      <c r="N2" s="5">
        <v>2.9000000000000001E-2</v>
      </c>
    </row>
    <row r="3" spans="1:14" ht="15" thickBot="1" x14ac:dyDescent="0.4">
      <c r="A3" s="6" t="s">
        <v>14</v>
      </c>
      <c r="B3" s="7">
        <v>1161167</v>
      </c>
      <c r="C3" s="7">
        <v>1252401</v>
      </c>
      <c r="D3" s="7">
        <v>140672</v>
      </c>
      <c r="E3" s="4">
        <f t="shared" ref="E3:E53" si="0">SUM(B3:D3)</f>
        <v>2554240</v>
      </c>
      <c r="F3" s="8">
        <v>0.45500000000000002</v>
      </c>
      <c r="G3" s="8">
        <v>0.49</v>
      </c>
      <c r="H3" s="8">
        <v>5.5E-2</v>
      </c>
      <c r="I3" s="8">
        <v>-9.0999999999999998E-2</v>
      </c>
      <c r="J3" s="8">
        <v>-3.5999999999999997E-2</v>
      </c>
      <c r="K3" s="8">
        <v>5.5E-2</v>
      </c>
      <c r="L3" s="7">
        <v>2299254</v>
      </c>
      <c r="M3" s="7">
        <v>2554240</v>
      </c>
      <c r="N3" s="8">
        <v>0.111</v>
      </c>
    </row>
    <row r="4" spans="1:14" ht="15" thickBot="1" x14ac:dyDescent="0.4">
      <c r="A4" s="6" t="s">
        <v>15</v>
      </c>
      <c r="B4" s="7">
        <v>1336316</v>
      </c>
      <c r="C4" s="7">
        <v>1198856</v>
      </c>
      <c r="D4" s="7">
        <v>237959</v>
      </c>
      <c r="E4" s="4">
        <f t="shared" si="0"/>
        <v>2773131</v>
      </c>
      <c r="F4" s="8">
        <v>0.48199999999999998</v>
      </c>
      <c r="G4" s="8">
        <v>0.432</v>
      </c>
      <c r="H4" s="8">
        <v>8.5999999999999993E-2</v>
      </c>
      <c r="I4" s="8">
        <v>5.3999999999999999E-2</v>
      </c>
      <c r="J4" s="8">
        <v>0.05</v>
      </c>
      <c r="K4" s="8">
        <v>-4.0000000000000001E-3</v>
      </c>
      <c r="L4" s="7">
        <v>2569521</v>
      </c>
      <c r="M4" s="7">
        <v>2773131</v>
      </c>
      <c r="N4" s="8">
        <v>7.9000000000000001E-2</v>
      </c>
    </row>
    <row r="5" spans="1:14" ht="15" thickBot="1" x14ac:dyDescent="0.4">
      <c r="A5" s="6" t="s">
        <v>55</v>
      </c>
      <c r="B5" s="7">
        <v>4504975</v>
      </c>
      <c r="C5" s="7">
        <v>4617886</v>
      </c>
      <c r="D5" s="7">
        <v>297178</v>
      </c>
      <c r="E5" s="4">
        <f t="shared" si="0"/>
        <v>9420039</v>
      </c>
      <c r="F5" s="8">
        <v>0.47799999999999998</v>
      </c>
      <c r="G5" s="8">
        <v>0.49</v>
      </c>
      <c r="H5" s="8">
        <v>3.2000000000000001E-2</v>
      </c>
      <c r="I5" s="8">
        <v>8.9999999999999993E-3</v>
      </c>
      <c r="J5" s="8">
        <v>-1.2E-2</v>
      </c>
      <c r="K5" s="8">
        <v>-2.1000000000000001E-2</v>
      </c>
      <c r="L5" s="7">
        <v>8474179</v>
      </c>
      <c r="M5" s="7">
        <v>9420039</v>
      </c>
      <c r="N5" s="8">
        <v>0.112</v>
      </c>
    </row>
    <row r="6" spans="1:14" ht="15" thickBot="1" x14ac:dyDescent="0.4">
      <c r="A6" s="6" t="s">
        <v>16</v>
      </c>
      <c r="B6" s="7">
        <v>653629</v>
      </c>
      <c r="C6" s="7">
        <v>800942</v>
      </c>
      <c r="D6" s="7">
        <v>111314</v>
      </c>
      <c r="E6" s="4">
        <f t="shared" si="0"/>
        <v>1565885</v>
      </c>
      <c r="F6" s="8">
        <v>0.41699999999999998</v>
      </c>
      <c r="G6" s="8">
        <v>0.51100000000000001</v>
      </c>
      <c r="H6" s="8">
        <v>7.0999999999999994E-2</v>
      </c>
      <c r="I6" s="8">
        <v>5.8000000000000003E-2</v>
      </c>
      <c r="J6" s="8">
        <v>-9.4E-2</v>
      </c>
      <c r="K6" s="8">
        <v>-0.152</v>
      </c>
      <c r="L6" s="7">
        <v>1582180</v>
      </c>
      <c r="M6" s="7">
        <v>1565885</v>
      </c>
      <c r="N6" s="8">
        <v>-0.01</v>
      </c>
    </row>
    <row r="7" spans="1:14" ht="15" thickBot="1" x14ac:dyDescent="0.4">
      <c r="A7" s="6" t="s">
        <v>17</v>
      </c>
      <c r="B7" s="7">
        <v>354873</v>
      </c>
      <c r="C7" s="7">
        <v>334878</v>
      </c>
      <c r="D7" s="7">
        <v>51239</v>
      </c>
      <c r="E7" s="4">
        <f t="shared" si="0"/>
        <v>740990</v>
      </c>
      <c r="F7" s="8">
        <v>0.47899999999999998</v>
      </c>
      <c r="G7" s="8">
        <v>0.45200000000000001</v>
      </c>
      <c r="H7" s="8">
        <v>6.9000000000000006E-2</v>
      </c>
      <c r="I7" s="8">
        <v>0.153</v>
      </c>
      <c r="J7" s="8">
        <v>2.7E-2</v>
      </c>
      <c r="K7" s="8">
        <v>-0.126</v>
      </c>
      <c r="L7" s="7">
        <v>713180</v>
      </c>
      <c r="M7" s="7">
        <v>740990</v>
      </c>
      <c r="N7" s="8">
        <v>3.9E-2</v>
      </c>
    </row>
    <row r="8" spans="1:14" ht="15" thickBot="1" x14ac:dyDescent="0.4">
      <c r="A8" s="6" t="s">
        <v>18</v>
      </c>
      <c r="B8" s="7">
        <v>2268193</v>
      </c>
      <c r="C8" s="7">
        <v>2279805</v>
      </c>
      <c r="D8" s="7">
        <v>242806</v>
      </c>
      <c r="E8" s="4">
        <f t="shared" si="0"/>
        <v>4790804</v>
      </c>
      <c r="F8" s="8">
        <v>0.47299999999999998</v>
      </c>
      <c r="G8" s="8">
        <v>0.47599999999999998</v>
      </c>
      <c r="H8" s="8">
        <v>5.0999999999999997E-2</v>
      </c>
      <c r="I8" s="8">
        <v>9.5000000000000001E-2</v>
      </c>
      <c r="J8" s="8">
        <v>-2E-3</v>
      </c>
      <c r="K8" s="8">
        <v>-9.7000000000000003E-2</v>
      </c>
      <c r="L8" s="7">
        <v>4730961</v>
      </c>
      <c r="M8" s="7">
        <v>4790804</v>
      </c>
      <c r="N8" s="8">
        <v>1.2999999999999999E-2</v>
      </c>
    </row>
    <row r="9" spans="1:14" ht="26.5" thickBot="1" x14ac:dyDescent="0.4">
      <c r="A9" s="6" t="s">
        <v>19</v>
      </c>
      <c r="B9" s="7">
        <v>1367705</v>
      </c>
      <c r="C9" s="7">
        <v>1322949</v>
      </c>
      <c r="D9" s="7">
        <v>254296</v>
      </c>
      <c r="E9" s="4">
        <f t="shared" si="0"/>
        <v>2944950</v>
      </c>
      <c r="F9" s="8">
        <v>0.46400000000000002</v>
      </c>
      <c r="G9" s="8">
        <v>0.44900000000000001</v>
      </c>
      <c r="H9" s="8">
        <v>8.5999999999999993E-2</v>
      </c>
      <c r="I9" s="8">
        <v>7.6999999999999999E-2</v>
      </c>
      <c r="J9" s="8">
        <v>1.4999999999999999E-2</v>
      </c>
      <c r="K9" s="8">
        <v>-6.2E-2</v>
      </c>
      <c r="L9" s="7">
        <v>2936561</v>
      </c>
      <c r="M9" s="7">
        <v>2944950</v>
      </c>
      <c r="N9" s="8">
        <v>3.0000000000000001E-3</v>
      </c>
    </row>
    <row r="10" spans="1:14" ht="15" thickBot="1" x14ac:dyDescent="0.4">
      <c r="A10" s="6" t="s">
        <v>20</v>
      </c>
      <c r="B10" s="7">
        <v>539260</v>
      </c>
      <c r="C10" s="7">
        <v>512058</v>
      </c>
      <c r="D10" s="7">
        <v>74067</v>
      </c>
      <c r="E10" s="4">
        <f t="shared" si="0"/>
        <v>1125385</v>
      </c>
      <c r="F10" s="8">
        <v>0.47899999999999998</v>
      </c>
      <c r="G10" s="8">
        <v>0.45500000000000002</v>
      </c>
      <c r="H10" s="8">
        <v>6.6000000000000003E-2</v>
      </c>
      <c r="I10" s="8">
        <v>6.7000000000000004E-2</v>
      </c>
      <c r="J10" s="8">
        <v>2.4E-2</v>
      </c>
      <c r="K10" s="8">
        <v>-4.2999999999999997E-2</v>
      </c>
      <c r="L10" s="7">
        <v>1014918</v>
      </c>
      <c r="M10" s="7">
        <v>1125385</v>
      </c>
      <c r="N10" s="8">
        <v>0.109</v>
      </c>
    </row>
    <row r="11" spans="1:14" ht="39" thickBot="1" x14ac:dyDescent="0.4">
      <c r="A11" s="6" t="s">
        <v>56</v>
      </c>
      <c r="B11" s="7">
        <v>348526</v>
      </c>
      <c r="C11" s="7">
        <v>345790</v>
      </c>
      <c r="D11" s="7">
        <v>49842</v>
      </c>
      <c r="E11" s="4">
        <f t="shared" si="0"/>
        <v>744158</v>
      </c>
      <c r="F11" s="8">
        <v>0.46800000000000003</v>
      </c>
      <c r="G11" s="8">
        <v>0.46500000000000002</v>
      </c>
      <c r="H11" s="8">
        <v>6.7000000000000004E-2</v>
      </c>
      <c r="I11" s="8">
        <v>5.6000000000000001E-2</v>
      </c>
      <c r="J11" s="8">
        <v>4.0000000000000001E-3</v>
      </c>
      <c r="K11" s="8">
        <v>-5.1999999999999998E-2</v>
      </c>
      <c r="L11" s="7">
        <v>710972</v>
      </c>
      <c r="M11" s="7">
        <v>744158</v>
      </c>
      <c r="N11" s="8">
        <v>4.7E-2</v>
      </c>
    </row>
    <row r="12" spans="1:14" ht="26.5" thickBot="1" x14ac:dyDescent="0.4">
      <c r="A12" s="6" t="s">
        <v>21</v>
      </c>
      <c r="B12" s="7">
        <v>2171927</v>
      </c>
      <c r="C12" s="7">
        <v>2347755</v>
      </c>
      <c r="D12" s="7">
        <v>187496</v>
      </c>
      <c r="E12" s="4">
        <f t="shared" si="0"/>
        <v>4707178</v>
      </c>
      <c r="F12" s="8">
        <v>0.46100000000000002</v>
      </c>
      <c r="G12" s="8">
        <v>0.499</v>
      </c>
      <c r="H12" s="8">
        <v>0.04</v>
      </c>
      <c r="I12" s="8">
        <v>-0.02</v>
      </c>
      <c r="J12" s="8">
        <v>-3.6999999999999998E-2</v>
      </c>
      <c r="K12" s="8">
        <v>-1.7000000000000001E-2</v>
      </c>
      <c r="L12" s="7">
        <v>4505372</v>
      </c>
      <c r="M12" s="7">
        <v>4707178</v>
      </c>
      <c r="N12" s="8">
        <v>4.4999999999999998E-2</v>
      </c>
    </row>
    <row r="13" spans="1:14" ht="15" thickBot="1" x14ac:dyDescent="0.4">
      <c r="A13" s="6" t="s">
        <v>22</v>
      </c>
      <c r="B13" s="7">
        <v>2317001</v>
      </c>
      <c r="C13" s="7">
        <v>2771984</v>
      </c>
      <c r="D13" s="7">
        <v>236410</v>
      </c>
      <c r="E13" s="4">
        <f t="shared" si="0"/>
        <v>5325395</v>
      </c>
      <c r="F13" s="8">
        <v>0.435</v>
      </c>
      <c r="G13" s="8">
        <v>0.52100000000000002</v>
      </c>
      <c r="H13" s="8">
        <v>4.3999999999999997E-2</v>
      </c>
      <c r="I13" s="8">
        <v>0.03</v>
      </c>
      <c r="J13" s="8">
        <v>-8.5000000000000006E-2</v>
      </c>
      <c r="K13" s="8">
        <v>-0.115</v>
      </c>
      <c r="L13" s="7">
        <v>5580840</v>
      </c>
      <c r="M13" s="7">
        <v>5325395</v>
      </c>
      <c r="N13" s="8">
        <v>-4.5999999999999999E-2</v>
      </c>
    </row>
    <row r="14" spans="1:14" ht="26.5" thickBot="1" x14ac:dyDescent="0.4">
      <c r="A14" s="6" t="s">
        <v>23</v>
      </c>
      <c r="B14" s="7">
        <v>2847008</v>
      </c>
      <c r="C14" s="7">
        <v>2914960</v>
      </c>
      <c r="D14" s="7">
        <v>212680</v>
      </c>
      <c r="E14" s="4">
        <f t="shared" si="0"/>
        <v>5974648</v>
      </c>
      <c r="F14" s="8">
        <v>0.47699999999999998</v>
      </c>
      <c r="G14" s="8">
        <v>0.48799999999999999</v>
      </c>
      <c r="H14" s="8">
        <v>3.5999999999999997E-2</v>
      </c>
      <c r="I14" s="8">
        <v>5.3999999999999999E-2</v>
      </c>
      <c r="J14" s="8">
        <v>-1.0999999999999999E-2</v>
      </c>
      <c r="K14" s="8">
        <v>-6.5000000000000002E-2</v>
      </c>
      <c r="L14" s="7">
        <v>5753546</v>
      </c>
      <c r="M14" s="7">
        <v>5974648</v>
      </c>
      <c r="N14" s="8">
        <v>3.7999999999999999E-2</v>
      </c>
    </row>
    <row r="15" spans="1:14" ht="26.5" thickBot="1" x14ac:dyDescent="0.4">
      <c r="A15" s="6" t="s">
        <v>24</v>
      </c>
      <c r="B15" s="7">
        <v>1382210</v>
      </c>
      <c r="C15" s="7">
        <v>1409467</v>
      </c>
      <c r="D15" s="7">
        <v>152943</v>
      </c>
      <c r="E15" s="4">
        <f t="shared" si="0"/>
        <v>2944620</v>
      </c>
      <c r="F15" s="8">
        <v>0.46899999999999997</v>
      </c>
      <c r="G15" s="8">
        <v>0.47899999999999998</v>
      </c>
      <c r="H15" s="8">
        <v>5.1999999999999998E-2</v>
      </c>
      <c r="I15" s="8">
        <v>6.9000000000000006E-2</v>
      </c>
      <c r="J15" s="8">
        <v>-8.9999999999999993E-3</v>
      </c>
      <c r="K15" s="8">
        <v>-7.9000000000000001E-2</v>
      </c>
      <c r="L15" s="7">
        <v>3068434</v>
      </c>
      <c r="M15" s="7">
        <v>2944620</v>
      </c>
      <c r="N15" s="8">
        <v>-0.04</v>
      </c>
    </row>
    <row r="16" spans="1:14" ht="15" thickBot="1" x14ac:dyDescent="0.4">
      <c r="A16" s="6" t="s">
        <v>25</v>
      </c>
      <c r="B16" s="7">
        <v>725704</v>
      </c>
      <c r="C16" s="7">
        <v>1314431</v>
      </c>
      <c r="D16" s="7">
        <v>73828</v>
      </c>
      <c r="E16" s="4">
        <f t="shared" si="0"/>
        <v>2113963</v>
      </c>
      <c r="F16" s="8">
        <v>0.34300000000000003</v>
      </c>
      <c r="G16" s="8">
        <v>0.622</v>
      </c>
      <c r="H16" s="8">
        <v>3.5000000000000003E-2</v>
      </c>
      <c r="I16" s="8">
        <v>-0.222</v>
      </c>
      <c r="J16" s="8">
        <v>-0.27800000000000002</v>
      </c>
      <c r="K16" s="8">
        <v>-5.7000000000000002E-2</v>
      </c>
      <c r="L16" s="7">
        <v>2074338</v>
      </c>
      <c r="M16" s="7">
        <v>2113963</v>
      </c>
      <c r="N16" s="8">
        <v>1.9E-2</v>
      </c>
    </row>
    <row r="17" spans="1:14" ht="15" thickBot="1" x14ac:dyDescent="0.4">
      <c r="A17" s="6" t="s">
        <v>26</v>
      </c>
      <c r="B17" s="7">
        <v>108220</v>
      </c>
      <c r="C17" s="7">
        <v>153369</v>
      </c>
      <c r="D17" s="7">
        <v>35808</v>
      </c>
      <c r="E17" s="4">
        <f t="shared" si="0"/>
        <v>297397</v>
      </c>
      <c r="F17" s="8">
        <v>0.36399999999999999</v>
      </c>
      <c r="G17" s="8">
        <v>0.51600000000000001</v>
      </c>
      <c r="H17" s="8">
        <v>0.12</v>
      </c>
      <c r="I17" s="8">
        <v>-0.14000000000000001</v>
      </c>
      <c r="J17" s="8">
        <v>-0.152</v>
      </c>
      <c r="K17" s="8">
        <v>-1.2E-2</v>
      </c>
      <c r="L17" s="7">
        <v>300495</v>
      </c>
      <c r="M17" s="7">
        <v>297397</v>
      </c>
      <c r="N17" s="8">
        <v>-0.01</v>
      </c>
    </row>
    <row r="18" spans="1:14" ht="15" thickBot="1" x14ac:dyDescent="0.4">
      <c r="A18" s="6" t="s">
        <v>27</v>
      </c>
      <c r="B18" s="7">
        <v>379747</v>
      </c>
      <c r="C18" s="7">
        <v>683857</v>
      </c>
      <c r="D18" s="7">
        <v>65101</v>
      </c>
      <c r="E18" s="4">
        <f t="shared" si="0"/>
        <v>1128705</v>
      </c>
      <c r="F18" s="8">
        <v>0.33600000000000002</v>
      </c>
      <c r="G18" s="8">
        <v>0.60599999999999998</v>
      </c>
      <c r="H18" s="8">
        <v>5.8000000000000003E-2</v>
      </c>
      <c r="I18" s="8">
        <v>-0.23699999999999999</v>
      </c>
      <c r="J18" s="8">
        <v>-0.26900000000000002</v>
      </c>
      <c r="K18" s="8">
        <v>-3.3000000000000002E-2</v>
      </c>
      <c r="L18" s="7">
        <v>1069468</v>
      </c>
      <c r="M18" s="7">
        <v>1128705</v>
      </c>
      <c r="N18" s="8">
        <v>5.5E-2</v>
      </c>
    </row>
    <row r="19" spans="1:14" ht="15" thickBot="1" x14ac:dyDescent="0.4">
      <c r="A19" s="6" t="s">
        <v>28</v>
      </c>
      <c r="B19" s="7">
        <v>7525548</v>
      </c>
      <c r="C19" s="7">
        <v>3984597</v>
      </c>
      <c r="D19" s="7">
        <v>687795</v>
      </c>
      <c r="E19" s="4">
        <f t="shared" si="0"/>
        <v>12197940</v>
      </c>
      <c r="F19" s="8">
        <v>0.61699999999999999</v>
      </c>
      <c r="G19" s="8">
        <v>0.32700000000000001</v>
      </c>
      <c r="H19" s="8">
        <v>5.6000000000000001E-2</v>
      </c>
      <c r="I19" s="8">
        <v>0.23100000000000001</v>
      </c>
      <c r="J19" s="8">
        <v>0.28999999999999998</v>
      </c>
      <c r="K19" s="8">
        <v>5.8999999999999997E-2</v>
      </c>
      <c r="L19" s="7">
        <v>13038547</v>
      </c>
      <c r="M19" s="7">
        <v>12197940</v>
      </c>
      <c r="N19" s="8">
        <v>-6.4000000000000001E-2</v>
      </c>
    </row>
    <row r="20" spans="1:14" ht="26.5" thickBot="1" x14ac:dyDescent="0.4">
      <c r="A20" s="6" t="s">
        <v>29</v>
      </c>
      <c r="B20" s="7">
        <v>897524</v>
      </c>
      <c r="C20" s="7">
        <v>673196</v>
      </c>
      <c r="D20" s="7">
        <v>73594</v>
      </c>
      <c r="E20" s="4">
        <f t="shared" si="0"/>
        <v>1644314</v>
      </c>
      <c r="F20" s="8">
        <v>0.54600000000000004</v>
      </c>
      <c r="G20" s="8">
        <v>0.40899999999999997</v>
      </c>
      <c r="H20" s="8">
        <v>4.4999999999999998E-2</v>
      </c>
      <c r="I20" s="8">
        <v>0.17299999999999999</v>
      </c>
      <c r="J20" s="8">
        <v>0.13600000000000001</v>
      </c>
      <c r="K20" s="8">
        <v>-3.6999999999999998E-2</v>
      </c>
      <c r="L20" s="7">
        <v>1558114</v>
      </c>
      <c r="M20" s="7">
        <v>1644314</v>
      </c>
      <c r="N20" s="8">
        <v>5.5E-2</v>
      </c>
    </row>
    <row r="21" spans="1:14" ht="26.5" thickBot="1" x14ac:dyDescent="0.4">
      <c r="A21" s="6" t="s">
        <v>57</v>
      </c>
      <c r="B21" s="7">
        <v>235603</v>
      </c>
      <c r="C21" s="7">
        <v>185127</v>
      </c>
      <c r="D21" s="7">
        <v>20860</v>
      </c>
      <c r="E21" s="4">
        <f t="shared" si="0"/>
        <v>441590</v>
      </c>
      <c r="F21" s="8">
        <v>0.53400000000000003</v>
      </c>
      <c r="G21" s="8">
        <v>0.41899999999999998</v>
      </c>
      <c r="H21" s="8">
        <v>4.7E-2</v>
      </c>
      <c r="I21" s="8">
        <v>0.186</v>
      </c>
      <c r="J21" s="8">
        <v>0.114</v>
      </c>
      <c r="K21" s="8">
        <v>-7.1999999999999995E-2</v>
      </c>
      <c r="L21" s="7">
        <v>413890</v>
      </c>
      <c r="M21" s="7">
        <v>441590</v>
      </c>
      <c r="N21" s="8">
        <v>6.7000000000000004E-2</v>
      </c>
    </row>
    <row r="22" spans="1:14" ht="39" thickBot="1" x14ac:dyDescent="0.4">
      <c r="A22" s="6" t="s">
        <v>58</v>
      </c>
      <c r="B22" s="7">
        <v>282830</v>
      </c>
      <c r="C22" s="7">
        <v>12723</v>
      </c>
      <c r="D22" s="7">
        <v>15715</v>
      </c>
      <c r="E22" s="4">
        <f t="shared" si="0"/>
        <v>311268</v>
      </c>
      <c r="F22" s="8">
        <v>0.90900000000000003</v>
      </c>
      <c r="G22" s="8">
        <v>4.1000000000000002E-2</v>
      </c>
      <c r="H22" s="8">
        <v>0.05</v>
      </c>
      <c r="I22" s="8">
        <v>0.83599999999999997</v>
      </c>
      <c r="J22" s="8">
        <v>0.86799999999999999</v>
      </c>
      <c r="K22" s="8">
        <v>3.1E-2</v>
      </c>
      <c r="L22" s="7">
        <v>293764</v>
      </c>
      <c r="M22" s="7">
        <v>311268</v>
      </c>
      <c r="N22" s="8">
        <v>0.06</v>
      </c>
    </row>
    <row r="23" spans="1:14" ht="15" thickBot="1" x14ac:dyDescent="0.4">
      <c r="A23" s="6" t="s">
        <v>30</v>
      </c>
      <c r="B23" s="7">
        <v>1877963</v>
      </c>
      <c r="C23" s="7">
        <v>2089104</v>
      </c>
      <c r="D23" s="7">
        <v>125306</v>
      </c>
      <c r="E23" s="4">
        <f t="shared" si="0"/>
        <v>4092373</v>
      </c>
      <c r="F23" s="8">
        <v>0.45900000000000002</v>
      </c>
      <c r="G23" s="8">
        <v>0.51</v>
      </c>
      <c r="H23" s="8">
        <v>3.1E-2</v>
      </c>
      <c r="I23" s="8">
        <v>-7.8E-2</v>
      </c>
      <c r="J23" s="8">
        <v>-5.1999999999999998E-2</v>
      </c>
      <c r="K23" s="8">
        <v>2.7E-2</v>
      </c>
      <c r="L23" s="7">
        <v>3900050</v>
      </c>
      <c r="M23" s="7">
        <v>4092373</v>
      </c>
      <c r="N23" s="8">
        <v>4.9000000000000002E-2</v>
      </c>
    </row>
    <row r="24" spans="1:14" ht="15" thickBot="1" x14ac:dyDescent="0.4">
      <c r="A24" s="6" t="s">
        <v>31</v>
      </c>
      <c r="B24" s="7">
        <v>266891</v>
      </c>
      <c r="C24" s="7">
        <v>128847</v>
      </c>
      <c r="D24" s="7">
        <v>33199</v>
      </c>
      <c r="E24" s="4">
        <f t="shared" si="0"/>
        <v>428937</v>
      </c>
      <c r="F24" s="8">
        <v>0.622</v>
      </c>
      <c r="G24" s="8">
        <v>0.3</v>
      </c>
      <c r="H24" s="8">
        <v>7.6999999999999999E-2</v>
      </c>
      <c r="I24" s="8">
        <v>0.42699999999999999</v>
      </c>
      <c r="J24" s="8">
        <v>0.32200000000000001</v>
      </c>
      <c r="K24" s="8">
        <v>-0.105</v>
      </c>
      <c r="L24" s="7">
        <v>434697</v>
      </c>
      <c r="M24" s="7">
        <v>428937</v>
      </c>
      <c r="N24" s="8">
        <v>-1.2999999999999999E-2</v>
      </c>
    </row>
    <row r="25" spans="1:14" ht="15" thickBot="1" x14ac:dyDescent="0.4">
      <c r="A25" s="6" t="s">
        <v>32</v>
      </c>
      <c r="B25" s="7">
        <v>189772</v>
      </c>
      <c r="C25" s="7">
        <v>409034</v>
      </c>
      <c r="D25" s="7">
        <v>91564</v>
      </c>
      <c r="E25" s="4">
        <f t="shared" si="0"/>
        <v>690370</v>
      </c>
      <c r="F25" s="8">
        <v>0.27500000000000002</v>
      </c>
      <c r="G25" s="8">
        <v>0.59199999999999997</v>
      </c>
      <c r="H25" s="8">
        <v>0.13300000000000001</v>
      </c>
      <c r="I25" s="8">
        <v>-0.31900000000000001</v>
      </c>
      <c r="J25" s="8">
        <v>-0.318</v>
      </c>
      <c r="K25" s="8">
        <v>1E-3</v>
      </c>
      <c r="L25" s="7">
        <v>652274</v>
      </c>
      <c r="M25" s="7">
        <v>690370</v>
      </c>
      <c r="N25" s="8">
        <v>5.8000000000000003E-2</v>
      </c>
    </row>
    <row r="26" spans="1:14" ht="15" thickBot="1" x14ac:dyDescent="0.4">
      <c r="A26" s="6" t="s">
        <v>33</v>
      </c>
      <c r="B26" s="7">
        <v>3057387</v>
      </c>
      <c r="C26" s="7">
        <v>2131483</v>
      </c>
      <c r="D26" s="7">
        <v>283131</v>
      </c>
      <c r="E26" s="4">
        <f t="shared" si="0"/>
        <v>5472001</v>
      </c>
      <c r="F26" s="8">
        <v>0.55900000000000005</v>
      </c>
      <c r="G26" s="8">
        <v>0.39</v>
      </c>
      <c r="H26" s="8">
        <v>5.1999999999999998E-2</v>
      </c>
      <c r="I26" s="8">
        <v>0.16900000000000001</v>
      </c>
      <c r="J26" s="8">
        <v>0.16900000000000001</v>
      </c>
      <c r="K26" s="8">
        <v>1E-3</v>
      </c>
      <c r="L26" s="7">
        <v>5242014</v>
      </c>
      <c r="M26" s="7">
        <v>5472001</v>
      </c>
      <c r="N26" s="8">
        <v>4.3999999999999997E-2</v>
      </c>
    </row>
    <row r="27" spans="1:14" ht="15" thickBot="1" x14ac:dyDescent="0.4">
      <c r="A27" s="6" t="s">
        <v>34</v>
      </c>
      <c r="B27" s="7">
        <v>1036795</v>
      </c>
      <c r="C27" s="7">
        <v>1556445</v>
      </c>
      <c r="D27" s="7">
        <v>139769</v>
      </c>
      <c r="E27" s="4">
        <f t="shared" si="0"/>
        <v>2733009</v>
      </c>
      <c r="F27" s="8">
        <v>0.379</v>
      </c>
      <c r="G27" s="8">
        <v>0.56899999999999995</v>
      </c>
      <c r="H27" s="8">
        <v>5.0999999999999997E-2</v>
      </c>
      <c r="I27" s="8">
        <v>-0.10199999999999999</v>
      </c>
      <c r="J27" s="8">
        <v>-0.19</v>
      </c>
      <c r="K27" s="8">
        <v>-8.7999999999999995E-2</v>
      </c>
      <c r="L27" s="7">
        <v>2624534</v>
      </c>
      <c r="M27" s="7">
        <v>2733009</v>
      </c>
      <c r="N27" s="8">
        <v>4.1000000000000002E-2</v>
      </c>
    </row>
    <row r="28" spans="1:14" ht="15" thickBot="1" x14ac:dyDescent="0.4">
      <c r="A28" s="6" t="s">
        <v>35</v>
      </c>
      <c r="B28" s="7">
        <v>414788</v>
      </c>
      <c r="C28" s="7">
        <v>656009</v>
      </c>
      <c r="D28" s="7">
        <v>76348</v>
      </c>
      <c r="E28" s="4">
        <f t="shared" si="0"/>
        <v>1147145</v>
      </c>
      <c r="F28" s="8">
        <v>0.36199999999999999</v>
      </c>
      <c r="G28" s="8">
        <v>0.57199999999999995</v>
      </c>
      <c r="H28" s="8">
        <v>6.7000000000000004E-2</v>
      </c>
      <c r="I28" s="8">
        <v>-0.217</v>
      </c>
      <c r="J28" s="8">
        <v>-0.21</v>
      </c>
      <c r="K28" s="8">
        <v>7.0000000000000001E-3</v>
      </c>
      <c r="L28" s="7">
        <v>1159971</v>
      </c>
      <c r="M28" s="7">
        <v>1147145</v>
      </c>
      <c r="N28" s="8">
        <v>-1.0999999999999999E-2</v>
      </c>
    </row>
    <row r="29" spans="1:14" ht="15" thickBot="1" x14ac:dyDescent="0.4">
      <c r="A29" s="6" t="s">
        <v>36</v>
      </c>
      <c r="B29" s="7">
        <v>628834</v>
      </c>
      <c r="C29" s="7">
        <v>1202942</v>
      </c>
      <c r="D29" s="7">
        <v>91570</v>
      </c>
      <c r="E29" s="4">
        <f t="shared" si="0"/>
        <v>1923346</v>
      </c>
      <c r="F29" s="8">
        <v>0.32700000000000001</v>
      </c>
      <c r="G29" s="8">
        <v>0.625</v>
      </c>
      <c r="H29" s="8">
        <v>4.8000000000000001E-2</v>
      </c>
      <c r="I29" s="8">
        <v>-0.22700000000000001</v>
      </c>
      <c r="J29" s="8">
        <v>-0.29799999999999999</v>
      </c>
      <c r="K29" s="8">
        <v>-7.1999999999999995E-2</v>
      </c>
      <c r="L29" s="7">
        <v>1797212</v>
      </c>
      <c r="M29" s="7">
        <v>1923346</v>
      </c>
      <c r="N29" s="8">
        <v>7.0000000000000007E-2</v>
      </c>
    </row>
    <row r="30" spans="1:14" ht="26.5" thickBot="1" x14ac:dyDescent="0.4">
      <c r="A30" s="6" t="s">
        <v>59</v>
      </c>
      <c r="B30" s="7">
        <v>780154</v>
      </c>
      <c r="C30" s="7">
        <v>1178638</v>
      </c>
      <c r="D30" s="7">
        <v>70240</v>
      </c>
      <c r="E30" s="4">
        <f t="shared" si="0"/>
        <v>2029032</v>
      </c>
      <c r="F30" s="8">
        <v>0.38400000000000001</v>
      </c>
      <c r="G30" s="8">
        <v>0.58099999999999996</v>
      </c>
      <c r="H30" s="8">
        <v>3.5000000000000003E-2</v>
      </c>
      <c r="I30" s="8">
        <v>-0.17199999999999999</v>
      </c>
      <c r="J30" s="8">
        <v>-0.19600000000000001</v>
      </c>
      <c r="K30" s="8">
        <v>-2.4E-2</v>
      </c>
      <c r="L30" s="7">
        <v>1994065</v>
      </c>
      <c r="M30" s="7">
        <v>2029032</v>
      </c>
      <c r="N30" s="8">
        <v>1.7999999999999999E-2</v>
      </c>
    </row>
    <row r="31" spans="1:14" ht="15" thickBot="1" x14ac:dyDescent="0.4">
      <c r="A31" s="6" t="s">
        <v>37</v>
      </c>
      <c r="B31" s="7">
        <v>1601237</v>
      </c>
      <c r="C31" s="7">
        <v>924937</v>
      </c>
      <c r="D31" s="7">
        <v>152951</v>
      </c>
      <c r="E31" s="4">
        <f t="shared" si="0"/>
        <v>2679125</v>
      </c>
      <c r="F31" s="8">
        <v>0.59799999999999998</v>
      </c>
      <c r="G31" s="8">
        <v>0.34499999999999997</v>
      </c>
      <c r="H31" s="8">
        <v>5.7000000000000002E-2</v>
      </c>
      <c r="I31" s="8">
        <v>0.26100000000000001</v>
      </c>
      <c r="J31" s="8">
        <v>0.252</v>
      </c>
      <c r="K31" s="8">
        <v>-8.0000000000000002E-3</v>
      </c>
      <c r="L31" s="7">
        <v>2707327</v>
      </c>
      <c r="M31" s="7">
        <v>2679125</v>
      </c>
      <c r="N31" s="8">
        <v>-0.01</v>
      </c>
    </row>
    <row r="32" spans="1:14" ht="26.5" thickBot="1" x14ac:dyDescent="0.4">
      <c r="A32" s="6" t="s">
        <v>38</v>
      </c>
      <c r="B32" s="7">
        <v>1964433</v>
      </c>
      <c r="C32" s="7">
        <v>1082521</v>
      </c>
      <c r="D32" s="7">
        <v>183619</v>
      </c>
      <c r="E32" s="4">
        <f t="shared" si="0"/>
        <v>3230573</v>
      </c>
      <c r="F32" s="8">
        <v>0.60799999999999998</v>
      </c>
      <c r="G32" s="8">
        <v>0.33500000000000002</v>
      </c>
      <c r="H32" s="8">
        <v>5.7000000000000002E-2</v>
      </c>
      <c r="I32" s="8">
        <v>0.23100000000000001</v>
      </c>
      <c r="J32" s="8">
        <v>0.27300000000000002</v>
      </c>
      <c r="K32" s="8">
        <v>4.2000000000000003E-2</v>
      </c>
      <c r="L32" s="7">
        <v>3167767</v>
      </c>
      <c r="M32" s="7">
        <v>3230573</v>
      </c>
      <c r="N32" s="8">
        <v>0.02</v>
      </c>
    </row>
    <row r="33" spans="1:14" ht="26.5" thickBot="1" x14ac:dyDescent="0.4">
      <c r="A33" s="6" t="s">
        <v>39</v>
      </c>
      <c r="B33" s="7">
        <v>462001</v>
      </c>
      <c r="C33" s="7">
        <v>678457</v>
      </c>
      <c r="D33" s="7">
        <v>22529</v>
      </c>
      <c r="E33" s="4">
        <f t="shared" si="0"/>
        <v>1162987</v>
      </c>
      <c r="F33" s="8">
        <v>0.39700000000000002</v>
      </c>
      <c r="G33" s="8">
        <v>0.58299999999999996</v>
      </c>
      <c r="H33" s="8">
        <v>1.9E-2</v>
      </c>
      <c r="I33" s="8">
        <v>-0.115</v>
      </c>
      <c r="J33" s="8">
        <v>-0.186</v>
      </c>
      <c r="K33" s="8">
        <v>-7.0999999999999994E-2</v>
      </c>
      <c r="L33" s="7">
        <v>1285584</v>
      </c>
      <c r="M33" s="7">
        <v>1162987</v>
      </c>
      <c r="N33" s="8">
        <v>-9.5000000000000001E-2</v>
      </c>
    </row>
    <row r="34" spans="1:14" ht="15" thickBot="1" x14ac:dyDescent="0.4">
      <c r="A34" s="6" t="s">
        <v>40</v>
      </c>
      <c r="B34" s="7">
        <v>1054889</v>
      </c>
      <c r="C34" s="7">
        <v>1585753</v>
      </c>
      <c r="D34" s="7">
        <v>147380</v>
      </c>
      <c r="E34" s="4">
        <f t="shared" si="0"/>
        <v>2788022</v>
      </c>
      <c r="F34" s="8">
        <v>0.378</v>
      </c>
      <c r="G34" s="8">
        <v>0.56899999999999995</v>
      </c>
      <c r="H34" s="8">
        <v>5.2999999999999999E-2</v>
      </c>
      <c r="I34" s="8">
        <v>-9.4E-2</v>
      </c>
      <c r="J34" s="8">
        <v>-0.19</v>
      </c>
      <c r="K34" s="8">
        <v>-9.7000000000000003E-2</v>
      </c>
      <c r="L34" s="7">
        <v>2757323</v>
      </c>
      <c r="M34" s="7">
        <v>2788022</v>
      </c>
      <c r="N34" s="8">
        <v>1.0999999999999999E-2</v>
      </c>
    </row>
    <row r="35" spans="1:14" ht="15" thickBot="1" x14ac:dyDescent="0.4">
      <c r="A35" s="6" t="s">
        <v>41</v>
      </c>
      <c r="B35" s="7">
        <v>177709</v>
      </c>
      <c r="C35" s="7">
        <v>279238</v>
      </c>
      <c r="D35" s="7">
        <v>37575</v>
      </c>
      <c r="E35" s="4">
        <f t="shared" si="0"/>
        <v>494522</v>
      </c>
      <c r="F35" s="8">
        <v>0.35899999999999999</v>
      </c>
      <c r="G35" s="8">
        <v>0.56499999999999995</v>
      </c>
      <c r="H35" s="8">
        <v>7.5999999999999998E-2</v>
      </c>
      <c r="I35" s="8">
        <v>-0.13700000000000001</v>
      </c>
      <c r="J35" s="8">
        <v>-0.20499999999999999</v>
      </c>
      <c r="K35" s="8">
        <v>-6.9000000000000006E-2</v>
      </c>
      <c r="L35" s="7">
        <v>484048</v>
      </c>
      <c r="M35" s="7">
        <v>494522</v>
      </c>
      <c r="N35" s="8">
        <v>2.1999999999999999E-2</v>
      </c>
    </row>
    <row r="36" spans="1:14" ht="15" thickBot="1" x14ac:dyDescent="0.4">
      <c r="A36" s="6" t="s">
        <v>42</v>
      </c>
      <c r="B36" s="7">
        <v>278176</v>
      </c>
      <c r="C36" s="7">
        <v>490675</v>
      </c>
      <c r="D36" s="7">
        <v>46797</v>
      </c>
      <c r="E36" s="4">
        <f t="shared" si="0"/>
        <v>815648</v>
      </c>
      <c r="F36" s="8">
        <v>0.34100000000000003</v>
      </c>
      <c r="G36" s="8">
        <v>0.60199999999999998</v>
      </c>
      <c r="H36" s="8">
        <v>5.7000000000000002E-2</v>
      </c>
      <c r="I36" s="8">
        <v>-0.218</v>
      </c>
      <c r="J36" s="8">
        <v>-0.26100000000000001</v>
      </c>
      <c r="K36" s="8">
        <v>-4.2999999999999997E-2</v>
      </c>
      <c r="L36" s="7">
        <v>794379</v>
      </c>
      <c r="M36" s="7">
        <v>815648</v>
      </c>
      <c r="N36" s="8">
        <v>2.7E-2</v>
      </c>
    </row>
    <row r="37" spans="1:14" ht="26.5" thickBot="1" x14ac:dyDescent="0.4">
      <c r="A37" s="6" t="s">
        <v>43</v>
      </c>
      <c r="B37" s="7">
        <v>2117634</v>
      </c>
      <c r="C37" s="7">
        <v>1593211</v>
      </c>
      <c r="D37" s="7">
        <v>117624</v>
      </c>
      <c r="E37" s="4">
        <f t="shared" si="0"/>
        <v>3828469</v>
      </c>
      <c r="F37" s="8">
        <v>0.55300000000000005</v>
      </c>
      <c r="G37" s="8">
        <v>0.41599999999999998</v>
      </c>
      <c r="H37" s="8">
        <v>3.1E-2</v>
      </c>
      <c r="I37" s="8">
        <v>0.17799999999999999</v>
      </c>
      <c r="J37" s="8">
        <v>0.13700000000000001</v>
      </c>
      <c r="K37" s="8">
        <v>-4.1000000000000002E-2</v>
      </c>
      <c r="L37" s="7">
        <v>3640292</v>
      </c>
      <c r="M37" s="7">
        <v>3828469</v>
      </c>
      <c r="N37" s="8">
        <v>5.1999999999999998E-2</v>
      </c>
    </row>
    <row r="38" spans="1:14" ht="26.5" thickBot="1" x14ac:dyDescent="0.4">
      <c r="A38" s="6" t="s">
        <v>44</v>
      </c>
      <c r="B38" s="7">
        <v>385204</v>
      </c>
      <c r="C38" s="7">
        <v>319680</v>
      </c>
      <c r="D38" s="7">
        <v>93413</v>
      </c>
      <c r="E38" s="4">
        <f t="shared" si="0"/>
        <v>798297</v>
      </c>
      <c r="F38" s="8">
        <v>0.48299999999999998</v>
      </c>
      <c r="G38" s="8">
        <v>0.4</v>
      </c>
      <c r="H38" s="8">
        <v>0.11700000000000001</v>
      </c>
      <c r="I38" s="8">
        <v>0.10100000000000001</v>
      </c>
      <c r="J38" s="8">
        <v>8.2000000000000003E-2</v>
      </c>
      <c r="K38" s="8">
        <v>-1.9E-2</v>
      </c>
      <c r="L38" s="7">
        <v>783758</v>
      </c>
      <c r="M38" s="7">
        <v>798297</v>
      </c>
      <c r="N38" s="8">
        <v>1.9E-2</v>
      </c>
    </row>
    <row r="39" spans="1:14" ht="15" thickBot="1" x14ac:dyDescent="0.4">
      <c r="A39" s="6" t="s">
        <v>45</v>
      </c>
      <c r="B39" s="7">
        <v>4153119</v>
      </c>
      <c r="C39" s="7">
        <v>2641375</v>
      </c>
      <c r="D39" s="7">
        <v>323624</v>
      </c>
      <c r="E39" s="4">
        <f t="shared" si="0"/>
        <v>7118118</v>
      </c>
      <c r="F39" s="8">
        <v>0.58299999999999996</v>
      </c>
      <c r="G39" s="8">
        <v>0.371</v>
      </c>
      <c r="H39" s="8">
        <v>4.4999999999999998E-2</v>
      </c>
      <c r="I39" s="8">
        <v>0.28199999999999997</v>
      </c>
      <c r="J39" s="8">
        <v>0.21199999999999999</v>
      </c>
      <c r="K39" s="8">
        <v>-7.0000000000000007E-2</v>
      </c>
      <c r="L39" s="7">
        <v>7072083</v>
      </c>
      <c r="M39" s="7">
        <v>7118118</v>
      </c>
      <c r="N39" s="8">
        <v>7.0000000000000001E-3</v>
      </c>
    </row>
    <row r="40" spans="1:14" ht="26.5" thickBot="1" x14ac:dyDescent="0.4">
      <c r="A40" s="6" t="s">
        <v>60</v>
      </c>
      <c r="B40" s="7">
        <v>93758</v>
      </c>
      <c r="C40" s="7">
        <v>216794</v>
      </c>
      <c r="D40" s="7">
        <v>33808</v>
      </c>
      <c r="E40" s="4">
        <f t="shared" si="0"/>
        <v>344360</v>
      </c>
      <c r="F40" s="8">
        <v>0.27200000000000002</v>
      </c>
      <c r="G40" s="8">
        <v>0.63</v>
      </c>
      <c r="H40" s="8">
        <v>9.8000000000000004E-2</v>
      </c>
      <c r="I40" s="8">
        <v>-0.19600000000000001</v>
      </c>
      <c r="J40" s="8">
        <v>-0.35699999999999998</v>
      </c>
      <c r="K40" s="8">
        <v>-0.161</v>
      </c>
      <c r="L40" s="7">
        <v>322932</v>
      </c>
      <c r="M40" s="7">
        <v>344360</v>
      </c>
      <c r="N40" s="8">
        <v>6.6000000000000003E-2</v>
      </c>
    </row>
    <row r="41" spans="1:14" ht="26.5" thickBot="1" x14ac:dyDescent="0.4">
      <c r="A41" s="6" t="s">
        <v>46</v>
      </c>
      <c r="B41" s="7">
        <v>420375</v>
      </c>
      <c r="C41" s="7">
        <v>949136</v>
      </c>
      <c r="D41" s="7">
        <v>83481</v>
      </c>
      <c r="E41" s="4">
        <f t="shared" si="0"/>
        <v>1452992</v>
      </c>
      <c r="F41" s="8">
        <v>0.28899999999999998</v>
      </c>
      <c r="G41" s="8">
        <v>0.65300000000000002</v>
      </c>
      <c r="H41" s="8">
        <v>5.7000000000000002E-2</v>
      </c>
      <c r="I41" s="8">
        <v>-0.33500000000000002</v>
      </c>
      <c r="J41" s="8">
        <v>-0.36399999999999999</v>
      </c>
      <c r="K41" s="8">
        <v>-2.8000000000000001E-2</v>
      </c>
      <c r="L41" s="7">
        <v>1334872</v>
      </c>
      <c r="M41" s="7">
        <v>1452992</v>
      </c>
      <c r="N41" s="8">
        <v>8.7999999999999995E-2</v>
      </c>
    </row>
    <row r="42" spans="1:14" ht="15" thickBot="1" x14ac:dyDescent="0.4">
      <c r="A42" s="6" t="s">
        <v>47</v>
      </c>
      <c r="B42" s="7">
        <v>991593</v>
      </c>
      <c r="C42" s="7">
        <v>774101</v>
      </c>
      <c r="D42" s="7">
        <v>213353</v>
      </c>
      <c r="E42" s="4">
        <f t="shared" si="0"/>
        <v>1979047</v>
      </c>
      <c r="F42" s="8">
        <v>0.501</v>
      </c>
      <c r="G42" s="8">
        <v>0.39100000000000001</v>
      </c>
      <c r="H42" s="8">
        <v>0.108</v>
      </c>
      <c r="I42" s="8">
        <v>0.121</v>
      </c>
      <c r="J42" s="8">
        <v>0.11</v>
      </c>
      <c r="K42" s="8">
        <v>-1.0999999999999999E-2</v>
      </c>
      <c r="L42" s="7">
        <v>1789270</v>
      </c>
      <c r="M42" s="7">
        <v>1979047</v>
      </c>
      <c r="N42" s="8">
        <v>0.106</v>
      </c>
    </row>
    <row r="43" spans="1:14" ht="26.5" thickBot="1" x14ac:dyDescent="0.4">
      <c r="A43" s="6" t="s">
        <v>48</v>
      </c>
      <c r="B43" s="7">
        <v>252278</v>
      </c>
      <c r="C43" s="7">
        <v>180502</v>
      </c>
      <c r="D43" s="7">
        <v>31067</v>
      </c>
      <c r="E43" s="4">
        <f t="shared" si="0"/>
        <v>463847</v>
      </c>
      <c r="F43" s="8">
        <v>0.54400000000000004</v>
      </c>
      <c r="G43" s="8">
        <v>0.38900000000000001</v>
      </c>
      <c r="H43" s="8">
        <v>6.7000000000000004E-2</v>
      </c>
      <c r="I43" s="8">
        <v>0.27500000000000002</v>
      </c>
      <c r="J43" s="8">
        <v>0.155</v>
      </c>
      <c r="K43" s="8">
        <v>-0.12</v>
      </c>
      <c r="L43" s="7">
        <v>446049</v>
      </c>
      <c r="M43" s="7">
        <v>463847</v>
      </c>
      <c r="N43" s="8">
        <v>0.04</v>
      </c>
    </row>
    <row r="44" spans="1:14" ht="26.5" thickBot="1" x14ac:dyDescent="0.4">
      <c r="A44" s="6" t="s">
        <v>61</v>
      </c>
      <c r="B44" s="7">
        <v>855373</v>
      </c>
      <c r="C44" s="7">
        <v>1155389</v>
      </c>
      <c r="D44" s="7">
        <v>92265</v>
      </c>
      <c r="E44" s="4">
        <f t="shared" si="0"/>
        <v>2103027</v>
      </c>
      <c r="F44" s="8">
        <v>0.40699999999999997</v>
      </c>
      <c r="G44" s="8">
        <v>0.54900000000000004</v>
      </c>
      <c r="H44" s="8">
        <v>4.3999999999999997E-2</v>
      </c>
      <c r="I44" s="8">
        <v>-0.105</v>
      </c>
      <c r="J44" s="8">
        <v>-0.14299999999999999</v>
      </c>
      <c r="K44" s="8">
        <v>-3.7999999999999999E-2</v>
      </c>
      <c r="L44" s="7">
        <v>1964118</v>
      </c>
      <c r="M44" s="7">
        <v>2103027</v>
      </c>
      <c r="N44" s="8">
        <v>7.0999999999999994E-2</v>
      </c>
    </row>
    <row r="45" spans="1:14" ht="26.5" thickBot="1" x14ac:dyDescent="0.4">
      <c r="A45" s="6" t="s">
        <v>49</v>
      </c>
      <c r="B45" s="7">
        <v>117442</v>
      </c>
      <c r="C45" s="7">
        <v>227701</v>
      </c>
      <c r="D45" s="7">
        <v>24904</v>
      </c>
      <c r="E45" s="4">
        <f t="shared" si="0"/>
        <v>370047</v>
      </c>
      <c r="F45" s="8">
        <v>0.317</v>
      </c>
      <c r="G45" s="8">
        <v>0.61499999999999999</v>
      </c>
      <c r="H45" s="8">
        <v>6.7000000000000004E-2</v>
      </c>
      <c r="I45" s="8">
        <v>-0.18</v>
      </c>
      <c r="J45" s="8">
        <v>-0.29799999999999999</v>
      </c>
      <c r="K45" s="8">
        <v>-0.11799999999999999</v>
      </c>
      <c r="L45" s="7">
        <v>363815</v>
      </c>
      <c r="M45" s="7">
        <v>370047</v>
      </c>
      <c r="N45" s="8">
        <v>1.7000000000000001E-2</v>
      </c>
    </row>
    <row r="46" spans="1:14" ht="26.5" thickBot="1" x14ac:dyDescent="0.4">
      <c r="A46" s="6" t="s">
        <v>50</v>
      </c>
      <c r="B46" s="7">
        <v>869189</v>
      </c>
      <c r="C46" s="7">
        <v>1521162</v>
      </c>
      <c r="D46" s="7">
        <v>100448</v>
      </c>
      <c r="E46" s="4">
        <f t="shared" si="0"/>
        <v>2490799</v>
      </c>
      <c r="F46" s="8">
        <v>0.34899999999999998</v>
      </c>
      <c r="G46" s="8">
        <v>0.61099999999999999</v>
      </c>
      <c r="H46" s="8">
        <v>0.04</v>
      </c>
      <c r="I46" s="8">
        <v>-0.20399999999999999</v>
      </c>
      <c r="J46" s="8">
        <v>-0.26200000000000001</v>
      </c>
      <c r="K46" s="8">
        <v>-5.8000000000000003E-2</v>
      </c>
      <c r="L46" s="7">
        <v>2458577</v>
      </c>
      <c r="M46" s="7">
        <v>2490799</v>
      </c>
      <c r="N46" s="8">
        <v>1.2999999999999999E-2</v>
      </c>
    </row>
    <row r="47" spans="1:14" ht="15" thickBot="1" x14ac:dyDescent="0.4">
      <c r="A47" s="6" t="s">
        <v>51</v>
      </c>
      <c r="B47" s="7">
        <v>3868291</v>
      </c>
      <c r="C47" s="7">
        <v>4683352</v>
      </c>
      <c r="D47" s="7">
        <v>383075</v>
      </c>
      <c r="E47" s="4">
        <f t="shared" si="0"/>
        <v>8934718</v>
      </c>
      <c r="F47" s="8">
        <v>0.433</v>
      </c>
      <c r="G47" s="8">
        <v>0.52400000000000002</v>
      </c>
      <c r="H47" s="8">
        <v>4.2999999999999997E-2</v>
      </c>
      <c r="I47" s="8">
        <v>-0.158</v>
      </c>
      <c r="J47" s="8">
        <v>-9.0999999999999998E-2</v>
      </c>
      <c r="K47" s="8">
        <v>6.7000000000000004E-2</v>
      </c>
      <c r="L47" s="7">
        <v>7993851</v>
      </c>
      <c r="M47" s="7">
        <v>8934718</v>
      </c>
      <c r="N47" s="8">
        <v>0.11799999999999999</v>
      </c>
    </row>
    <row r="48" spans="1:14" ht="15" thickBot="1" x14ac:dyDescent="0.4">
      <c r="A48" s="6" t="s">
        <v>52</v>
      </c>
      <c r="B48" s="7">
        <v>302510</v>
      </c>
      <c r="C48" s="7">
        <v>494862</v>
      </c>
      <c r="D48" s="7">
        <v>292269</v>
      </c>
      <c r="E48" s="4">
        <f t="shared" si="0"/>
        <v>1089641</v>
      </c>
      <c r="F48" s="8">
        <v>0.27800000000000002</v>
      </c>
      <c r="G48" s="8">
        <v>0.45400000000000001</v>
      </c>
      <c r="H48" s="8">
        <v>0.26800000000000002</v>
      </c>
      <c r="I48" s="8">
        <v>-0.48</v>
      </c>
      <c r="J48" s="8">
        <v>-0.17699999999999999</v>
      </c>
      <c r="K48" s="8">
        <v>0.30399999999999999</v>
      </c>
      <c r="L48" s="7">
        <v>1017440</v>
      </c>
      <c r="M48" s="7">
        <v>1089641</v>
      </c>
      <c r="N48" s="8">
        <v>7.0999999999999994E-2</v>
      </c>
    </row>
    <row r="49" spans="1:14" ht="15" thickBot="1" x14ac:dyDescent="0.4">
      <c r="A49" s="6" t="s">
        <v>62</v>
      </c>
      <c r="B49" s="7">
        <v>178573</v>
      </c>
      <c r="C49" s="7">
        <v>95369</v>
      </c>
      <c r="D49" s="7">
        <v>41125</v>
      </c>
      <c r="E49" s="4">
        <f t="shared" si="0"/>
        <v>315067</v>
      </c>
      <c r="F49" s="8">
        <v>0.56699999999999995</v>
      </c>
      <c r="G49" s="8">
        <v>0.30299999999999999</v>
      </c>
      <c r="H49" s="8">
        <v>0.13100000000000001</v>
      </c>
      <c r="I49" s="8">
        <v>0.35599999999999998</v>
      </c>
      <c r="J49" s="8">
        <v>0.26400000000000001</v>
      </c>
      <c r="K49" s="8">
        <v>-9.1999999999999998E-2</v>
      </c>
      <c r="L49" s="7">
        <v>299290</v>
      </c>
      <c r="M49" s="7">
        <v>315067</v>
      </c>
      <c r="N49" s="8">
        <v>5.2999999999999999E-2</v>
      </c>
    </row>
    <row r="50" spans="1:14" ht="15" thickBot="1" x14ac:dyDescent="0.4">
      <c r="A50" s="6" t="s">
        <v>63</v>
      </c>
      <c r="B50" s="7">
        <v>1981473</v>
      </c>
      <c r="C50" s="7">
        <v>1769443</v>
      </c>
      <c r="D50" s="7">
        <v>231836</v>
      </c>
      <c r="E50" s="4">
        <f t="shared" si="0"/>
        <v>3982752</v>
      </c>
      <c r="F50" s="8">
        <v>0.498</v>
      </c>
      <c r="G50" s="8">
        <v>0.44400000000000001</v>
      </c>
      <c r="H50" s="8">
        <v>5.8000000000000003E-2</v>
      </c>
      <c r="I50" s="8">
        <v>3.9E-2</v>
      </c>
      <c r="J50" s="8">
        <v>5.2999999999999999E-2</v>
      </c>
      <c r="K50" s="8">
        <v>1.4999999999999999E-2</v>
      </c>
      <c r="L50" s="7">
        <v>3854489</v>
      </c>
      <c r="M50" s="7">
        <v>3982752</v>
      </c>
      <c r="N50" s="8">
        <v>3.3000000000000002E-2</v>
      </c>
    </row>
    <row r="51" spans="1:14" ht="26.5" thickBot="1" x14ac:dyDescent="0.4">
      <c r="A51" s="6" t="s">
        <v>53</v>
      </c>
      <c r="B51" s="7">
        <v>1727840</v>
      </c>
      <c r="C51" s="7">
        <v>1210370</v>
      </c>
      <c r="D51" s="7">
        <v>241594</v>
      </c>
      <c r="E51" s="4">
        <f t="shared" si="0"/>
        <v>3179804</v>
      </c>
      <c r="F51" s="8">
        <v>0.54300000000000004</v>
      </c>
      <c r="G51" s="8">
        <v>0.38100000000000001</v>
      </c>
      <c r="H51" s="8">
        <v>7.5999999999999998E-2</v>
      </c>
      <c r="I51" s="8">
        <v>0.14899999999999999</v>
      </c>
      <c r="J51" s="8">
        <v>0.16300000000000001</v>
      </c>
      <c r="K51" s="8">
        <v>1.4E-2</v>
      </c>
      <c r="L51" s="7">
        <v>3125516</v>
      </c>
      <c r="M51" s="7">
        <v>3179804</v>
      </c>
      <c r="N51" s="8">
        <v>1.7000000000000001E-2</v>
      </c>
    </row>
    <row r="52" spans="1:14" ht="26.5" thickBot="1" x14ac:dyDescent="0.4">
      <c r="A52" s="6" t="s">
        <v>54</v>
      </c>
      <c r="B52" s="7">
        <v>187457</v>
      </c>
      <c r="C52" s="7">
        <v>486198</v>
      </c>
      <c r="D52" s="7">
        <v>34571</v>
      </c>
      <c r="E52" s="4">
        <f t="shared" si="0"/>
        <v>708226</v>
      </c>
      <c r="F52" s="8">
        <v>0.26500000000000001</v>
      </c>
      <c r="G52" s="8">
        <v>0.68700000000000006</v>
      </c>
      <c r="H52" s="8">
        <v>4.9000000000000002E-2</v>
      </c>
      <c r="I52" s="8">
        <v>-0.26800000000000002</v>
      </c>
      <c r="J52" s="8">
        <v>-0.42199999999999999</v>
      </c>
      <c r="K52" s="8">
        <v>-0.154</v>
      </c>
      <c r="L52" s="7">
        <v>670438</v>
      </c>
      <c r="M52" s="7">
        <v>708226</v>
      </c>
      <c r="N52" s="8">
        <v>5.6000000000000001E-2</v>
      </c>
    </row>
    <row r="53" spans="1:14" ht="26.5" thickBot="1" x14ac:dyDescent="0.4">
      <c r="A53" s="6" t="s">
        <v>64</v>
      </c>
      <c r="B53" s="7">
        <v>55973</v>
      </c>
      <c r="C53" s="7">
        <v>174419</v>
      </c>
      <c r="D53" s="7">
        <v>25457</v>
      </c>
      <c r="E53" s="4">
        <f t="shared" si="0"/>
        <v>255849</v>
      </c>
      <c r="F53" s="8">
        <v>0.219</v>
      </c>
      <c r="G53" s="8">
        <v>0.68200000000000005</v>
      </c>
      <c r="H53" s="8">
        <v>0.1</v>
      </c>
      <c r="I53" s="8">
        <v>-0.40799999999999997</v>
      </c>
      <c r="J53" s="8">
        <v>-0.46300000000000002</v>
      </c>
      <c r="K53" s="8">
        <v>-5.5E-2</v>
      </c>
      <c r="L53" s="7">
        <v>249061</v>
      </c>
      <c r="M53" s="7">
        <v>255849</v>
      </c>
      <c r="N53" s="8">
        <v>2.7E-2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"/>
    </sheetView>
  </sheetViews>
  <sheetFormatPr defaultRowHeight="14.5" x14ac:dyDescent="0.35"/>
  <sheetData>
    <row r="1" spans="1:13" ht="27" thickBot="1" x14ac:dyDescent="0.4">
      <c r="A1" t="s">
        <v>132</v>
      </c>
      <c r="B1" s="2" t="s">
        <v>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Henn</dc:creator>
  <cp:lastModifiedBy>Danny Henn</cp:lastModifiedBy>
  <dcterms:created xsi:type="dcterms:W3CDTF">2016-11-14T19:00:28Z</dcterms:created>
  <dcterms:modified xsi:type="dcterms:W3CDTF">2016-11-23T04:11:57Z</dcterms:modified>
</cp:coreProperties>
</file>