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HP\Desktop\Clases mayo-septiem\Trabajos de MetSW\Proyectov1.1 Semestre\Version TercerParcial\4618_G4_MDSW\PREJUEGO\1.ELICITACION\1.6 Trabajo atrasado\"/>
    </mc:Choice>
  </mc:AlternateContent>
  <bookViews>
    <workbookView xWindow="0" yWindow="0" windowWidth="20490" windowHeight="6930" activeTab="1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Backlog!$A$1:$H$221</definedName>
  </definedNames>
  <calcPr calcId="171027"/>
</workbook>
</file>

<file path=xl/calcChain.xml><?xml version="1.0" encoding="utf-8"?>
<calcChain xmlns="http://schemas.openxmlformats.org/spreadsheetml/2006/main">
  <c r="C13" i="3" l="1"/>
  <c r="D13" i="3" s="1"/>
  <c r="E13" i="3" s="1"/>
  <c r="F13" i="3" s="1"/>
  <c r="G13" i="3" s="1"/>
  <c r="H13" i="3" s="1"/>
  <c r="C12" i="3"/>
  <c r="D12" i="3" s="1"/>
  <c r="E12" i="3" s="1"/>
  <c r="F12" i="3" s="1"/>
  <c r="G12" i="3" s="1"/>
  <c r="H12" i="3" s="1"/>
  <c r="I4" i="3" l="1"/>
  <c r="I9" i="3"/>
  <c r="I8" i="3" l="1"/>
  <c r="I7" i="3" l="1"/>
  <c r="I5" i="3"/>
  <c r="I12" i="3" s="1"/>
</calcChain>
</file>

<file path=xl/sharedStrings.xml><?xml version="1.0" encoding="utf-8"?>
<sst xmlns="http://schemas.openxmlformats.org/spreadsheetml/2006/main" count="253" uniqueCount="112">
  <si>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</si>
  <si>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</si>
  <si>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</si>
  <si>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</si>
  <si>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</si>
  <si>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</si>
  <si>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</si>
  <si>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</si>
  <si>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</si>
  <si>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Administrador</t>
  </si>
  <si>
    <t>Acceder al sistema</t>
  </si>
  <si>
    <t>Alta</t>
  </si>
  <si>
    <t>En proceso</t>
  </si>
  <si>
    <t>REQ002</t>
  </si>
  <si>
    <t>P-101</t>
  </si>
  <si>
    <t>Proforma</t>
  </si>
  <si>
    <t xml:space="preserve">Gerente </t>
  </si>
  <si>
    <t>Agregar proforma</t>
  </si>
  <si>
    <t>registrar una proforma realizada</t>
  </si>
  <si>
    <t>Media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</si>
  <si>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</si>
  <si>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</si>
  <si>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</si>
  <si>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</si>
  <si>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</si>
  <si>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</si>
  <si>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</si>
  <si>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</si>
  <si>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</si>
  <si>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</si>
  <si>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</si>
  <si>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</si>
  <si>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REQ003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</si>
  <si>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</si>
  <si>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</si>
  <si>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</si>
  <si>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</si>
  <si>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</si>
  <si>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</si>
  <si>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</si>
  <si>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</si>
  <si>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 xml:space="preserve">Administrador </t>
  </si>
  <si>
    <t>Consultar datos del empleado</t>
  </si>
  <si>
    <t>REQ002-1</t>
  </si>
  <si>
    <t>REQ003-1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</si>
  <si>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</si>
  <si>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</si>
  <si>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</si>
  <si>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</si>
  <si>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</si>
  <si>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</si>
  <si>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</si>
  <si>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</si>
  <si>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Registrar datos</t>
  </si>
  <si>
    <t>Buscar datos empleado</t>
  </si>
  <si>
    <t>Editar datos de los empleados</t>
  </si>
  <si>
    <t>Corregir o editar datos de los trabajadores.</t>
  </si>
  <si>
    <t xml:space="preserve">Gestionar los datos de la organización </t>
  </si>
  <si>
    <t>D. Ocler</t>
  </si>
  <si>
    <t>Buscar datos del empleado</t>
  </si>
  <si>
    <t>R.Kevin</t>
  </si>
  <si>
    <t xml:space="preserve">Editar datos </t>
  </si>
  <si>
    <t>Editar o registrar nuevos datos de los empleados</t>
  </si>
  <si>
    <t>H.Diego</t>
  </si>
  <si>
    <t xml:space="preserve">Media </t>
  </si>
  <si>
    <t xml:space="preserve">Busqueda de datos </t>
  </si>
  <si>
    <t xml:space="preserve">Edicion de datos </t>
  </si>
  <si>
    <t>Validacion de los datos ingresados por el usuario</t>
  </si>
  <si>
    <t>REQ004</t>
  </si>
  <si>
    <t>REQ005</t>
  </si>
  <si>
    <t>Registrar y guardar datos de los trabajadores</t>
  </si>
  <si>
    <t>Buscar en el registro los diferentes  datos de uno o varios empleados</t>
  </si>
  <si>
    <t>Visualizacion de los datos</t>
  </si>
  <si>
    <t>Visualizar los datos de los empleados</t>
  </si>
  <si>
    <t>Verificar y comprobar los distintos datos de los trabajadores</t>
  </si>
  <si>
    <t>Ingresar al sistema con administrador y poder modificar los datos resgistrados</t>
  </si>
  <si>
    <t>Completado</t>
  </si>
  <si>
    <t>REQ002-2</t>
  </si>
  <si>
    <t>REQ004-1</t>
  </si>
  <si>
    <t>Ceacion de usuario y contraseña</t>
  </si>
  <si>
    <t>Creacion de usuario y contraseña</t>
  </si>
  <si>
    <t>Ingresar como un administrador y gestionar los datos de los empleados</t>
  </si>
  <si>
    <t>Concluido</t>
  </si>
  <si>
    <t>REQ005-1</t>
  </si>
  <si>
    <t xml:space="preserve">Registro de datos </t>
  </si>
  <si>
    <t>Busqueda de datos</t>
  </si>
  <si>
    <t>Edicion de los datoss</t>
  </si>
  <si>
    <t xml:space="preserve">Visualizacion de los datos </t>
  </si>
  <si>
    <t xml:space="preserve">Visualizar los datos de los empleados </t>
  </si>
  <si>
    <t>Visualizar, verificar y comprobar los distintos datos de los trabajadores</t>
  </si>
  <si>
    <t>Gestion de Ingreso de Usuario y Datos</t>
  </si>
  <si>
    <t>Registrar datos de los empleados</t>
  </si>
  <si>
    <t>Modificar o editar datos de los trabajadores.</t>
  </si>
  <si>
    <t>Busqueda para la obtencion de datos ya registrados</t>
  </si>
  <si>
    <t>Revisión de datos validados según informacion del empleado</t>
  </si>
  <si>
    <t xml:space="preserve">Crear un formulario para el ingreso de los datos solicitados (Nombres, direccion, cedula, numero) </t>
  </si>
  <si>
    <t>Modificacion de datos del personal(correo electrónico, rol, sueldo)</t>
  </si>
  <si>
    <t>REQ006</t>
  </si>
  <si>
    <t>Corrección de Detalles</t>
  </si>
  <si>
    <t>Actualizar la interfaz del sistema</t>
  </si>
  <si>
    <t>Para mejorar el atractivo gráfico hacia el usuario</t>
  </si>
  <si>
    <t>Baja</t>
  </si>
  <si>
    <t>Mejorar</t>
  </si>
  <si>
    <t>Mejorar datos</t>
  </si>
  <si>
    <t>Mejorar la interfaz del sistema</t>
  </si>
  <si>
    <t>baja</t>
  </si>
  <si>
    <t>Mejorar la interfaz del sistema para  provocar interes del usuario al usar el programa</t>
  </si>
  <si>
    <t>R. Kevin</t>
  </si>
  <si>
    <t>REQ006-1</t>
  </si>
  <si>
    <t>Crear contraseña para acceder con credenciales</t>
  </si>
  <si>
    <t>Cambio de sistema de credenciales para el ingreso del administrador</t>
  </si>
  <si>
    <t>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</si>
</sst>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rgb="FF0000FF"/>
      <name val="Arial"/>
      <scheme val="minor"/>
    </font>
    <font>
      <sz val="10"/>
      <color theme="1"/>
      <name val="Arial"/>
    </font>
    <font>
      <sz val="10"/>
      <color rgb="FF000000"/>
      <name val="Calibri"/>
    </font>
    <font>
      <sz val="10"/>
      <color rgb="FF0000FF"/>
      <name val="Arial"/>
    </font>
    <font>
      <u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/>
    <xf numFmtId="0" fontId="4" fillId="2" borderId="0" xfId="0" applyFont="1" applyFill="1" applyAlignment="1"/>
    <xf numFmtId="0" fontId="2" fillId="2" borderId="0" xfId="0" applyFont="1" applyFill="1"/>
    <xf numFmtId="0" fontId="5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2" borderId="0" xfId="0" applyFont="1" applyFill="1" applyAlignment="1"/>
    <xf numFmtId="0" fontId="5" fillId="2" borderId="0" xfId="0" applyFont="1" applyFill="1" applyAlignment="1"/>
    <xf numFmtId="0" fontId="7" fillId="0" borderId="0" xfId="0" applyFont="1" applyAlignment="1"/>
    <xf numFmtId="0" fontId="5" fillId="4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2" fillId="6" borderId="0" xfId="0" applyFont="1" applyFill="1"/>
    <xf numFmtId="0" fontId="8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center"/>
    </xf>
    <xf numFmtId="0" fontId="2" fillId="2" borderId="0" xfId="0" applyFont="1" applyFill="1" applyAlignment="1"/>
    <xf numFmtId="0" fontId="5" fillId="0" borderId="0" xfId="0" applyFont="1" applyAlignment="1"/>
    <xf numFmtId="0" fontId="3" fillId="0" borderId="0" xfId="0" applyFont="1" applyAlignment="1"/>
    <xf numFmtId="0" fontId="5" fillId="0" borderId="0" xfId="0" applyFont="1" applyAlignment="1">
      <alignment horizontal="right"/>
    </xf>
    <xf numFmtId="0" fontId="5" fillId="2" borderId="0" xfId="0" applyFont="1" applyFill="1" applyAlignment="1"/>
    <xf numFmtId="0" fontId="5" fillId="4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5" fillId="0" borderId="0" xfId="0" applyFont="1" applyAlignment="1"/>
    <xf numFmtId="0" fontId="0" fillId="0" borderId="0" xfId="0" applyFont="1" applyAlignment="1"/>
    <xf numFmtId="0" fontId="6" fillId="3" borderId="0" xfId="0" applyFont="1" applyFill="1" applyAlignment="1">
      <alignment horizontal="lef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11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8-41F3-9D82-C643D3EE252D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burdonchart!$B$13:$H$13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11.2</c:v>
                </c:pt>
                <c:pt idx="3">
                  <c:v>8.3999999999999986</c:v>
                </c:pt>
                <c:pt idx="4">
                  <c:v>5.5999999999999988</c:v>
                </c:pt>
                <c:pt idx="5">
                  <c:v>2.7999999999999989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8-41F3-9D82-C643D3EE2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09128"/>
        <c:axId val="341103792"/>
      </c:lineChart>
      <c:catAx>
        <c:axId val="13650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341103792"/>
        <c:crosses val="autoZero"/>
        <c:auto val="1"/>
        <c:lblAlgn val="ctr"/>
        <c:lblOffset val="100"/>
        <c:noMultiLvlLbl val="1"/>
      </c:catAx>
      <c:valAx>
        <c:axId val="341103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365091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13</xdr:row>
      <xdr:rowOff>133350</xdr:rowOff>
    </xdr:from>
    <xdr:ext cx="5715000" cy="3533775"/>
    <xdr:graphicFrame macro="">
      <xdr:nvGraphicFramePr>
        <xdr:cNvPr id="1116054225" name="Chart 1" title="Gráfico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4:I12" headerRowCount="0" totalsRowCount="1">
  <tableColumns count="1">
    <tableColumn id="1" name="Column1" totalsRowFunction="sum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K1000"/>
  <sheetViews>
    <sheetView topLeftCell="C1" workbookViewId="0">
      <selection activeCell="E2" sqref="E2"/>
    </sheetView>
  </sheetViews>
  <sheetFormatPr baseColWidth="10" defaultColWidth="12.5703125" defaultRowHeight="15" customHeight="1" x14ac:dyDescent="0.2"/>
  <cols>
    <col min="1" max="1" width="12.5703125" customWidth="1"/>
    <col min="2" max="2" width="33.28515625" customWidth="1"/>
    <col min="3" max="3" width="16.7109375" customWidth="1"/>
    <col min="4" max="4" width="35.85546875" customWidth="1"/>
    <col min="5" max="5" width="67.140625" customWidth="1"/>
    <col min="6" max="6" width="12.5703125" customWidth="1"/>
    <col min="7" max="7" width="18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2" t="s">
        <v>98</v>
      </c>
      <c r="C2" t="s">
        <v>9</v>
      </c>
      <c r="D2" t="s">
        <v>109</v>
      </c>
      <c r="E2" t="s">
        <v>75</v>
      </c>
      <c r="G2" t="s">
        <v>11</v>
      </c>
      <c r="H2" t="s">
        <v>76</v>
      </c>
    </row>
    <row r="3" spans="1:8" ht="15.75" customHeight="1" x14ac:dyDescent="0.2">
      <c r="A3" s="2" t="s">
        <v>13</v>
      </c>
      <c r="B3" s="2" t="s">
        <v>90</v>
      </c>
      <c r="C3" s="2" t="s">
        <v>9</v>
      </c>
      <c r="D3" s="2" t="s">
        <v>91</v>
      </c>
      <c r="E3" s="2" t="s">
        <v>70</v>
      </c>
      <c r="F3" s="4"/>
      <c r="G3" s="2" t="s">
        <v>11</v>
      </c>
      <c r="H3" s="2" t="s">
        <v>76</v>
      </c>
    </row>
    <row r="4" spans="1:8" ht="15.75" hidden="1" customHeight="1" x14ac:dyDescent="0.2">
      <c r="A4" s="4" t="s">
        <v>14</v>
      </c>
    </row>
    <row r="5" spans="1:8" ht="15.75" hidden="1" customHeight="1" x14ac:dyDescent="0.2">
      <c r="A5" s="4" t="s">
        <v>20</v>
      </c>
    </row>
    <row r="6" spans="1:8" ht="15.75" hidden="1" customHeight="1" x14ac:dyDescent="0.2">
      <c r="A6" s="4" t="s">
        <v>23</v>
      </c>
    </row>
    <row r="7" spans="1:8" ht="15.75" hidden="1" customHeight="1" x14ac:dyDescent="0.2">
      <c r="A7" s="4" t="s">
        <v>26</v>
      </c>
    </row>
    <row r="8" spans="1:8" ht="15.75" hidden="1" customHeight="1" x14ac:dyDescent="0.2">
      <c r="A8" s="4" t="s">
        <v>29</v>
      </c>
    </row>
    <row r="9" spans="1:8" ht="15.75" hidden="1" customHeight="1" x14ac:dyDescent="0.2"/>
    <row r="10" spans="1:8" ht="15.75" hidden="1" customHeight="1" x14ac:dyDescent="0.2"/>
    <row r="11" spans="1:8" ht="15.75" hidden="1" customHeight="1" x14ac:dyDescent="0.2"/>
    <row r="12" spans="1:8" ht="15.75" hidden="1" customHeight="1" x14ac:dyDescent="0.2"/>
    <row r="13" spans="1:8" ht="15.75" hidden="1" customHeight="1" x14ac:dyDescent="0.2"/>
    <row r="14" spans="1:8" ht="15.75" hidden="1" customHeight="1" x14ac:dyDescent="0.2"/>
    <row r="15" spans="1:8" ht="15.75" hidden="1" customHeight="1" x14ac:dyDescent="0.2"/>
    <row r="16" spans="1:8" ht="15.75" hidden="1" customHeight="1" x14ac:dyDescent="0.2"/>
    <row r="17" ht="15.75" hidden="1" customHeight="1" x14ac:dyDescent="0.2"/>
    <row r="18" ht="15.75" hidden="1" customHeight="1" x14ac:dyDescent="0.2"/>
    <row r="19" ht="15.75" hidden="1" customHeight="1" x14ac:dyDescent="0.2"/>
    <row r="20" ht="15.75" hidden="1" customHeight="1" x14ac:dyDescent="0.2"/>
    <row r="21" ht="15.75" hidden="1" customHeight="1" x14ac:dyDescent="0.2"/>
    <row r="22" ht="15.75" hidden="1" customHeight="1" x14ac:dyDescent="0.2"/>
    <row r="23" ht="15.75" hidden="1" customHeight="1" x14ac:dyDescent="0.2"/>
    <row r="24" ht="15.75" hidden="1" customHeight="1" x14ac:dyDescent="0.2"/>
    <row r="25" ht="15.75" hidden="1" customHeight="1" x14ac:dyDescent="0.2"/>
    <row r="26" ht="15.75" hidden="1" customHeight="1" x14ac:dyDescent="0.2"/>
    <row r="27" ht="15.75" hidden="1" customHeight="1" x14ac:dyDescent="0.2"/>
    <row r="28" ht="15.75" hidden="1" customHeight="1" x14ac:dyDescent="0.2"/>
    <row r="29" ht="15.75" hidden="1" customHeight="1" x14ac:dyDescent="0.2"/>
    <row r="30" ht="15.75" hidden="1" customHeight="1" x14ac:dyDescent="0.2"/>
    <row r="31" ht="15.75" hidden="1" customHeight="1" x14ac:dyDescent="0.2"/>
    <row r="32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  <row r="44" ht="15.75" hidden="1" customHeight="1" x14ac:dyDescent="0.2"/>
    <row r="45" ht="15.75" hidden="1" customHeight="1" x14ac:dyDescent="0.2"/>
    <row r="46" ht="15.75" hidden="1" customHeight="1" x14ac:dyDescent="0.2"/>
    <row r="47" ht="15.75" hidden="1" customHeight="1" x14ac:dyDescent="0.2"/>
    <row r="4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spans="1:8" ht="15.75" hidden="1" customHeight="1" x14ac:dyDescent="0.2"/>
    <row r="210" spans="1:8" ht="15.75" hidden="1" customHeight="1" x14ac:dyDescent="0.2"/>
    <row r="211" spans="1:8" ht="15.75" hidden="1" customHeight="1" x14ac:dyDescent="0.2"/>
    <row r="212" spans="1:8" ht="15.75" hidden="1" customHeight="1" x14ac:dyDescent="0.2"/>
    <row r="213" spans="1:8" ht="15.75" hidden="1" customHeight="1" x14ac:dyDescent="0.2"/>
    <row r="214" spans="1:8" ht="15.75" hidden="1" customHeight="1" x14ac:dyDescent="0.2"/>
    <row r="215" spans="1:8" ht="15.75" hidden="1" customHeight="1" x14ac:dyDescent="0.2"/>
    <row r="216" spans="1:8" ht="15.75" hidden="1" customHeight="1" x14ac:dyDescent="0.2"/>
    <row r="217" spans="1:8" ht="15.75" hidden="1" customHeight="1" x14ac:dyDescent="0.2"/>
    <row r="218" spans="1:8" ht="15.75" hidden="1" customHeight="1" x14ac:dyDescent="0.2"/>
    <row r="219" spans="1:8" ht="15.75" hidden="1" customHeight="1" x14ac:dyDescent="0.2"/>
    <row r="220" spans="1:8" ht="15.75" hidden="1" customHeight="1" x14ac:dyDescent="0.2"/>
    <row r="221" spans="1:8" ht="15.75" customHeight="1" x14ac:dyDescent="0.2">
      <c r="A221" s="5" t="s">
        <v>32</v>
      </c>
      <c r="B221" s="2" t="s">
        <v>90</v>
      </c>
      <c r="C221" s="2" t="s">
        <v>9</v>
      </c>
      <c r="D221" s="2" t="s">
        <v>54</v>
      </c>
      <c r="E221" s="2" t="s">
        <v>71</v>
      </c>
      <c r="F221" s="27"/>
      <c r="G221" s="2" t="s">
        <v>11</v>
      </c>
      <c r="H221" s="2" t="s">
        <v>12</v>
      </c>
    </row>
    <row r="222" spans="1:8" ht="15.75" customHeight="1" x14ac:dyDescent="0.2">
      <c r="A222" t="s">
        <v>68</v>
      </c>
      <c r="B222" s="2" t="s">
        <v>90</v>
      </c>
      <c r="C222" s="6" t="s">
        <v>9</v>
      </c>
      <c r="D222" s="8" t="s">
        <v>55</v>
      </c>
      <c r="E222" s="6" t="s">
        <v>92</v>
      </c>
      <c r="F222" s="8"/>
      <c r="G222" s="6" t="s">
        <v>19</v>
      </c>
      <c r="H222" s="9" t="s">
        <v>12</v>
      </c>
    </row>
    <row r="223" spans="1:8" ht="15.75" customHeight="1" x14ac:dyDescent="0.2">
      <c r="A223" t="s">
        <v>69</v>
      </c>
      <c r="B223" s="2" t="s">
        <v>90</v>
      </c>
      <c r="C223" s="27" t="s">
        <v>9</v>
      </c>
      <c r="D223" s="27" t="s">
        <v>73</v>
      </c>
      <c r="E223" s="27" t="s">
        <v>74</v>
      </c>
      <c r="F223" s="27"/>
      <c r="G223" s="27" t="s">
        <v>19</v>
      </c>
      <c r="H223" s="27" t="s">
        <v>12</v>
      </c>
    </row>
    <row r="224" spans="1:8" ht="15.75" customHeight="1" x14ac:dyDescent="0.2">
      <c r="A224" s="28" t="s">
        <v>97</v>
      </c>
      <c r="B224" s="2" t="s">
        <v>98</v>
      </c>
      <c r="C224" s="28" t="s">
        <v>9</v>
      </c>
      <c r="D224" s="29" t="s">
        <v>99</v>
      </c>
      <c r="E224" s="31" t="s">
        <v>100</v>
      </c>
      <c r="G224" t="s">
        <v>101</v>
      </c>
      <c r="H224" s="32" t="s">
        <v>12</v>
      </c>
    </row>
    <row r="225" spans="1:8" ht="15.75" customHeight="1" x14ac:dyDescent="0.2">
      <c r="A225" s="28"/>
      <c r="C225" s="28"/>
      <c r="D225" s="30"/>
      <c r="E225" s="32"/>
      <c r="G225" s="32"/>
      <c r="H225" s="32"/>
    </row>
    <row r="226" spans="1:8" ht="15.75" customHeight="1" x14ac:dyDescent="0.2"/>
    <row r="227" spans="1:8" ht="15.75" customHeight="1" x14ac:dyDescent="0.2"/>
    <row r="228" spans="1:8" ht="15.75" customHeight="1" x14ac:dyDescent="0.2"/>
    <row r="229" spans="1:8" ht="15.75" customHeight="1" x14ac:dyDescent="0.2"/>
    <row r="230" spans="1:8" ht="15.75" customHeight="1" x14ac:dyDescent="0.2"/>
    <row r="231" spans="1:8" ht="15.75" customHeight="1" x14ac:dyDescent="0.2"/>
    <row r="232" spans="1:8" ht="15.75" customHeight="1" x14ac:dyDescent="0.2"/>
    <row r="233" spans="1:8" ht="15.75" customHeight="1" x14ac:dyDescent="0.2"/>
    <row r="234" spans="1:8" ht="15.75" customHeight="1" x14ac:dyDescent="0.2"/>
    <row r="235" spans="1:8" ht="15.75" customHeight="1" x14ac:dyDescent="0.2"/>
    <row r="236" spans="1:8" ht="15.75" customHeight="1" x14ac:dyDescent="0.2"/>
    <row r="237" spans="1:8" ht="15.75" customHeight="1" x14ac:dyDescent="0.2"/>
    <row r="238" spans="1:8" ht="15.75" customHeight="1" x14ac:dyDescent="0.2"/>
    <row r="239" spans="1:8" ht="15.75" customHeight="1" x14ac:dyDescent="0.2"/>
    <row r="240" spans="1: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spans="5:11" ht="15.75" customHeight="1" x14ac:dyDescent="0.2"/>
    <row r="338" spans="5:11" ht="15.75" customHeight="1" x14ac:dyDescent="0.2"/>
    <row r="339" spans="5:11" ht="15.75" customHeight="1" x14ac:dyDescent="0.2"/>
    <row r="340" spans="5:11" ht="15.75" customHeight="1" x14ac:dyDescent="0.2"/>
    <row r="341" spans="5:11" ht="15.75" customHeight="1" x14ac:dyDescent="0.2"/>
    <row r="342" spans="5:11" ht="15.75" customHeight="1" x14ac:dyDescent="0.2"/>
    <row r="343" spans="5:11" ht="15.75" customHeight="1" x14ac:dyDescent="0.2"/>
    <row r="344" spans="5:11" ht="15.75" customHeight="1" x14ac:dyDescent="0.2"/>
    <row r="345" spans="5:11" ht="15.75" customHeight="1" x14ac:dyDescent="0.2"/>
    <row r="346" spans="5:11" ht="15.75" customHeight="1" x14ac:dyDescent="0.2"/>
    <row r="347" spans="5:11" ht="15.75" customHeight="1" x14ac:dyDescent="0.2"/>
    <row r="348" spans="5:11" ht="15.75" customHeight="1" x14ac:dyDescent="0.2"/>
    <row r="349" spans="5:11" ht="15.75" customHeight="1" x14ac:dyDescent="0.2"/>
    <row r="350" spans="5:11" ht="15.75" customHeight="1" x14ac:dyDescent="0.2"/>
    <row r="351" spans="5:11" ht="15.75" customHeight="1" x14ac:dyDescent="0.2"/>
    <row r="352" spans="5:11" ht="15.75" customHeight="1" x14ac:dyDescent="0.2">
      <c r="E352" s="2"/>
      <c r="F352" s="2" t="s">
        <v>9</v>
      </c>
      <c r="G352" s="2" t="s">
        <v>53</v>
      </c>
      <c r="H352" s="2" t="s">
        <v>70</v>
      </c>
      <c r="I352" s="3"/>
      <c r="J352" s="2" t="s">
        <v>11</v>
      </c>
      <c r="K352" s="2" t="s">
        <v>12</v>
      </c>
    </row>
    <row r="353" spans="5:11" ht="15.75" customHeight="1" x14ac:dyDescent="0.2">
      <c r="E353" s="2" t="s">
        <v>65</v>
      </c>
      <c r="F353" s="2" t="s">
        <v>9</v>
      </c>
      <c r="G353" s="2" t="s">
        <v>54</v>
      </c>
      <c r="H353" s="2" t="s">
        <v>71</v>
      </c>
      <c r="J353" s="2" t="s">
        <v>11</v>
      </c>
      <c r="K353" s="2" t="s">
        <v>12</v>
      </c>
    </row>
    <row r="354" spans="5:11" ht="15.75" customHeight="1" x14ac:dyDescent="0.2">
      <c r="E354" s="4" t="s">
        <v>15</v>
      </c>
      <c r="F354" s="4" t="s">
        <v>16</v>
      </c>
      <c r="G354" s="4" t="s">
        <v>17</v>
      </c>
      <c r="H354" s="4" t="s">
        <v>18</v>
      </c>
      <c r="J354" s="4" t="s">
        <v>19</v>
      </c>
      <c r="K354" s="4" t="s">
        <v>12</v>
      </c>
    </row>
    <row r="355" spans="5:11" ht="15.75" customHeight="1" x14ac:dyDescent="0.2">
      <c r="E355" s="4" t="s">
        <v>15</v>
      </c>
      <c r="F355" s="4" t="s">
        <v>16</v>
      </c>
      <c r="G355" s="4" t="s">
        <v>21</v>
      </c>
      <c r="H355" s="4" t="s">
        <v>22</v>
      </c>
      <c r="J355" s="4" t="s">
        <v>19</v>
      </c>
      <c r="K355" s="4" t="s">
        <v>12</v>
      </c>
    </row>
    <row r="356" spans="5:11" ht="15.75" customHeight="1" x14ac:dyDescent="0.2">
      <c r="E356" s="4" t="s">
        <v>15</v>
      </c>
      <c r="F356" s="4" t="s">
        <v>16</v>
      </c>
      <c r="G356" s="4" t="s">
        <v>24</v>
      </c>
      <c r="H356" s="4" t="s">
        <v>25</v>
      </c>
      <c r="J356" s="4" t="s">
        <v>19</v>
      </c>
      <c r="K356" s="4" t="s">
        <v>12</v>
      </c>
    </row>
    <row r="357" spans="5:11" ht="15.75" customHeight="1" x14ac:dyDescent="0.2">
      <c r="E357" s="4" t="s">
        <v>15</v>
      </c>
      <c r="F357" s="4" t="s">
        <v>16</v>
      </c>
      <c r="G357" s="4" t="s">
        <v>27</v>
      </c>
      <c r="H357" s="4" t="s">
        <v>28</v>
      </c>
      <c r="J357" s="4" t="s">
        <v>19</v>
      </c>
      <c r="K357" s="4" t="s">
        <v>12</v>
      </c>
    </row>
    <row r="358" spans="5:11" ht="15.75" customHeight="1" x14ac:dyDescent="0.2">
      <c r="E358" s="4" t="s">
        <v>15</v>
      </c>
      <c r="F358" s="4" t="s">
        <v>16</v>
      </c>
      <c r="G358" s="4" t="s">
        <v>30</v>
      </c>
      <c r="H358" s="4" t="s">
        <v>31</v>
      </c>
      <c r="J358" s="4" t="s">
        <v>19</v>
      </c>
      <c r="K358" s="4" t="s">
        <v>12</v>
      </c>
    </row>
    <row r="359" spans="5:11" ht="15.75" customHeight="1" x14ac:dyDescent="0.2"/>
    <row r="360" spans="5:11" ht="15.75" customHeight="1" x14ac:dyDescent="0.2"/>
    <row r="361" spans="5:11" ht="15.75" customHeight="1" x14ac:dyDescent="0.2"/>
    <row r="362" spans="5:11" ht="15.75" customHeight="1" x14ac:dyDescent="0.2"/>
    <row r="363" spans="5:11" ht="15.75" customHeight="1" x14ac:dyDescent="0.2"/>
    <row r="364" spans="5:11" ht="15.75" customHeight="1" x14ac:dyDescent="0.2"/>
    <row r="365" spans="5:11" ht="15.75" customHeight="1" x14ac:dyDescent="0.2"/>
    <row r="366" spans="5:11" ht="15.75" customHeight="1" x14ac:dyDescent="0.2"/>
    <row r="367" spans="5:11" ht="15.75" customHeight="1" x14ac:dyDescent="0.2"/>
    <row r="368" spans="5:11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spans="5:11" ht="15.75" customHeight="1" x14ac:dyDescent="0.2"/>
    <row r="562" spans="5:11" ht="15.75" customHeight="1" x14ac:dyDescent="0.2"/>
    <row r="563" spans="5:11" ht="15.75" customHeight="1" x14ac:dyDescent="0.2"/>
    <row r="564" spans="5:11" ht="15.75" customHeight="1" x14ac:dyDescent="0.2"/>
    <row r="565" spans="5:11" ht="15.75" customHeight="1" x14ac:dyDescent="0.2"/>
    <row r="566" spans="5:11" ht="15.75" customHeight="1" x14ac:dyDescent="0.2"/>
    <row r="567" spans="5:11" ht="15.75" customHeight="1" x14ac:dyDescent="0.2"/>
    <row r="568" spans="5:11" ht="15.75" customHeight="1" x14ac:dyDescent="0.2"/>
    <row r="569" spans="5:11" ht="15.75" customHeight="1" x14ac:dyDescent="0.2"/>
    <row r="570" spans="5:11" ht="15.75" customHeight="1" x14ac:dyDescent="0.2"/>
    <row r="571" spans="5:11" ht="15.75" customHeight="1" x14ac:dyDescent="0.2">
      <c r="E571" s="6" t="s">
        <v>66</v>
      </c>
      <c r="F571" s="6" t="s">
        <v>9</v>
      </c>
      <c r="G571" s="7" t="s">
        <v>55</v>
      </c>
      <c r="H571" s="6" t="s">
        <v>56</v>
      </c>
      <c r="I571" s="8"/>
      <c r="J571" s="6" t="s">
        <v>19</v>
      </c>
      <c r="K571" s="9" t="s">
        <v>12</v>
      </c>
    </row>
    <row r="572" spans="5:11" ht="15.75" customHeight="1" x14ac:dyDescent="0.2">
      <c r="E572" t="s">
        <v>72</v>
      </c>
      <c r="F572" t="s">
        <v>9</v>
      </c>
      <c r="G572" t="s">
        <v>73</v>
      </c>
      <c r="H572" t="s">
        <v>74</v>
      </c>
      <c r="J572" t="s">
        <v>19</v>
      </c>
      <c r="K572" t="s">
        <v>12</v>
      </c>
    </row>
    <row r="573" spans="5:11" ht="15.75" customHeight="1" x14ac:dyDescent="0.2"/>
    <row r="574" spans="5:11" ht="15.75" customHeight="1" x14ac:dyDescent="0.2"/>
    <row r="575" spans="5:11" ht="15.75" customHeight="1" x14ac:dyDescent="0.2"/>
    <row r="576" spans="5:11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221">
    <filterColumn colId="6">
      <filters>
        <filter val="Al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6"/>
  <sheetViews>
    <sheetView tabSelected="1" topLeftCell="A10" zoomScale="70" zoomScaleNormal="70" workbookViewId="0">
      <selection activeCell="I5" sqref="I5"/>
    </sheetView>
  </sheetViews>
  <sheetFormatPr baseColWidth="10" defaultColWidth="12.5703125" defaultRowHeight="15" customHeight="1" x14ac:dyDescent="0.2"/>
  <cols>
    <col min="1" max="2" width="12.5703125" customWidth="1"/>
    <col min="3" max="3" width="31.140625" customWidth="1"/>
    <col min="4" max="4" width="21.28515625" customWidth="1"/>
    <col min="5" max="5" width="33.140625" customWidth="1"/>
    <col min="6" max="6" width="60" customWidth="1"/>
  </cols>
  <sheetData>
    <row r="1" spans="2:9" ht="15.75" customHeight="1" x14ac:dyDescent="0.2"/>
    <row r="2" spans="2:9" ht="15.75" customHeight="1" x14ac:dyDescent="0.2">
      <c r="B2" s="10" t="s">
        <v>0</v>
      </c>
      <c r="C2" s="10" t="s">
        <v>1</v>
      </c>
      <c r="D2" s="10" t="s">
        <v>2</v>
      </c>
      <c r="E2" s="10" t="s">
        <v>33</v>
      </c>
      <c r="F2" s="10" t="s">
        <v>34</v>
      </c>
      <c r="G2" s="10" t="s">
        <v>5</v>
      </c>
      <c r="H2" s="10" t="s">
        <v>35</v>
      </c>
      <c r="I2" s="10" t="s">
        <v>36</v>
      </c>
    </row>
    <row r="3" spans="2:9" s="27" customFormat="1" ht="15.75" customHeight="1" x14ac:dyDescent="0.2">
      <c r="B3" s="11" t="s">
        <v>8</v>
      </c>
      <c r="C3" s="11" t="s">
        <v>79</v>
      </c>
      <c r="D3" s="11" t="s">
        <v>9</v>
      </c>
      <c r="E3" s="12" t="s">
        <v>80</v>
      </c>
      <c r="F3" s="11" t="s">
        <v>81</v>
      </c>
      <c r="G3" s="13"/>
      <c r="H3" s="13" t="s">
        <v>11</v>
      </c>
      <c r="I3" s="11" t="s">
        <v>82</v>
      </c>
    </row>
    <row r="4" spans="2:9" s="27" customFormat="1" ht="15.75" customHeight="1" x14ac:dyDescent="0.2">
      <c r="B4" s="26"/>
      <c r="C4" s="15" t="s">
        <v>37</v>
      </c>
      <c r="D4" s="26"/>
      <c r="E4" s="26"/>
      <c r="F4" s="26"/>
      <c r="G4" s="15" t="s">
        <v>38</v>
      </c>
      <c r="H4" s="26"/>
      <c r="I4" s="15" t="s">
        <v>39</v>
      </c>
    </row>
    <row r="5" spans="2:9" s="27" customFormat="1" ht="15.75" customHeight="1" x14ac:dyDescent="0.2">
      <c r="B5" s="26" t="s">
        <v>40</v>
      </c>
      <c r="C5" s="44" t="s">
        <v>110</v>
      </c>
      <c r="D5" s="43"/>
      <c r="E5" s="43"/>
      <c r="F5" s="43"/>
      <c r="G5" s="26" t="s">
        <v>111</v>
      </c>
      <c r="H5" s="26"/>
      <c r="I5" s="23">
        <v>3</v>
      </c>
    </row>
    <row r="6" spans="2:9" s="27" customFormat="1" ht="15.75" customHeight="1" x14ac:dyDescent="0.2">
      <c r="B6" s="26"/>
      <c r="C6" s="42"/>
      <c r="D6" s="43"/>
      <c r="E6" s="43"/>
      <c r="F6" s="43"/>
      <c r="G6" s="26"/>
      <c r="H6" s="26"/>
      <c r="I6" s="23"/>
    </row>
    <row r="7" spans="2:9" s="27" customFormat="1" ht="15.75" customHeight="1" x14ac:dyDescent="0.2"/>
    <row r="8" spans="2:9" s="27" customFormat="1" ht="15.75" customHeight="1" x14ac:dyDescent="0.2"/>
    <row r="9" spans="2:9" ht="15.75" customHeight="1" x14ac:dyDescent="0.2">
      <c r="B9" s="10" t="s">
        <v>0</v>
      </c>
      <c r="C9" s="10" t="s">
        <v>1</v>
      </c>
      <c r="D9" s="10" t="s">
        <v>2</v>
      </c>
      <c r="E9" s="10" t="s">
        <v>33</v>
      </c>
      <c r="F9" s="10" t="s">
        <v>34</v>
      </c>
      <c r="G9" s="10" t="s">
        <v>5</v>
      </c>
      <c r="H9" s="10" t="s">
        <v>35</v>
      </c>
      <c r="I9" s="10" t="s">
        <v>36</v>
      </c>
    </row>
    <row r="10" spans="2:9" ht="15.75" customHeight="1" x14ac:dyDescent="0.2">
      <c r="B10" s="11" t="s">
        <v>13</v>
      </c>
      <c r="C10" s="11" t="s">
        <v>84</v>
      </c>
      <c r="D10" s="11" t="s">
        <v>9</v>
      </c>
      <c r="E10" s="12" t="s">
        <v>10</v>
      </c>
      <c r="F10" s="11" t="s">
        <v>57</v>
      </c>
      <c r="G10" s="13"/>
      <c r="H10" s="13" t="s">
        <v>11</v>
      </c>
      <c r="I10" s="11" t="s">
        <v>82</v>
      </c>
    </row>
    <row r="11" spans="2:9" ht="15.75" customHeight="1" x14ac:dyDescent="0.2">
      <c r="B11" s="14"/>
      <c r="C11" s="15" t="s">
        <v>37</v>
      </c>
      <c r="D11" s="14"/>
      <c r="E11" s="14"/>
      <c r="F11" s="14"/>
      <c r="G11" s="15" t="s">
        <v>38</v>
      </c>
      <c r="H11" s="14"/>
      <c r="I11" s="15" t="s">
        <v>39</v>
      </c>
    </row>
    <row r="12" spans="2:9" ht="15.75" customHeight="1" x14ac:dyDescent="0.2">
      <c r="B12" s="16" t="s">
        <v>43</v>
      </c>
      <c r="C12" s="44" t="s">
        <v>95</v>
      </c>
      <c r="D12" s="43"/>
      <c r="E12" s="43"/>
      <c r="F12" s="43"/>
      <c r="G12" s="16" t="s">
        <v>58</v>
      </c>
      <c r="H12" s="14"/>
      <c r="I12" s="17">
        <v>3</v>
      </c>
    </row>
    <row r="13" spans="2:9" ht="15.75" customHeight="1" x14ac:dyDescent="0.2">
      <c r="B13" s="16" t="s">
        <v>77</v>
      </c>
      <c r="C13" s="42" t="s">
        <v>67</v>
      </c>
      <c r="D13" s="43"/>
      <c r="E13" s="43"/>
      <c r="F13" s="43"/>
      <c r="G13" s="16" t="s">
        <v>60</v>
      </c>
      <c r="H13" s="14"/>
      <c r="I13" s="17">
        <v>2</v>
      </c>
    </row>
    <row r="14" spans="2:9" ht="15.75" customHeight="1" x14ac:dyDescent="0.2">
      <c r="B14" s="14"/>
      <c r="C14" s="43"/>
      <c r="D14" s="43"/>
      <c r="E14" s="43"/>
      <c r="F14" s="43"/>
      <c r="G14" s="14"/>
      <c r="H14" s="14"/>
      <c r="I14" s="14"/>
    </row>
    <row r="15" spans="2:9" ht="15.75" customHeight="1" x14ac:dyDescent="0.2">
      <c r="B15" s="10" t="s">
        <v>0</v>
      </c>
      <c r="C15" s="10" t="s">
        <v>1</v>
      </c>
      <c r="D15" s="10" t="s">
        <v>2</v>
      </c>
      <c r="E15" s="10" t="s">
        <v>33</v>
      </c>
      <c r="F15" s="10" t="s">
        <v>34</v>
      </c>
      <c r="G15" s="10" t="s">
        <v>5</v>
      </c>
      <c r="H15" s="10" t="s">
        <v>35</v>
      </c>
      <c r="I15" s="10" t="s">
        <v>36</v>
      </c>
    </row>
    <row r="16" spans="2:9" ht="15.75" customHeight="1" x14ac:dyDescent="0.2">
      <c r="B16" s="11" t="s">
        <v>32</v>
      </c>
      <c r="C16" s="18" t="s">
        <v>85</v>
      </c>
      <c r="D16" s="18" t="s">
        <v>41</v>
      </c>
      <c r="E16" s="18" t="s">
        <v>59</v>
      </c>
      <c r="F16" s="18" t="s">
        <v>42</v>
      </c>
      <c r="G16" s="19"/>
      <c r="H16" s="19" t="s">
        <v>11</v>
      </c>
      <c r="I16" s="18" t="s">
        <v>12</v>
      </c>
    </row>
    <row r="17" spans="2:9" ht="15.75" customHeight="1" x14ac:dyDescent="0.2">
      <c r="B17" s="14"/>
      <c r="C17" s="15" t="s">
        <v>37</v>
      </c>
      <c r="D17" s="14"/>
      <c r="E17" s="14"/>
      <c r="F17" s="14"/>
      <c r="G17" s="15" t="s">
        <v>38</v>
      </c>
      <c r="H17" s="14"/>
      <c r="I17" s="15" t="s">
        <v>39</v>
      </c>
    </row>
    <row r="18" spans="2:9" ht="15.75" customHeight="1" x14ac:dyDescent="0.2">
      <c r="B18" s="16" t="s">
        <v>44</v>
      </c>
      <c r="C18" s="42" t="s">
        <v>93</v>
      </c>
      <c r="D18" s="43"/>
      <c r="E18" s="43"/>
      <c r="F18" s="43"/>
      <c r="G18" s="16" t="s">
        <v>60</v>
      </c>
      <c r="H18" s="14"/>
      <c r="I18" s="17">
        <v>2</v>
      </c>
    </row>
    <row r="19" spans="2:9" ht="15.75" customHeight="1" x14ac:dyDescent="0.2">
      <c r="B19" s="16"/>
      <c r="C19" s="42"/>
      <c r="D19" s="43"/>
      <c r="E19" s="43"/>
      <c r="F19" s="43"/>
      <c r="G19" s="16"/>
      <c r="H19" s="14"/>
      <c r="I19" s="17"/>
    </row>
    <row r="20" spans="2:9" ht="15.75" customHeight="1" x14ac:dyDescent="0.2">
      <c r="B20" s="14"/>
      <c r="C20" s="42"/>
      <c r="D20" s="43"/>
      <c r="E20" s="43"/>
      <c r="F20" s="43"/>
      <c r="G20" s="14"/>
      <c r="H20" s="14"/>
      <c r="I20" s="14"/>
    </row>
    <row r="21" spans="2:9" ht="15.75" customHeight="1" x14ac:dyDescent="0.2">
      <c r="B21" s="10" t="s">
        <v>0</v>
      </c>
      <c r="C21" s="10" t="s">
        <v>1</v>
      </c>
      <c r="D21" s="10" t="s">
        <v>2</v>
      </c>
      <c r="E21" s="10" t="s">
        <v>33</v>
      </c>
      <c r="F21" s="10" t="s">
        <v>34</v>
      </c>
      <c r="G21" s="10" t="s">
        <v>5</v>
      </c>
      <c r="H21" s="10" t="s">
        <v>35</v>
      </c>
      <c r="I21" s="10" t="s">
        <v>36</v>
      </c>
    </row>
    <row r="22" spans="2:9" ht="15.75" customHeight="1" x14ac:dyDescent="0.2">
      <c r="B22" s="11" t="s">
        <v>68</v>
      </c>
      <c r="C22" s="18" t="s">
        <v>86</v>
      </c>
      <c r="D22" s="18" t="s">
        <v>41</v>
      </c>
      <c r="E22" s="18" t="s">
        <v>61</v>
      </c>
      <c r="F22" s="18" t="s">
        <v>62</v>
      </c>
      <c r="G22" s="19"/>
      <c r="H22" s="19" t="s">
        <v>64</v>
      </c>
      <c r="I22" s="18" t="s">
        <v>12</v>
      </c>
    </row>
    <row r="23" spans="2:9" ht="15.75" customHeight="1" x14ac:dyDescent="0.2">
      <c r="B23" s="14"/>
      <c r="C23" s="15" t="s">
        <v>37</v>
      </c>
      <c r="D23" s="14"/>
      <c r="E23" s="14"/>
      <c r="F23" s="14"/>
      <c r="G23" s="15" t="s">
        <v>38</v>
      </c>
      <c r="H23" s="14"/>
      <c r="I23" s="15" t="s">
        <v>39</v>
      </c>
    </row>
    <row r="24" spans="2:9" ht="15.75" customHeight="1" x14ac:dyDescent="0.2">
      <c r="B24" s="16" t="s">
        <v>78</v>
      </c>
      <c r="C24" s="42" t="s">
        <v>96</v>
      </c>
      <c r="D24" s="43"/>
      <c r="E24" s="43"/>
      <c r="F24" s="43"/>
      <c r="G24" s="16" t="s">
        <v>63</v>
      </c>
      <c r="H24" s="14"/>
      <c r="I24" s="17">
        <v>2</v>
      </c>
    </row>
    <row r="25" spans="2:9" ht="15.75" customHeight="1" x14ac:dyDescent="0.2">
      <c r="B25" s="20"/>
      <c r="C25" s="42"/>
      <c r="D25" s="43"/>
      <c r="E25" s="43"/>
      <c r="F25" s="43"/>
      <c r="G25" s="16"/>
      <c r="H25" s="14"/>
      <c r="I25" s="17"/>
    </row>
    <row r="26" spans="2:9" ht="15.75" customHeight="1" x14ac:dyDescent="0.2"/>
    <row r="27" spans="2:9" ht="15.75" customHeight="1" x14ac:dyDescent="0.2">
      <c r="B27" s="10" t="s">
        <v>0</v>
      </c>
      <c r="C27" s="10" t="s">
        <v>1</v>
      </c>
      <c r="D27" s="10" t="s">
        <v>2</v>
      </c>
      <c r="E27" s="10" t="s">
        <v>33</v>
      </c>
      <c r="F27" s="10" t="s">
        <v>34</v>
      </c>
      <c r="G27" s="10" t="s">
        <v>5</v>
      </c>
      <c r="H27" s="10" t="s">
        <v>35</v>
      </c>
      <c r="I27" s="10" t="s">
        <v>36</v>
      </c>
    </row>
    <row r="28" spans="2:9" ht="15.75" customHeight="1" x14ac:dyDescent="0.2">
      <c r="B28" s="11" t="s">
        <v>69</v>
      </c>
      <c r="C28" s="19" t="s">
        <v>87</v>
      </c>
      <c r="D28" s="19" t="s">
        <v>41</v>
      </c>
      <c r="E28" s="19" t="s">
        <v>88</v>
      </c>
      <c r="F28" s="19" t="s">
        <v>89</v>
      </c>
      <c r="G28" s="19"/>
      <c r="H28" s="19" t="s">
        <v>64</v>
      </c>
      <c r="I28" s="19" t="s">
        <v>12</v>
      </c>
    </row>
    <row r="29" spans="2:9" ht="15.75" customHeight="1" x14ac:dyDescent="0.2">
      <c r="B29" s="26"/>
      <c r="C29" s="15" t="s">
        <v>37</v>
      </c>
      <c r="D29" s="26"/>
      <c r="E29" s="26"/>
      <c r="F29" s="26"/>
      <c r="G29" s="15" t="s">
        <v>38</v>
      </c>
      <c r="H29" s="26"/>
      <c r="I29" s="15" t="s">
        <v>39</v>
      </c>
    </row>
    <row r="30" spans="2:9" ht="15.75" customHeight="1" x14ac:dyDescent="0.2">
      <c r="B30" s="26" t="s">
        <v>83</v>
      </c>
      <c r="C30" s="42" t="s">
        <v>94</v>
      </c>
      <c r="D30" s="42"/>
      <c r="E30" s="42"/>
      <c r="F30" s="42"/>
      <c r="G30" s="26" t="s">
        <v>63</v>
      </c>
      <c r="H30" s="26"/>
      <c r="I30" s="23">
        <v>1</v>
      </c>
    </row>
    <row r="31" spans="2:9" ht="15.75" customHeight="1" x14ac:dyDescent="0.2">
      <c r="B31" s="27"/>
      <c r="C31" s="27"/>
      <c r="D31" s="27"/>
      <c r="E31" s="27"/>
      <c r="F31" s="27"/>
      <c r="G31" s="27"/>
      <c r="H31" s="27"/>
      <c r="I31" s="27"/>
    </row>
    <row r="32" spans="2:9" ht="15.75" customHeight="1" x14ac:dyDescent="0.2">
      <c r="B32" s="34" t="s">
        <v>0</v>
      </c>
      <c r="C32" s="34" t="s">
        <v>1</v>
      </c>
      <c r="D32" s="34" t="s">
        <v>2</v>
      </c>
      <c r="E32" s="34" t="s">
        <v>33</v>
      </c>
      <c r="F32" s="34" t="s">
        <v>34</v>
      </c>
      <c r="G32" s="34" t="s">
        <v>5</v>
      </c>
      <c r="H32" s="34" t="s">
        <v>35</v>
      </c>
      <c r="I32" s="34" t="s">
        <v>36</v>
      </c>
    </row>
    <row r="33" spans="2:9" ht="15.75" customHeight="1" x14ac:dyDescent="0.2">
      <c r="B33" s="35" t="s">
        <v>97</v>
      </c>
      <c r="C33" s="39" t="s">
        <v>102</v>
      </c>
      <c r="D33" s="39" t="s">
        <v>41</v>
      </c>
      <c r="E33" s="39" t="s">
        <v>103</v>
      </c>
      <c r="F33" s="39" t="s">
        <v>104</v>
      </c>
      <c r="G33" s="39"/>
      <c r="H33" s="39" t="s">
        <v>105</v>
      </c>
      <c r="I33" s="39" t="s">
        <v>12</v>
      </c>
    </row>
    <row r="34" spans="2:9" ht="15.75" customHeight="1" x14ac:dyDescent="0.2">
      <c r="B34" s="36"/>
      <c r="C34" s="37" t="s">
        <v>37</v>
      </c>
      <c r="D34" s="36"/>
      <c r="E34" s="36"/>
      <c r="F34" s="36"/>
      <c r="G34" s="37" t="s">
        <v>38</v>
      </c>
      <c r="H34" s="36"/>
      <c r="I34" s="37" t="s">
        <v>39</v>
      </c>
    </row>
    <row r="35" spans="2:9" ht="15.75" customHeight="1" x14ac:dyDescent="0.2">
      <c r="B35" s="36" t="s">
        <v>97</v>
      </c>
      <c r="C35" s="42" t="s">
        <v>106</v>
      </c>
      <c r="D35" s="43"/>
      <c r="E35" s="43"/>
      <c r="F35" s="43"/>
      <c r="G35" s="36" t="s">
        <v>107</v>
      </c>
      <c r="H35" s="36"/>
      <c r="I35" s="38">
        <v>1</v>
      </c>
    </row>
    <row r="36" spans="2:9" ht="15.75" customHeight="1" x14ac:dyDescent="0.2">
      <c r="B36" s="33"/>
      <c r="C36" s="33"/>
      <c r="D36" s="33"/>
      <c r="E36" s="33"/>
      <c r="F36" s="33"/>
      <c r="G36" s="33"/>
      <c r="H36" s="33"/>
      <c r="I36" s="33"/>
    </row>
    <row r="37" spans="2:9" ht="15.75" customHeight="1" x14ac:dyDescent="0.2">
      <c r="B37" s="33"/>
      <c r="C37" s="33"/>
      <c r="D37" s="33"/>
      <c r="E37" s="33"/>
      <c r="F37" s="33"/>
      <c r="G37" s="33"/>
      <c r="H37" s="33"/>
      <c r="I37" s="33"/>
    </row>
    <row r="38" spans="2:9" ht="15.75" customHeight="1" x14ac:dyDescent="0.2">
      <c r="B38" s="33"/>
      <c r="C38" s="33"/>
      <c r="D38" s="33"/>
      <c r="E38" s="33"/>
      <c r="F38" s="33"/>
      <c r="G38" s="33"/>
      <c r="H38" s="33"/>
      <c r="I38" s="33"/>
    </row>
    <row r="39" spans="2:9" ht="15.75" customHeight="1" x14ac:dyDescent="0.2">
      <c r="B39" s="34"/>
      <c r="C39" s="34"/>
      <c r="D39" s="34"/>
      <c r="E39" s="34"/>
      <c r="F39" s="34"/>
      <c r="G39" s="34"/>
      <c r="H39" s="34"/>
      <c r="I39" s="34"/>
    </row>
    <row r="40" spans="2:9" ht="15.75" customHeight="1" x14ac:dyDescent="0.2">
      <c r="B40" s="35"/>
      <c r="C40" s="39"/>
      <c r="D40" s="39"/>
      <c r="E40" s="39"/>
      <c r="F40" s="39"/>
      <c r="G40" s="39"/>
      <c r="H40" s="39"/>
      <c r="I40" s="39"/>
    </row>
    <row r="41" spans="2:9" ht="15.75" customHeight="1" x14ac:dyDescent="0.2">
      <c r="B41" s="36"/>
      <c r="C41" s="37"/>
      <c r="D41" s="36"/>
      <c r="E41" s="36"/>
      <c r="F41" s="36"/>
      <c r="G41" s="37"/>
      <c r="H41" s="36"/>
      <c r="I41" s="37"/>
    </row>
    <row r="42" spans="2:9" ht="15.75" customHeight="1" x14ac:dyDescent="0.2">
      <c r="B42" s="36"/>
      <c r="C42" s="42"/>
      <c r="D42" s="43"/>
      <c r="E42" s="43"/>
      <c r="F42" s="43"/>
      <c r="G42" s="36"/>
      <c r="H42" s="36"/>
      <c r="I42" s="38"/>
    </row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13">
    <mergeCell ref="C35:F35"/>
    <mergeCell ref="C42:F42"/>
    <mergeCell ref="C5:F5"/>
    <mergeCell ref="C6:F6"/>
    <mergeCell ref="C30:F30"/>
    <mergeCell ref="C20:F20"/>
    <mergeCell ref="C24:F24"/>
    <mergeCell ref="C25:F25"/>
    <mergeCell ref="C12:F12"/>
    <mergeCell ref="C13:F13"/>
    <mergeCell ref="C14:F14"/>
    <mergeCell ref="C18:F18"/>
    <mergeCell ref="C19:F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2"/>
  <sheetViews>
    <sheetView zoomScale="87" zoomScaleNormal="87" workbookViewId="0">
      <selection activeCell="J11" sqref="J11"/>
    </sheetView>
  </sheetViews>
  <sheetFormatPr baseColWidth="10" defaultColWidth="12.5703125" defaultRowHeight="15" customHeight="1" x14ac:dyDescent="0.2"/>
  <cols>
    <col min="1" max="1" width="12.5703125" customWidth="1"/>
    <col min="2" max="2" width="15.140625" customWidth="1"/>
    <col min="3" max="6" width="12.5703125" customWidth="1"/>
  </cols>
  <sheetData>
    <row r="1" spans="1:11" ht="15.75" customHeight="1" x14ac:dyDescent="0.2"/>
    <row r="2" spans="1:11" ht="15.75" customHeight="1" x14ac:dyDescent="0.2"/>
    <row r="3" spans="1:11" ht="15.75" customHeight="1" x14ac:dyDescent="0.2">
      <c r="B3" s="14"/>
      <c r="C3" s="14" t="s">
        <v>39</v>
      </c>
      <c r="D3" s="14" t="s">
        <v>45</v>
      </c>
      <c r="E3" s="14" t="s">
        <v>46</v>
      </c>
      <c r="F3" s="14" t="s">
        <v>47</v>
      </c>
      <c r="G3" s="14" t="s">
        <v>48</v>
      </c>
      <c r="H3" s="14" t="s">
        <v>49</v>
      </c>
      <c r="I3" s="14" t="s">
        <v>50</v>
      </c>
    </row>
    <row r="4" spans="1:11" ht="15.75" customHeight="1" x14ac:dyDescent="0.2">
      <c r="B4" s="2" t="s">
        <v>40</v>
      </c>
      <c r="C4" s="21">
        <v>3</v>
      </c>
      <c r="D4">
        <v>2</v>
      </c>
      <c r="E4">
        <v>0</v>
      </c>
      <c r="F4">
        <v>1</v>
      </c>
      <c r="G4">
        <v>0</v>
      </c>
      <c r="H4">
        <v>0</v>
      </c>
      <c r="I4" s="22">
        <f t="shared" ref="I4:I9" si="0">SUM(D4:H4)</f>
        <v>3</v>
      </c>
    </row>
    <row r="5" spans="1:11" ht="15.75" customHeight="1" x14ac:dyDescent="0.2">
      <c r="B5" s="16" t="s">
        <v>43</v>
      </c>
      <c r="C5" s="21">
        <v>3</v>
      </c>
      <c r="D5" s="17">
        <v>1</v>
      </c>
      <c r="E5" s="17">
        <v>1</v>
      </c>
      <c r="F5" s="17">
        <v>1</v>
      </c>
      <c r="G5" s="17">
        <v>0</v>
      </c>
      <c r="H5" s="17">
        <v>0</v>
      </c>
      <c r="I5" s="22">
        <f t="shared" si="0"/>
        <v>3</v>
      </c>
    </row>
    <row r="6" spans="1:11" ht="15.75" customHeight="1" x14ac:dyDescent="0.2">
      <c r="A6" s="4">
        <v>0</v>
      </c>
      <c r="B6" s="2" t="s">
        <v>77</v>
      </c>
      <c r="C6" s="21">
        <v>2</v>
      </c>
      <c r="D6" s="17">
        <v>0</v>
      </c>
      <c r="E6" s="17">
        <v>1</v>
      </c>
      <c r="F6" s="23">
        <v>0</v>
      </c>
      <c r="G6" s="17">
        <v>0</v>
      </c>
      <c r="H6" s="17">
        <v>1</v>
      </c>
      <c r="I6" s="22">
        <v>2</v>
      </c>
    </row>
    <row r="7" spans="1:11" ht="15.75" customHeight="1" x14ac:dyDescent="0.2">
      <c r="B7" s="16" t="s">
        <v>44</v>
      </c>
      <c r="C7" s="21">
        <v>2</v>
      </c>
      <c r="D7" s="17">
        <v>0</v>
      </c>
      <c r="E7" s="17">
        <v>0</v>
      </c>
      <c r="F7" s="17">
        <v>1</v>
      </c>
      <c r="G7" s="17">
        <v>0</v>
      </c>
      <c r="H7" s="17">
        <v>1</v>
      </c>
      <c r="I7" s="22">
        <f t="shared" si="0"/>
        <v>2</v>
      </c>
    </row>
    <row r="8" spans="1:11" ht="15.75" customHeight="1" x14ac:dyDescent="0.2">
      <c r="B8" s="5" t="s">
        <v>78</v>
      </c>
      <c r="C8" s="21">
        <v>2</v>
      </c>
      <c r="D8" s="17">
        <v>0</v>
      </c>
      <c r="E8" s="17">
        <v>1</v>
      </c>
      <c r="F8" s="23">
        <v>0</v>
      </c>
      <c r="G8" s="17">
        <v>1</v>
      </c>
      <c r="H8" s="17">
        <v>0</v>
      </c>
      <c r="I8" s="22">
        <f t="shared" si="0"/>
        <v>2</v>
      </c>
    </row>
    <row r="9" spans="1:11" ht="15.75" customHeight="1" x14ac:dyDescent="0.2">
      <c r="B9" s="26" t="s">
        <v>83</v>
      </c>
      <c r="C9" s="21">
        <v>1</v>
      </c>
      <c r="D9" s="23">
        <v>0</v>
      </c>
      <c r="E9" s="23">
        <v>0</v>
      </c>
      <c r="F9" s="23">
        <v>0</v>
      </c>
      <c r="G9" s="23">
        <v>1</v>
      </c>
      <c r="H9" s="23">
        <v>0</v>
      </c>
      <c r="I9" s="22">
        <f t="shared" si="0"/>
        <v>1</v>
      </c>
    </row>
    <row r="10" spans="1:11" s="33" customFormat="1" ht="15.75" customHeight="1" x14ac:dyDescent="0.2">
      <c r="B10" s="36" t="s">
        <v>108</v>
      </c>
      <c r="C10" s="40">
        <v>1</v>
      </c>
      <c r="D10" s="38">
        <v>0</v>
      </c>
      <c r="E10" s="38">
        <v>0</v>
      </c>
      <c r="F10" s="38">
        <v>0</v>
      </c>
      <c r="G10" s="38">
        <v>1</v>
      </c>
      <c r="H10" s="38">
        <v>0</v>
      </c>
      <c r="I10" s="41">
        <v>1</v>
      </c>
    </row>
    <row r="11" spans="1:11" s="33" customFormat="1" ht="15.75" customHeight="1" x14ac:dyDescent="0.2">
      <c r="B11" s="36"/>
      <c r="C11" s="40"/>
      <c r="D11" s="38"/>
      <c r="E11" s="38"/>
      <c r="F11" s="38"/>
      <c r="G11" s="38"/>
      <c r="H11" s="38"/>
      <c r="I11" s="41"/>
    </row>
    <row r="12" spans="1:11" ht="15.75" customHeight="1" x14ac:dyDescent="0.2">
      <c r="B12" s="24" t="s">
        <v>51</v>
      </c>
      <c r="C12" s="3">
        <f>SUM(C4:C11)</f>
        <v>14</v>
      </c>
      <c r="D12" s="3">
        <f>C12-SUM(D4:D11)</f>
        <v>11</v>
      </c>
      <c r="E12" s="3">
        <f>D12-SUM(E4:E11)</f>
        <v>8</v>
      </c>
      <c r="F12" s="3">
        <f>E12-SUM(F4:F11)</f>
        <v>5</v>
      </c>
      <c r="G12" s="3">
        <f>F12-SUM(G4:G11)</f>
        <v>2</v>
      </c>
      <c r="H12" s="3">
        <f>G12-SUM(H4:H11)</f>
        <v>0</v>
      </c>
      <c r="I12">
        <f>SUBTOTAL(109,Table_1[Column1])</f>
        <v>14</v>
      </c>
      <c r="K12" s="25"/>
    </row>
    <row r="13" spans="1:11" ht="15.75" customHeight="1" x14ac:dyDescent="0.2">
      <c r="B13" s="24" t="s">
        <v>52</v>
      </c>
      <c r="C13" s="3">
        <f>SUM(C4:C11)</f>
        <v>14</v>
      </c>
      <c r="D13" s="4">
        <f>C13-(SUM(C4:C11)/5)</f>
        <v>11.2</v>
      </c>
      <c r="E13" s="4">
        <f>D13-(SUM(C4:C11)/5)</f>
        <v>8.3999999999999986</v>
      </c>
      <c r="F13" s="4">
        <f>E13-(SUM(C4:C11)/5)</f>
        <v>5.5999999999999988</v>
      </c>
      <c r="G13" s="4">
        <f>F13-(SUM(C4:C11)/5)</f>
        <v>2.7999999999999989</v>
      </c>
      <c r="H13" s="4">
        <f>G13-(SUM(C4:C11)/5)</f>
        <v>0</v>
      </c>
    </row>
    <row r="14" spans="1:11" ht="15.75" customHeight="1" x14ac:dyDescent="0.2"/>
    <row r="15" spans="1:11" ht="15.75" customHeight="1" x14ac:dyDescent="0.2"/>
    <row r="16" spans="1:1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DELGADO</dc:creator>
  <cp:lastModifiedBy>HP</cp:lastModifiedBy>
  <dcterms:created xsi:type="dcterms:W3CDTF">2022-06-22T18:02:01Z</dcterms:created>
  <dcterms:modified xsi:type="dcterms:W3CDTF">2022-08-10T15:26:09Z</dcterms:modified>
</cp:coreProperties>
</file>