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3030023-E739-4B03-A5BD-E4E0A024476F}" xr6:coauthVersionLast="47" xr6:coauthVersionMax="47" xr10:uidLastSave="{00000000-0000-0000-0000-000000000000}"/>
  <bookViews>
    <workbookView xWindow="195" yWindow="150" windowWidth="14220" windowHeight="10920" xr2:uid="{C7B80B86-8A0E-4364-81B9-0B2E3EEC6C44}"/>
  </bookViews>
  <sheets>
    <sheet name="Order" sheetId="1" r:id="rId1"/>
    <sheet name="Kelulusan" sheetId="2" r:id="rId2"/>
  </sheets>
  <definedNames>
    <definedName name="_xlnm._FilterDatabase" localSheetId="0" hidden="1">Order!$B$3:$F$32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</calcChain>
</file>

<file path=xl/sharedStrings.xml><?xml version="1.0" encoding="utf-8"?>
<sst xmlns="http://schemas.openxmlformats.org/spreadsheetml/2006/main" count="102" uniqueCount="64">
  <si>
    <t>Hidayat Zul</t>
  </si>
  <si>
    <t>Anindya N. Bakrie</t>
  </si>
  <si>
    <t>Anita Kalim</t>
  </si>
  <si>
    <t>Anita Ratnasari</t>
  </si>
  <si>
    <t>Nama Mahasiswa</t>
  </si>
  <si>
    <t>Hermanto Budiono</t>
  </si>
  <si>
    <t>Ahmad Fatoni</t>
  </si>
  <si>
    <t>Achmad Fajar</t>
  </si>
  <si>
    <t xml:space="preserve">Arif Hidayat </t>
  </si>
  <si>
    <t xml:space="preserve">Bagoes Mulia </t>
  </si>
  <si>
    <t xml:space="preserve">Nita Rizka </t>
  </si>
  <si>
    <t xml:space="preserve">Kumala </t>
  </si>
  <si>
    <t xml:space="preserve">Nurbaiti </t>
  </si>
  <si>
    <t xml:space="preserve">Nisa Andria </t>
  </si>
  <si>
    <t xml:space="preserve">Hana </t>
  </si>
  <si>
    <t xml:space="preserve">Indah Suyono </t>
  </si>
  <si>
    <t>Andy Firmansyah</t>
  </si>
  <si>
    <t xml:space="preserve">Kiky Hutabarat </t>
  </si>
  <si>
    <t xml:space="preserve">Nur Indah </t>
  </si>
  <si>
    <t xml:space="preserve">Nur Layli </t>
  </si>
  <si>
    <t xml:space="preserve">Husain Alim </t>
  </si>
  <si>
    <t xml:space="preserve">Alim Alfarruq </t>
  </si>
  <si>
    <t>Berliana</t>
  </si>
  <si>
    <t xml:space="preserve">Ramadi </t>
  </si>
  <si>
    <t>Gerry Gunawan</t>
  </si>
  <si>
    <t xml:space="preserve">Jonathan Lumire </t>
  </si>
  <si>
    <t xml:space="preserve">Kevin Sanjoyo </t>
  </si>
  <si>
    <t xml:space="preserve">Merliana </t>
  </si>
  <si>
    <t xml:space="preserve">Ariel Sebastian </t>
  </si>
  <si>
    <t xml:space="preserve">Adella Pearce </t>
  </si>
  <si>
    <t xml:space="preserve">Jurusan </t>
  </si>
  <si>
    <t>Manajemen</t>
  </si>
  <si>
    <t>Akuntansi</t>
  </si>
  <si>
    <t>Ilmu Ekonomi</t>
  </si>
  <si>
    <t>Nilai Akhir Kelas Pengantar Akuntansi</t>
  </si>
  <si>
    <t>Nomor Mahasiswa</t>
  </si>
  <si>
    <t>Angkatan</t>
  </si>
  <si>
    <t>1121710</t>
  </si>
  <si>
    <t>1131711</t>
  </si>
  <si>
    <t>1131712</t>
  </si>
  <si>
    <t>1121613</t>
  </si>
  <si>
    <t>1121814</t>
  </si>
  <si>
    <t>1131715</t>
  </si>
  <si>
    <t>1131716</t>
  </si>
  <si>
    <t>1121717</t>
  </si>
  <si>
    <t>1121718</t>
  </si>
  <si>
    <t>1131619</t>
  </si>
  <si>
    <t>1121820</t>
  </si>
  <si>
    <t>1121721</t>
  </si>
  <si>
    <t>1141722</t>
  </si>
  <si>
    <t>1141723</t>
  </si>
  <si>
    <t>1141624</t>
  </si>
  <si>
    <t>1141725</t>
  </si>
  <si>
    <t>1121626</t>
  </si>
  <si>
    <t>1121827</t>
  </si>
  <si>
    <t>1131728</t>
  </si>
  <si>
    <t>1131829</t>
  </si>
  <si>
    <t xml:space="preserve">Nomor Mahasiswa </t>
  </si>
  <si>
    <t>Lulus</t>
  </si>
  <si>
    <t xml:space="preserve">Tidak </t>
  </si>
  <si>
    <t>Tidak</t>
  </si>
  <si>
    <t>Vlookup</t>
  </si>
  <si>
    <t>Index Match</t>
  </si>
  <si>
    <t>Lulus?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</si>
</sst>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DD8E054-7197-4B90-978C-7253F1643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2F97-FFA7-4266-AB64-E447B7BE21EE}">
  <dimension ref="A1:G32"/>
  <sheetViews>
    <sheetView tabSelected="1" workbookViewId="0">
      <selection activeCell="F4" sqref="F4:F32"/>
    </sheetView>
  </sheetViews>
  <sheetFormatPr defaultColWidth="11" defaultRowHeight="15.75" x14ac:dyDescent="0.25"/>
  <cols>
    <col min="1" max="1" width="17.375" customWidth="1"/>
    <col min="2" max="2" width="16.5" customWidth="1"/>
    <col min="3" max="3" width="11.75" bestFit="1" customWidth="1"/>
    <col min="4" max="4" width="11" customWidth="1"/>
    <col min="5" max="6" width="20.125" customWidth="1"/>
    <col min="250" max="250" width="16.5" customWidth="1"/>
    <col min="253" max="253" width="20.125" customWidth="1"/>
    <col min="255" max="255" width="12.75" customWidth="1"/>
    <col min="256" max="256" width="12.625" bestFit="1" customWidth="1"/>
    <col min="258" max="258" width="11.75" bestFit="1" customWidth="1"/>
    <col min="259" max="260" width="11.75" customWidth="1"/>
    <col min="262" max="262" width="16.375" customWidth="1"/>
    <col min="263" max="263" width="21.875" customWidth="1"/>
    <col min="506" max="506" width="16.5" customWidth="1"/>
    <col min="509" max="509" width="20.125" customWidth="1"/>
    <col min="511" max="511" width="12.75" customWidth="1"/>
    <col min="512" max="512" width="12.625" bestFit="1" customWidth="1"/>
    <col min="514" max="514" width="11.75" bestFit="1" customWidth="1"/>
    <col min="515" max="516" width="11.75" customWidth="1"/>
    <col min="518" max="518" width="16.375" customWidth="1"/>
    <col min="519" max="519" width="21.875" customWidth="1"/>
    <col min="762" max="762" width="16.5" customWidth="1"/>
    <col min="765" max="765" width="20.125" customWidth="1"/>
    <col min="767" max="767" width="12.75" customWidth="1"/>
    <col min="768" max="768" width="12.625" bestFit="1" customWidth="1"/>
    <col min="770" max="770" width="11.75" bestFit="1" customWidth="1"/>
    <col min="771" max="772" width="11.75" customWidth="1"/>
    <col min="774" max="774" width="16.375" customWidth="1"/>
    <col min="775" max="775" width="21.875" customWidth="1"/>
    <col min="1018" max="1018" width="16.5" customWidth="1"/>
    <col min="1021" max="1021" width="20.125" customWidth="1"/>
    <col min="1023" max="1023" width="12.75" customWidth="1"/>
    <col min="1024" max="1024" width="12.625" bestFit="1" customWidth="1"/>
    <col min="1026" max="1026" width="11.75" bestFit="1" customWidth="1"/>
    <col min="1027" max="1028" width="11.75" customWidth="1"/>
    <col min="1030" max="1030" width="16.375" customWidth="1"/>
    <col min="1031" max="1031" width="21.875" customWidth="1"/>
    <col min="1274" max="1274" width="16.5" customWidth="1"/>
    <col min="1277" max="1277" width="20.125" customWidth="1"/>
    <col min="1279" max="1279" width="12.75" customWidth="1"/>
    <col min="1280" max="1280" width="12.625" bestFit="1" customWidth="1"/>
    <col min="1282" max="1282" width="11.75" bestFit="1" customWidth="1"/>
    <col min="1283" max="1284" width="11.75" customWidth="1"/>
    <col min="1286" max="1286" width="16.375" customWidth="1"/>
    <col min="1287" max="1287" width="21.875" customWidth="1"/>
    <col min="1530" max="1530" width="16.5" customWidth="1"/>
    <col min="1533" max="1533" width="20.125" customWidth="1"/>
    <col min="1535" max="1535" width="12.75" customWidth="1"/>
    <col min="1536" max="1536" width="12.625" bestFit="1" customWidth="1"/>
    <col min="1538" max="1538" width="11.75" bestFit="1" customWidth="1"/>
    <col min="1539" max="1540" width="11.75" customWidth="1"/>
    <col min="1542" max="1542" width="16.375" customWidth="1"/>
    <col min="1543" max="1543" width="21.875" customWidth="1"/>
    <col min="1786" max="1786" width="16.5" customWidth="1"/>
    <col min="1789" max="1789" width="20.125" customWidth="1"/>
    <col min="1791" max="1791" width="12.75" customWidth="1"/>
    <col min="1792" max="1792" width="12.625" bestFit="1" customWidth="1"/>
    <col min="1794" max="1794" width="11.75" bestFit="1" customWidth="1"/>
    <col min="1795" max="1796" width="11.75" customWidth="1"/>
    <col min="1798" max="1798" width="16.375" customWidth="1"/>
    <col min="1799" max="1799" width="21.875" customWidth="1"/>
    <col min="2042" max="2042" width="16.5" customWidth="1"/>
    <col min="2045" max="2045" width="20.125" customWidth="1"/>
    <col min="2047" max="2047" width="12.75" customWidth="1"/>
    <col min="2048" max="2048" width="12.625" bestFit="1" customWidth="1"/>
    <col min="2050" max="2050" width="11.75" bestFit="1" customWidth="1"/>
    <col min="2051" max="2052" width="11.75" customWidth="1"/>
    <col min="2054" max="2054" width="16.375" customWidth="1"/>
    <col min="2055" max="2055" width="21.875" customWidth="1"/>
    <col min="2298" max="2298" width="16.5" customWidth="1"/>
    <col min="2301" max="2301" width="20.125" customWidth="1"/>
    <col min="2303" max="2303" width="12.75" customWidth="1"/>
    <col min="2304" max="2304" width="12.625" bestFit="1" customWidth="1"/>
    <col min="2306" max="2306" width="11.75" bestFit="1" customWidth="1"/>
    <col min="2307" max="2308" width="11.75" customWidth="1"/>
    <col min="2310" max="2310" width="16.375" customWidth="1"/>
    <col min="2311" max="2311" width="21.875" customWidth="1"/>
    <col min="2554" max="2554" width="16.5" customWidth="1"/>
    <col min="2557" max="2557" width="20.125" customWidth="1"/>
    <col min="2559" max="2559" width="12.75" customWidth="1"/>
    <col min="2560" max="2560" width="12.625" bestFit="1" customWidth="1"/>
    <col min="2562" max="2562" width="11.75" bestFit="1" customWidth="1"/>
    <col min="2563" max="2564" width="11.75" customWidth="1"/>
    <col min="2566" max="2566" width="16.375" customWidth="1"/>
    <col min="2567" max="2567" width="21.875" customWidth="1"/>
    <col min="2810" max="2810" width="16.5" customWidth="1"/>
    <col min="2813" max="2813" width="20.125" customWidth="1"/>
    <col min="2815" max="2815" width="12.75" customWidth="1"/>
    <col min="2816" max="2816" width="12.625" bestFit="1" customWidth="1"/>
    <col min="2818" max="2818" width="11.75" bestFit="1" customWidth="1"/>
    <col min="2819" max="2820" width="11.75" customWidth="1"/>
    <col min="2822" max="2822" width="16.375" customWidth="1"/>
    <col min="2823" max="2823" width="21.875" customWidth="1"/>
    <col min="3066" max="3066" width="16.5" customWidth="1"/>
    <col min="3069" max="3069" width="20.125" customWidth="1"/>
    <col min="3071" max="3071" width="12.75" customWidth="1"/>
    <col min="3072" max="3072" width="12.625" bestFit="1" customWidth="1"/>
    <col min="3074" max="3074" width="11.75" bestFit="1" customWidth="1"/>
    <col min="3075" max="3076" width="11.75" customWidth="1"/>
    <col min="3078" max="3078" width="16.375" customWidth="1"/>
    <col min="3079" max="3079" width="21.875" customWidth="1"/>
    <col min="3322" max="3322" width="16.5" customWidth="1"/>
    <col min="3325" max="3325" width="20.125" customWidth="1"/>
    <col min="3327" max="3327" width="12.75" customWidth="1"/>
    <col min="3328" max="3328" width="12.625" bestFit="1" customWidth="1"/>
    <col min="3330" max="3330" width="11.75" bestFit="1" customWidth="1"/>
    <col min="3331" max="3332" width="11.75" customWidth="1"/>
    <col min="3334" max="3334" width="16.375" customWidth="1"/>
    <col min="3335" max="3335" width="21.875" customWidth="1"/>
    <col min="3578" max="3578" width="16.5" customWidth="1"/>
    <col min="3581" max="3581" width="20.125" customWidth="1"/>
    <col min="3583" max="3583" width="12.75" customWidth="1"/>
    <col min="3584" max="3584" width="12.625" bestFit="1" customWidth="1"/>
    <col min="3586" max="3586" width="11.75" bestFit="1" customWidth="1"/>
    <col min="3587" max="3588" width="11.75" customWidth="1"/>
    <col min="3590" max="3590" width="16.375" customWidth="1"/>
    <col min="3591" max="3591" width="21.875" customWidth="1"/>
    <col min="3834" max="3834" width="16.5" customWidth="1"/>
    <col min="3837" max="3837" width="20.125" customWidth="1"/>
    <col min="3839" max="3839" width="12.75" customWidth="1"/>
    <col min="3840" max="3840" width="12.625" bestFit="1" customWidth="1"/>
    <col min="3842" max="3842" width="11.75" bestFit="1" customWidth="1"/>
    <col min="3843" max="3844" width="11.75" customWidth="1"/>
    <col min="3846" max="3846" width="16.375" customWidth="1"/>
    <col min="3847" max="3847" width="21.875" customWidth="1"/>
    <col min="4090" max="4090" width="16.5" customWidth="1"/>
    <col min="4093" max="4093" width="20.125" customWidth="1"/>
    <col min="4095" max="4095" width="12.75" customWidth="1"/>
    <col min="4096" max="4096" width="12.625" bestFit="1" customWidth="1"/>
    <col min="4098" max="4098" width="11.75" bestFit="1" customWidth="1"/>
    <col min="4099" max="4100" width="11.75" customWidth="1"/>
    <col min="4102" max="4102" width="16.375" customWidth="1"/>
    <col min="4103" max="4103" width="21.875" customWidth="1"/>
    <col min="4346" max="4346" width="16.5" customWidth="1"/>
    <col min="4349" max="4349" width="20.125" customWidth="1"/>
    <col min="4351" max="4351" width="12.75" customWidth="1"/>
    <col min="4352" max="4352" width="12.625" bestFit="1" customWidth="1"/>
    <col min="4354" max="4354" width="11.75" bestFit="1" customWidth="1"/>
    <col min="4355" max="4356" width="11.75" customWidth="1"/>
    <col min="4358" max="4358" width="16.375" customWidth="1"/>
    <col min="4359" max="4359" width="21.875" customWidth="1"/>
    <col min="4602" max="4602" width="16.5" customWidth="1"/>
    <col min="4605" max="4605" width="20.125" customWidth="1"/>
    <col min="4607" max="4607" width="12.75" customWidth="1"/>
    <col min="4608" max="4608" width="12.625" bestFit="1" customWidth="1"/>
    <col min="4610" max="4610" width="11.75" bestFit="1" customWidth="1"/>
    <col min="4611" max="4612" width="11.75" customWidth="1"/>
    <col min="4614" max="4614" width="16.375" customWidth="1"/>
    <col min="4615" max="4615" width="21.875" customWidth="1"/>
    <col min="4858" max="4858" width="16.5" customWidth="1"/>
    <col min="4861" max="4861" width="20.125" customWidth="1"/>
    <col min="4863" max="4863" width="12.75" customWidth="1"/>
    <col min="4864" max="4864" width="12.625" bestFit="1" customWidth="1"/>
    <col min="4866" max="4866" width="11.75" bestFit="1" customWidth="1"/>
    <col min="4867" max="4868" width="11.75" customWidth="1"/>
    <col min="4870" max="4870" width="16.375" customWidth="1"/>
    <col min="4871" max="4871" width="21.875" customWidth="1"/>
    <col min="5114" max="5114" width="16.5" customWidth="1"/>
    <col min="5117" max="5117" width="20.125" customWidth="1"/>
    <col min="5119" max="5119" width="12.75" customWidth="1"/>
    <col min="5120" max="5120" width="12.625" bestFit="1" customWidth="1"/>
    <col min="5122" max="5122" width="11.75" bestFit="1" customWidth="1"/>
    <col min="5123" max="5124" width="11.75" customWidth="1"/>
    <col min="5126" max="5126" width="16.375" customWidth="1"/>
    <col min="5127" max="5127" width="21.875" customWidth="1"/>
    <col min="5370" max="5370" width="16.5" customWidth="1"/>
    <col min="5373" max="5373" width="20.125" customWidth="1"/>
    <col min="5375" max="5375" width="12.75" customWidth="1"/>
    <col min="5376" max="5376" width="12.625" bestFit="1" customWidth="1"/>
    <col min="5378" max="5378" width="11.75" bestFit="1" customWidth="1"/>
    <col min="5379" max="5380" width="11.75" customWidth="1"/>
    <col min="5382" max="5382" width="16.375" customWidth="1"/>
    <col min="5383" max="5383" width="21.875" customWidth="1"/>
    <col min="5626" max="5626" width="16.5" customWidth="1"/>
    <col min="5629" max="5629" width="20.125" customWidth="1"/>
    <col min="5631" max="5631" width="12.75" customWidth="1"/>
    <col min="5632" max="5632" width="12.625" bestFit="1" customWidth="1"/>
    <col min="5634" max="5634" width="11.75" bestFit="1" customWidth="1"/>
    <col min="5635" max="5636" width="11.75" customWidth="1"/>
    <col min="5638" max="5638" width="16.375" customWidth="1"/>
    <col min="5639" max="5639" width="21.875" customWidth="1"/>
    <col min="5882" max="5882" width="16.5" customWidth="1"/>
    <col min="5885" max="5885" width="20.125" customWidth="1"/>
    <col min="5887" max="5887" width="12.75" customWidth="1"/>
    <col min="5888" max="5888" width="12.625" bestFit="1" customWidth="1"/>
    <col min="5890" max="5890" width="11.75" bestFit="1" customWidth="1"/>
    <col min="5891" max="5892" width="11.75" customWidth="1"/>
    <col min="5894" max="5894" width="16.375" customWidth="1"/>
    <col min="5895" max="5895" width="21.875" customWidth="1"/>
    <col min="6138" max="6138" width="16.5" customWidth="1"/>
    <col min="6141" max="6141" width="20.125" customWidth="1"/>
    <col min="6143" max="6143" width="12.75" customWidth="1"/>
    <col min="6144" max="6144" width="12.625" bestFit="1" customWidth="1"/>
    <col min="6146" max="6146" width="11.75" bestFit="1" customWidth="1"/>
    <col min="6147" max="6148" width="11.75" customWidth="1"/>
    <col min="6150" max="6150" width="16.375" customWidth="1"/>
    <col min="6151" max="6151" width="21.875" customWidth="1"/>
    <col min="6394" max="6394" width="16.5" customWidth="1"/>
    <col min="6397" max="6397" width="20.125" customWidth="1"/>
    <col min="6399" max="6399" width="12.75" customWidth="1"/>
    <col min="6400" max="6400" width="12.625" bestFit="1" customWidth="1"/>
    <col min="6402" max="6402" width="11.75" bestFit="1" customWidth="1"/>
    <col min="6403" max="6404" width="11.75" customWidth="1"/>
    <col min="6406" max="6406" width="16.375" customWidth="1"/>
    <col min="6407" max="6407" width="21.875" customWidth="1"/>
    <col min="6650" max="6650" width="16.5" customWidth="1"/>
    <col min="6653" max="6653" width="20.125" customWidth="1"/>
    <col min="6655" max="6655" width="12.75" customWidth="1"/>
    <col min="6656" max="6656" width="12.625" bestFit="1" customWidth="1"/>
    <col min="6658" max="6658" width="11.75" bestFit="1" customWidth="1"/>
    <col min="6659" max="6660" width="11.75" customWidth="1"/>
    <col min="6662" max="6662" width="16.375" customWidth="1"/>
    <col min="6663" max="6663" width="21.875" customWidth="1"/>
    <col min="6906" max="6906" width="16.5" customWidth="1"/>
    <col min="6909" max="6909" width="20.125" customWidth="1"/>
    <col min="6911" max="6911" width="12.75" customWidth="1"/>
    <col min="6912" max="6912" width="12.625" bestFit="1" customWidth="1"/>
    <col min="6914" max="6914" width="11.75" bestFit="1" customWidth="1"/>
    <col min="6915" max="6916" width="11.75" customWidth="1"/>
    <col min="6918" max="6918" width="16.375" customWidth="1"/>
    <col min="6919" max="6919" width="21.875" customWidth="1"/>
    <col min="7162" max="7162" width="16.5" customWidth="1"/>
    <col min="7165" max="7165" width="20.125" customWidth="1"/>
    <col min="7167" max="7167" width="12.75" customWidth="1"/>
    <col min="7168" max="7168" width="12.625" bestFit="1" customWidth="1"/>
    <col min="7170" max="7170" width="11.75" bestFit="1" customWidth="1"/>
    <col min="7171" max="7172" width="11.75" customWidth="1"/>
    <col min="7174" max="7174" width="16.375" customWidth="1"/>
    <col min="7175" max="7175" width="21.875" customWidth="1"/>
    <col min="7418" max="7418" width="16.5" customWidth="1"/>
    <col min="7421" max="7421" width="20.125" customWidth="1"/>
    <col min="7423" max="7423" width="12.75" customWidth="1"/>
    <col min="7424" max="7424" width="12.625" bestFit="1" customWidth="1"/>
    <col min="7426" max="7426" width="11.75" bestFit="1" customWidth="1"/>
    <col min="7427" max="7428" width="11.75" customWidth="1"/>
    <col min="7430" max="7430" width="16.375" customWidth="1"/>
    <col min="7431" max="7431" width="21.875" customWidth="1"/>
    <col min="7674" max="7674" width="16.5" customWidth="1"/>
    <col min="7677" max="7677" width="20.125" customWidth="1"/>
    <col min="7679" max="7679" width="12.75" customWidth="1"/>
    <col min="7680" max="7680" width="12.625" bestFit="1" customWidth="1"/>
    <col min="7682" max="7682" width="11.75" bestFit="1" customWidth="1"/>
    <col min="7683" max="7684" width="11.75" customWidth="1"/>
    <col min="7686" max="7686" width="16.375" customWidth="1"/>
    <col min="7687" max="7687" width="21.875" customWidth="1"/>
    <col min="7930" max="7930" width="16.5" customWidth="1"/>
    <col min="7933" max="7933" width="20.125" customWidth="1"/>
    <col min="7935" max="7935" width="12.75" customWidth="1"/>
    <col min="7936" max="7936" width="12.625" bestFit="1" customWidth="1"/>
    <col min="7938" max="7938" width="11.75" bestFit="1" customWidth="1"/>
    <col min="7939" max="7940" width="11.75" customWidth="1"/>
    <col min="7942" max="7942" width="16.375" customWidth="1"/>
    <col min="7943" max="7943" width="21.875" customWidth="1"/>
    <col min="8186" max="8186" width="16.5" customWidth="1"/>
    <col min="8189" max="8189" width="20.125" customWidth="1"/>
    <col min="8191" max="8191" width="12.75" customWidth="1"/>
    <col min="8192" max="8192" width="12.625" bestFit="1" customWidth="1"/>
    <col min="8194" max="8194" width="11.75" bestFit="1" customWidth="1"/>
    <col min="8195" max="8196" width="11.75" customWidth="1"/>
    <col min="8198" max="8198" width="16.375" customWidth="1"/>
    <col min="8199" max="8199" width="21.875" customWidth="1"/>
    <col min="8442" max="8442" width="16.5" customWidth="1"/>
    <col min="8445" max="8445" width="20.125" customWidth="1"/>
    <col min="8447" max="8447" width="12.75" customWidth="1"/>
    <col min="8448" max="8448" width="12.625" bestFit="1" customWidth="1"/>
    <col min="8450" max="8450" width="11.75" bestFit="1" customWidth="1"/>
    <col min="8451" max="8452" width="11.75" customWidth="1"/>
    <col min="8454" max="8454" width="16.375" customWidth="1"/>
    <col min="8455" max="8455" width="21.875" customWidth="1"/>
    <col min="8698" max="8698" width="16.5" customWidth="1"/>
    <col min="8701" max="8701" width="20.125" customWidth="1"/>
    <col min="8703" max="8703" width="12.75" customWidth="1"/>
    <col min="8704" max="8704" width="12.625" bestFit="1" customWidth="1"/>
    <col min="8706" max="8706" width="11.75" bestFit="1" customWidth="1"/>
    <col min="8707" max="8708" width="11.75" customWidth="1"/>
    <col min="8710" max="8710" width="16.375" customWidth="1"/>
    <col min="8711" max="8711" width="21.875" customWidth="1"/>
    <col min="8954" max="8954" width="16.5" customWidth="1"/>
    <col min="8957" max="8957" width="20.125" customWidth="1"/>
    <col min="8959" max="8959" width="12.75" customWidth="1"/>
    <col min="8960" max="8960" width="12.625" bestFit="1" customWidth="1"/>
    <col min="8962" max="8962" width="11.75" bestFit="1" customWidth="1"/>
    <col min="8963" max="8964" width="11.75" customWidth="1"/>
    <col min="8966" max="8966" width="16.375" customWidth="1"/>
    <col min="8967" max="8967" width="21.875" customWidth="1"/>
    <col min="9210" max="9210" width="16.5" customWidth="1"/>
    <col min="9213" max="9213" width="20.125" customWidth="1"/>
    <col min="9215" max="9215" width="12.75" customWidth="1"/>
    <col min="9216" max="9216" width="12.625" bestFit="1" customWidth="1"/>
    <col min="9218" max="9218" width="11.75" bestFit="1" customWidth="1"/>
    <col min="9219" max="9220" width="11.75" customWidth="1"/>
    <col min="9222" max="9222" width="16.375" customWidth="1"/>
    <col min="9223" max="9223" width="21.875" customWidth="1"/>
    <col min="9466" max="9466" width="16.5" customWidth="1"/>
    <col min="9469" max="9469" width="20.125" customWidth="1"/>
    <col min="9471" max="9471" width="12.75" customWidth="1"/>
    <col min="9472" max="9472" width="12.625" bestFit="1" customWidth="1"/>
    <col min="9474" max="9474" width="11.75" bestFit="1" customWidth="1"/>
    <col min="9475" max="9476" width="11.75" customWidth="1"/>
    <col min="9478" max="9478" width="16.375" customWidth="1"/>
    <col min="9479" max="9479" width="21.875" customWidth="1"/>
    <col min="9722" max="9722" width="16.5" customWidth="1"/>
    <col min="9725" max="9725" width="20.125" customWidth="1"/>
    <col min="9727" max="9727" width="12.75" customWidth="1"/>
    <col min="9728" max="9728" width="12.625" bestFit="1" customWidth="1"/>
    <col min="9730" max="9730" width="11.75" bestFit="1" customWidth="1"/>
    <col min="9731" max="9732" width="11.75" customWidth="1"/>
    <col min="9734" max="9734" width="16.375" customWidth="1"/>
    <col min="9735" max="9735" width="21.875" customWidth="1"/>
    <col min="9978" max="9978" width="16.5" customWidth="1"/>
    <col min="9981" max="9981" width="20.125" customWidth="1"/>
    <col min="9983" max="9983" width="12.75" customWidth="1"/>
    <col min="9984" max="9984" width="12.625" bestFit="1" customWidth="1"/>
    <col min="9986" max="9986" width="11.75" bestFit="1" customWidth="1"/>
    <col min="9987" max="9988" width="11.75" customWidth="1"/>
    <col min="9990" max="9990" width="16.375" customWidth="1"/>
    <col min="9991" max="9991" width="21.875" customWidth="1"/>
    <col min="10234" max="10234" width="16.5" customWidth="1"/>
    <col min="10237" max="10237" width="20.125" customWidth="1"/>
    <col min="10239" max="10239" width="12.75" customWidth="1"/>
    <col min="10240" max="10240" width="12.625" bestFit="1" customWidth="1"/>
    <col min="10242" max="10242" width="11.75" bestFit="1" customWidth="1"/>
    <col min="10243" max="10244" width="11.75" customWidth="1"/>
    <col min="10246" max="10246" width="16.375" customWidth="1"/>
    <col min="10247" max="10247" width="21.875" customWidth="1"/>
    <col min="10490" max="10490" width="16.5" customWidth="1"/>
    <col min="10493" max="10493" width="20.125" customWidth="1"/>
    <col min="10495" max="10495" width="12.75" customWidth="1"/>
    <col min="10496" max="10496" width="12.625" bestFit="1" customWidth="1"/>
    <col min="10498" max="10498" width="11.75" bestFit="1" customWidth="1"/>
    <col min="10499" max="10500" width="11.75" customWidth="1"/>
    <col min="10502" max="10502" width="16.375" customWidth="1"/>
    <col min="10503" max="10503" width="21.875" customWidth="1"/>
    <col min="10746" max="10746" width="16.5" customWidth="1"/>
    <col min="10749" max="10749" width="20.125" customWidth="1"/>
    <col min="10751" max="10751" width="12.75" customWidth="1"/>
    <col min="10752" max="10752" width="12.625" bestFit="1" customWidth="1"/>
    <col min="10754" max="10754" width="11.75" bestFit="1" customWidth="1"/>
    <col min="10755" max="10756" width="11.75" customWidth="1"/>
    <col min="10758" max="10758" width="16.375" customWidth="1"/>
    <col min="10759" max="10759" width="21.875" customWidth="1"/>
    <col min="11002" max="11002" width="16.5" customWidth="1"/>
    <col min="11005" max="11005" width="20.125" customWidth="1"/>
    <col min="11007" max="11007" width="12.75" customWidth="1"/>
    <col min="11008" max="11008" width="12.625" bestFit="1" customWidth="1"/>
    <col min="11010" max="11010" width="11.75" bestFit="1" customWidth="1"/>
    <col min="11011" max="11012" width="11.75" customWidth="1"/>
    <col min="11014" max="11014" width="16.375" customWidth="1"/>
    <col min="11015" max="11015" width="21.875" customWidth="1"/>
    <col min="11258" max="11258" width="16.5" customWidth="1"/>
    <col min="11261" max="11261" width="20.125" customWidth="1"/>
    <col min="11263" max="11263" width="12.75" customWidth="1"/>
    <col min="11264" max="11264" width="12.625" bestFit="1" customWidth="1"/>
    <col min="11266" max="11266" width="11.75" bestFit="1" customWidth="1"/>
    <col min="11267" max="11268" width="11.75" customWidth="1"/>
    <col min="11270" max="11270" width="16.375" customWidth="1"/>
    <col min="11271" max="11271" width="21.875" customWidth="1"/>
    <col min="11514" max="11514" width="16.5" customWidth="1"/>
    <col min="11517" max="11517" width="20.125" customWidth="1"/>
    <col min="11519" max="11519" width="12.75" customWidth="1"/>
    <col min="11520" max="11520" width="12.625" bestFit="1" customWidth="1"/>
    <col min="11522" max="11522" width="11.75" bestFit="1" customWidth="1"/>
    <col min="11523" max="11524" width="11.75" customWidth="1"/>
    <col min="11526" max="11526" width="16.375" customWidth="1"/>
    <col min="11527" max="11527" width="21.875" customWidth="1"/>
    <col min="11770" max="11770" width="16.5" customWidth="1"/>
    <col min="11773" max="11773" width="20.125" customWidth="1"/>
    <col min="11775" max="11775" width="12.75" customWidth="1"/>
    <col min="11776" max="11776" width="12.625" bestFit="1" customWidth="1"/>
    <col min="11778" max="11778" width="11.75" bestFit="1" customWidth="1"/>
    <col min="11779" max="11780" width="11.75" customWidth="1"/>
    <col min="11782" max="11782" width="16.375" customWidth="1"/>
    <col min="11783" max="11783" width="21.875" customWidth="1"/>
    <col min="12026" max="12026" width="16.5" customWidth="1"/>
    <col min="12029" max="12029" width="20.125" customWidth="1"/>
    <col min="12031" max="12031" width="12.75" customWidth="1"/>
    <col min="12032" max="12032" width="12.625" bestFit="1" customWidth="1"/>
    <col min="12034" max="12034" width="11.75" bestFit="1" customWidth="1"/>
    <col min="12035" max="12036" width="11.75" customWidth="1"/>
    <col min="12038" max="12038" width="16.375" customWidth="1"/>
    <col min="12039" max="12039" width="21.875" customWidth="1"/>
    <col min="12282" max="12282" width="16.5" customWidth="1"/>
    <col min="12285" max="12285" width="20.125" customWidth="1"/>
    <col min="12287" max="12287" width="12.75" customWidth="1"/>
    <col min="12288" max="12288" width="12.625" bestFit="1" customWidth="1"/>
    <col min="12290" max="12290" width="11.75" bestFit="1" customWidth="1"/>
    <col min="12291" max="12292" width="11.75" customWidth="1"/>
    <col min="12294" max="12294" width="16.375" customWidth="1"/>
    <col min="12295" max="12295" width="21.875" customWidth="1"/>
    <col min="12538" max="12538" width="16.5" customWidth="1"/>
    <col min="12541" max="12541" width="20.125" customWidth="1"/>
    <col min="12543" max="12543" width="12.75" customWidth="1"/>
    <col min="12544" max="12544" width="12.625" bestFit="1" customWidth="1"/>
    <col min="12546" max="12546" width="11.75" bestFit="1" customWidth="1"/>
    <col min="12547" max="12548" width="11.75" customWidth="1"/>
    <col min="12550" max="12550" width="16.375" customWidth="1"/>
    <col min="12551" max="12551" width="21.875" customWidth="1"/>
    <col min="12794" max="12794" width="16.5" customWidth="1"/>
    <col min="12797" max="12797" width="20.125" customWidth="1"/>
    <col min="12799" max="12799" width="12.75" customWidth="1"/>
    <col min="12800" max="12800" width="12.625" bestFit="1" customWidth="1"/>
    <col min="12802" max="12802" width="11.75" bestFit="1" customWidth="1"/>
    <col min="12803" max="12804" width="11.75" customWidth="1"/>
    <col min="12806" max="12806" width="16.375" customWidth="1"/>
    <col min="12807" max="12807" width="21.875" customWidth="1"/>
    <col min="13050" max="13050" width="16.5" customWidth="1"/>
    <col min="13053" max="13053" width="20.125" customWidth="1"/>
    <col min="13055" max="13055" width="12.75" customWidth="1"/>
    <col min="13056" max="13056" width="12.625" bestFit="1" customWidth="1"/>
    <col min="13058" max="13058" width="11.75" bestFit="1" customWidth="1"/>
    <col min="13059" max="13060" width="11.75" customWidth="1"/>
    <col min="13062" max="13062" width="16.375" customWidth="1"/>
    <col min="13063" max="13063" width="21.875" customWidth="1"/>
    <col min="13306" max="13306" width="16.5" customWidth="1"/>
    <col min="13309" max="13309" width="20.125" customWidth="1"/>
    <col min="13311" max="13311" width="12.75" customWidth="1"/>
    <col min="13312" max="13312" width="12.625" bestFit="1" customWidth="1"/>
    <col min="13314" max="13314" width="11.75" bestFit="1" customWidth="1"/>
    <col min="13315" max="13316" width="11.75" customWidth="1"/>
    <col min="13318" max="13318" width="16.375" customWidth="1"/>
    <col min="13319" max="13319" width="21.875" customWidth="1"/>
    <col min="13562" max="13562" width="16.5" customWidth="1"/>
    <col min="13565" max="13565" width="20.125" customWidth="1"/>
    <col min="13567" max="13567" width="12.75" customWidth="1"/>
    <col min="13568" max="13568" width="12.625" bestFit="1" customWidth="1"/>
    <col min="13570" max="13570" width="11.75" bestFit="1" customWidth="1"/>
    <col min="13571" max="13572" width="11.75" customWidth="1"/>
    <col min="13574" max="13574" width="16.375" customWidth="1"/>
    <col min="13575" max="13575" width="21.875" customWidth="1"/>
    <col min="13818" max="13818" width="16.5" customWidth="1"/>
    <col min="13821" max="13821" width="20.125" customWidth="1"/>
    <col min="13823" max="13823" width="12.75" customWidth="1"/>
    <col min="13824" max="13824" width="12.625" bestFit="1" customWidth="1"/>
    <col min="13826" max="13826" width="11.75" bestFit="1" customWidth="1"/>
    <col min="13827" max="13828" width="11.75" customWidth="1"/>
    <col min="13830" max="13830" width="16.375" customWidth="1"/>
    <col min="13831" max="13831" width="21.875" customWidth="1"/>
    <col min="14074" max="14074" width="16.5" customWidth="1"/>
    <col min="14077" max="14077" width="20.125" customWidth="1"/>
    <col min="14079" max="14079" width="12.75" customWidth="1"/>
    <col min="14080" max="14080" width="12.625" bestFit="1" customWidth="1"/>
    <col min="14082" max="14082" width="11.75" bestFit="1" customWidth="1"/>
    <col min="14083" max="14084" width="11.75" customWidth="1"/>
    <col min="14086" max="14086" width="16.375" customWidth="1"/>
    <col min="14087" max="14087" width="21.875" customWidth="1"/>
    <col min="14330" max="14330" width="16.5" customWidth="1"/>
    <col min="14333" max="14333" width="20.125" customWidth="1"/>
    <col min="14335" max="14335" width="12.75" customWidth="1"/>
    <col min="14336" max="14336" width="12.625" bestFit="1" customWidth="1"/>
    <col min="14338" max="14338" width="11.75" bestFit="1" customWidth="1"/>
    <col min="14339" max="14340" width="11.75" customWidth="1"/>
    <col min="14342" max="14342" width="16.375" customWidth="1"/>
    <col min="14343" max="14343" width="21.875" customWidth="1"/>
    <col min="14586" max="14586" width="16.5" customWidth="1"/>
    <col min="14589" max="14589" width="20.125" customWidth="1"/>
    <col min="14591" max="14591" width="12.75" customWidth="1"/>
    <col min="14592" max="14592" width="12.625" bestFit="1" customWidth="1"/>
    <col min="14594" max="14594" width="11.75" bestFit="1" customWidth="1"/>
    <col min="14595" max="14596" width="11.75" customWidth="1"/>
    <col min="14598" max="14598" width="16.375" customWidth="1"/>
    <col min="14599" max="14599" width="21.875" customWidth="1"/>
    <col min="14842" max="14842" width="16.5" customWidth="1"/>
    <col min="14845" max="14845" width="20.125" customWidth="1"/>
    <col min="14847" max="14847" width="12.75" customWidth="1"/>
    <col min="14848" max="14848" width="12.625" bestFit="1" customWidth="1"/>
    <col min="14850" max="14850" width="11.75" bestFit="1" customWidth="1"/>
    <col min="14851" max="14852" width="11.75" customWidth="1"/>
    <col min="14854" max="14854" width="16.375" customWidth="1"/>
    <col min="14855" max="14855" width="21.875" customWidth="1"/>
    <col min="15098" max="15098" width="16.5" customWidth="1"/>
    <col min="15101" max="15101" width="20.125" customWidth="1"/>
    <col min="15103" max="15103" width="12.75" customWidth="1"/>
    <col min="15104" max="15104" width="12.625" bestFit="1" customWidth="1"/>
    <col min="15106" max="15106" width="11.75" bestFit="1" customWidth="1"/>
    <col min="15107" max="15108" width="11.75" customWidth="1"/>
    <col min="15110" max="15110" width="16.375" customWidth="1"/>
    <col min="15111" max="15111" width="21.875" customWidth="1"/>
    <col min="15354" max="15354" width="16.5" customWidth="1"/>
    <col min="15357" max="15357" width="20.125" customWidth="1"/>
    <col min="15359" max="15359" width="12.75" customWidth="1"/>
    <col min="15360" max="15360" width="12.625" bestFit="1" customWidth="1"/>
    <col min="15362" max="15362" width="11.75" bestFit="1" customWidth="1"/>
    <col min="15363" max="15364" width="11.75" customWidth="1"/>
    <col min="15366" max="15366" width="16.375" customWidth="1"/>
    <col min="15367" max="15367" width="21.875" customWidth="1"/>
    <col min="15610" max="15610" width="16.5" customWidth="1"/>
    <col min="15613" max="15613" width="20.125" customWidth="1"/>
    <col min="15615" max="15615" width="12.75" customWidth="1"/>
    <col min="15616" max="15616" width="12.625" bestFit="1" customWidth="1"/>
    <col min="15618" max="15618" width="11.75" bestFit="1" customWidth="1"/>
    <col min="15619" max="15620" width="11.75" customWidth="1"/>
    <col min="15622" max="15622" width="16.375" customWidth="1"/>
    <col min="15623" max="15623" width="21.875" customWidth="1"/>
    <col min="15866" max="15866" width="16.5" customWidth="1"/>
    <col min="15869" max="15869" width="20.125" customWidth="1"/>
    <col min="15871" max="15871" width="12.75" customWidth="1"/>
    <col min="15872" max="15872" width="12.625" bestFit="1" customWidth="1"/>
    <col min="15874" max="15874" width="11.75" bestFit="1" customWidth="1"/>
    <col min="15875" max="15876" width="11.75" customWidth="1"/>
    <col min="15878" max="15878" width="16.375" customWidth="1"/>
    <col min="15879" max="15879" width="21.875" customWidth="1"/>
    <col min="16122" max="16122" width="16.5" customWidth="1"/>
    <col min="16125" max="16125" width="20.125" customWidth="1"/>
    <col min="16127" max="16127" width="12.75" customWidth="1"/>
    <col min="16128" max="16128" width="12.625" bestFit="1" customWidth="1"/>
    <col min="16130" max="16130" width="11.75" bestFit="1" customWidth="1"/>
    <col min="16131" max="16132" width="11.75" customWidth="1"/>
    <col min="16134" max="16134" width="16.375" customWidth="1"/>
    <col min="16135" max="16135" width="21.875" customWidth="1"/>
  </cols>
  <sheetData>
    <row r="1" spans="1:7" x14ac:dyDescent="0.25">
      <c r="A1" s="1" t="s">
        <v>34</v>
      </c>
    </row>
    <row r="2" spans="1:7" x14ac:dyDescent="0.25">
      <c r="A2" s="2" t="s">
        <v>35</v>
      </c>
      <c r="B2" s="2" t="s">
        <v>4</v>
      </c>
      <c r="C2" s="2" t="s">
        <v>30</v>
      </c>
      <c r="D2" s="2" t="s">
        <v>36</v>
      </c>
      <c r="E2" s="2" t="s">
        <v>61</v>
      </c>
      <c r="F2" s="2" t="s">
        <v>62</v>
      </c>
    </row>
    <row r="3" spans="1:7" x14ac:dyDescent="0.25">
      <c r="A3" s="2"/>
      <c r="B3" s="2"/>
      <c r="C3" s="2"/>
      <c r="D3" s="2"/>
      <c r="E3" s="2" t="s">
        <v>63</v>
      </c>
      <c r="F3" s="2" t="s">
        <v>63</v>
      </c>
      <c r="G3" s="3"/>
    </row>
    <row r="4" spans="1:7" x14ac:dyDescent="0.25">
      <c r="A4" s="10">
        <v>1131701</v>
      </c>
      <c r="B4" s="4" t="s">
        <v>5</v>
      </c>
      <c r="C4" s="4" t="s">
        <v>31</v>
      </c>
      <c r="D4" s="4">
        <v>2017</v>
      </c>
      <c r="E4" s="8" t="str">
        <f>IFERROR(VLOOKUP(A4,Kelulusan!$B$2:$C$9,2,"FALSE"),"LULUS")</f>
        <v xml:space="preserve">Tidak </v>
      </c>
      <c r="F4" s="8" t="str">
        <f>IFERROR(INDEX(Kelulusan!$C$2:$C$9,MATCH(A4,Kelulusan!B2:B9,0)),"LULUS")</f>
        <v xml:space="preserve">Tidak </v>
      </c>
    </row>
    <row r="5" spans="1:7" x14ac:dyDescent="0.25">
      <c r="A5" s="10">
        <v>1131602</v>
      </c>
      <c r="B5" s="4" t="s">
        <v>6</v>
      </c>
      <c r="C5" s="5" t="s">
        <v>31</v>
      </c>
      <c r="D5" s="4">
        <v>2016</v>
      </c>
      <c r="E5" s="8" t="str">
        <f>IFERROR(VLOOKUP(A5,Kelulusan!$B$2:$C$9,2,"FALSE"),"LULUS")</f>
        <v>LULUS</v>
      </c>
      <c r="F5" s="8" t="str">
        <f>IFERROR(INDEX(Kelulusan!$C$2:$C$9,MATCH(A5,Kelulusan!B3:B10,0)),"LULUS")</f>
        <v>LULUS</v>
      </c>
    </row>
    <row r="6" spans="1:7" x14ac:dyDescent="0.25">
      <c r="A6" s="10">
        <v>1141803</v>
      </c>
      <c r="B6" s="4" t="s">
        <v>7</v>
      </c>
      <c r="C6" s="5" t="s">
        <v>32</v>
      </c>
      <c r="D6" s="4">
        <v>2018</v>
      </c>
      <c r="E6" s="8" t="str">
        <f>IFERROR(VLOOKUP(A6,Kelulusan!$B$2:$C$9,2,"FALSE"),"LULUS")</f>
        <v>LULUS</v>
      </c>
      <c r="F6" s="8" t="str">
        <f>IFERROR(INDEX(Kelulusan!$C$2:$C$9,MATCH(A6,Kelulusan!B4:B11,0)),"LULUS")</f>
        <v>LULUS</v>
      </c>
    </row>
    <row r="7" spans="1:7" x14ac:dyDescent="0.25">
      <c r="A7" s="10">
        <v>1121704</v>
      </c>
      <c r="B7" s="4" t="s">
        <v>0</v>
      </c>
      <c r="C7" s="5" t="s">
        <v>33</v>
      </c>
      <c r="D7" s="4">
        <v>2017</v>
      </c>
      <c r="E7" s="8" t="str">
        <f>IFERROR(VLOOKUP(A7,Kelulusan!$B$2:$C$9,2,"FALSE"),"LULUS")</f>
        <v>LULUS</v>
      </c>
      <c r="F7" s="8" t="str">
        <f>IFERROR(INDEX(Kelulusan!$C$2:$C$9,MATCH(A7,Kelulusan!B5:B12,0)),"LULUS")</f>
        <v>LULUS</v>
      </c>
    </row>
    <row r="8" spans="1:7" x14ac:dyDescent="0.25">
      <c r="A8" s="10">
        <v>1121605</v>
      </c>
      <c r="B8" s="4" t="s">
        <v>8</v>
      </c>
      <c r="C8" s="5" t="s">
        <v>33</v>
      </c>
      <c r="D8" s="4">
        <v>2016</v>
      </c>
      <c r="E8" s="8" t="str">
        <f>IFERROR(VLOOKUP(A8,Kelulusan!$B$2:$C$9,2,"FALSE"),"LULUS")</f>
        <v>LULUS</v>
      </c>
      <c r="F8" s="8" t="str">
        <f>IFERROR(INDEX(Kelulusan!$C$2:$C$9,MATCH(A8,Kelulusan!B6:B13,0)),"LULUS")</f>
        <v>LULUS</v>
      </c>
    </row>
    <row r="9" spans="1:7" x14ac:dyDescent="0.25">
      <c r="A9" s="10">
        <v>1141706</v>
      </c>
      <c r="B9" s="4" t="s">
        <v>9</v>
      </c>
      <c r="C9" s="5" t="s">
        <v>32</v>
      </c>
      <c r="D9" s="4">
        <v>2017</v>
      </c>
      <c r="E9" s="8" t="str">
        <f>IFERROR(VLOOKUP(A9,Kelulusan!$B$2:$C$9,2,"FALSE"),"LULUS")</f>
        <v>LULUS</v>
      </c>
      <c r="F9" s="8" t="str">
        <f>IFERROR(INDEX(Kelulusan!$C$2:$C$9,MATCH(A9,Kelulusan!B7:B14,0)),"LULUS")</f>
        <v>LULUS</v>
      </c>
    </row>
    <row r="10" spans="1:7" x14ac:dyDescent="0.25">
      <c r="A10" s="10">
        <v>1141707</v>
      </c>
      <c r="B10" s="4" t="s">
        <v>10</v>
      </c>
      <c r="C10" s="5" t="s">
        <v>32</v>
      </c>
      <c r="D10" s="4">
        <v>2017</v>
      </c>
      <c r="E10" s="8" t="str">
        <f>IFERROR(VLOOKUP(A10,Kelulusan!$B$2:$C$9,2,"FALSE"),"LULUS")</f>
        <v>LULUS</v>
      </c>
      <c r="F10" s="8" t="str">
        <f>IFERROR(INDEX(Kelulusan!$C$2:$C$9,MATCH(A10,Kelulusan!B8:B15,0)),"LULUS")</f>
        <v>LULUS</v>
      </c>
    </row>
    <row r="11" spans="1:7" x14ac:dyDescent="0.25">
      <c r="A11" s="10">
        <v>1141608</v>
      </c>
      <c r="B11" s="4" t="s">
        <v>11</v>
      </c>
      <c r="C11" s="5" t="s">
        <v>32</v>
      </c>
      <c r="D11" s="4">
        <v>2016</v>
      </c>
      <c r="E11" s="8" t="str">
        <f>IFERROR(VLOOKUP(A11,Kelulusan!$B$2:$C$9,2,"FALSE"),"LULUS")</f>
        <v>LULUS</v>
      </c>
      <c r="F11" s="8" t="str">
        <f>IFERROR(INDEX(Kelulusan!$C$2:$C$9,MATCH(A11,Kelulusan!B9:B16,0)),"LULUS")</f>
        <v>LULUS</v>
      </c>
    </row>
    <row r="12" spans="1:7" x14ac:dyDescent="0.25">
      <c r="A12" s="10">
        <v>1121809</v>
      </c>
      <c r="B12" s="7" t="s">
        <v>12</v>
      </c>
      <c r="C12" s="5" t="s">
        <v>33</v>
      </c>
      <c r="D12" s="4">
        <v>2018</v>
      </c>
      <c r="E12" s="8" t="str">
        <f>IFERROR(VLOOKUP(A12,Kelulusan!$B$2:$C$9,2,"FALSE"),"LULUS")</f>
        <v>LULUS</v>
      </c>
      <c r="F12" s="8" t="str">
        <f>IFERROR(INDEX(Kelulusan!$C$2:$C$9,MATCH(A12,Kelulusan!B10:B17,0)),"LULUS")</f>
        <v>LULUS</v>
      </c>
    </row>
    <row r="13" spans="1:7" x14ac:dyDescent="0.25">
      <c r="A13" s="10" t="s">
        <v>37</v>
      </c>
      <c r="B13" s="4" t="s">
        <v>13</v>
      </c>
      <c r="C13" s="5" t="s">
        <v>33</v>
      </c>
      <c r="D13" s="4">
        <v>2017</v>
      </c>
      <c r="E13" s="8" t="str">
        <f>IFERROR(VLOOKUP(A13,Kelulusan!$B$2:$C$9,2,"FALSE"),"LULUS")</f>
        <v>LULUS</v>
      </c>
      <c r="F13" s="8" t="str">
        <f>IFERROR(INDEX(Kelulusan!$C$2:$C$9,MATCH(A13,Kelulusan!B11:B18,0)),"LULUS")</f>
        <v>LULUS</v>
      </c>
    </row>
    <row r="14" spans="1:7" x14ac:dyDescent="0.25">
      <c r="A14" s="10" t="s">
        <v>38</v>
      </c>
      <c r="B14" s="4" t="s">
        <v>14</v>
      </c>
      <c r="C14" s="5" t="s">
        <v>31</v>
      </c>
      <c r="D14" s="4">
        <v>2017</v>
      </c>
      <c r="E14" s="8" t="str">
        <f>IFERROR(VLOOKUP(A14,Kelulusan!$B$2:$C$9,2,"FALSE"),"LULUS")</f>
        <v>Tidak</v>
      </c>
      <c r="F14" s="8" t="str">
        <f>IFERROR(INDEX(Kelulusan!$C$2:$C$9,MATCH(A14,Kelulusan!B12:B19,0)),"LULUS")</f>
        <v>LULUS</v>
      </c>
    </row>
    <row r="15" spans="1:7" x14ac:dyDescent="0.25">
      <c r="A15" s="10" t="s">
        <v>39</v>
      </c>
      <c r="B15" s="4" t="s">
        <v>15</v>
      </c>
      <c r="C15" s="5" t="s">
        <v>31</v>
      </c>
      <c r="D15" s="4">
        <v>2017</v>
      </c>
      <c r="E15" s="8" t="str">
        <f>IFERROR(VLOOKUP(A15,Kelulusan!$B$2:$C$9,2,"FALSE"),"LULUS")</f>
        <v>Tidak</v>
      </c>
      <c r="F15" s="8" t="str">
        <f>IFERROR(INDEX(Kelulusan!$C$2:$C$9,MATCH(A15,Kelulusan!B13:B20,0)),"LULUS")</f>
        <v>LULUS</v>
      </c>
    </row>
    <row r="16" spans="1:7" x14ac:dyDescent="0.25">
      <c r="A16" s="10" t="s">
        <v>40</v>
      </c>
      <c r="B16" s="4" t="s">
        <v>16</v>
      </c>
      <c r="C16" s="5" t="s">
        <v>33</v>
      </c>
      <c r="D16" s="4">
        <v>2016</v>
      </c>
      <c r="E16" s="8" t="str">
        <f>IFERROR(VLOOKUP(A16,Kelulusan!$B$2:$C$9,2,"FALSE"),"LULUS")</f>
        <v xml:space="preserve">Tidak </v>
      </c>
      <c r="F16" s="8" t="str">
        <f>IFERROR(INDEX(Kelulusan!$C$2:$C$9,MATCH(A16,Kelulusan!B14:B21,0)),"LULUS")</f>
        <v>LULUS</v>
      </c>
    </row>
    <row r="17" spans="1:6" x14ac:dyDescent="0.25">
      <c r="A17" s="10" t="s">
        <v>41</v>
      </c>
      <c r="B17" s="4" t="s">
        <v>17</v>
      </c>
      <c r="C17" s="5" t="s">
        <v>33</v>
      </c>
      <c r="D17" s="4">
        <v>2018</v>
      </c>
      <c r="E17" s="8" t="str">
        <f>IFERROR(VLOOKUP(A17,Kelulusan!$B$2:$C$9,2,"FALSE"),"LULUS")</f>
        <v>LULUS</v>
      </c>
      <c r="F17" s="8" t="str">
        <f>IFERROR(INDEX(Kelulusan!$C$2:$C$9,MATCH(A17,Kelulusan!B15:B22,0)),"LULUS")</f>
        <v>LULUS</v>
      </c>
    </row>
    <row r="18" spans="1:6" x14ac:dyDescent="0.25">
      <c r="A18" s="10" t="s">
        <v>42</v>
      </c>
      <c r="B18" s="4" t="s">
        <v>18</v>
      </c>
      <c r="C18" s="5" t="s">
        <v>31</v>
      </c>
      <c r="D18" s="4">
        <v>2017</v>
      </c>
      <c r="E18" s="8" t="str">
        <f>IFERROR(VLOOKUP(A18,Kelulusan!$B$2:$C$9,2,"FALSE"),"LULUS")</f>
        <v>LULUS</v>
      </c>
      <c r="F18" s="8" t="str">
        <f>IFERROR(INDEX(Kelulusan!$C$2:$C$9,MATCH(A18,Kelulusan!B16:B23,0)),"LULUS")</f>
        <v>LULUS</v>
      </c>
    </row>
    <row r="19" spans="1:6" x14ac:dyDescent="0.25">
      <c r="A19" s="10" t="s">
        <v>43</v>
      </c>
      <c r="B19" s="4" t="s">
        <v>19</v>
      </c>
      <c r="C19" s="5" t="s">
        <v>31</v>
      </c>
      <c r="D19" s="4">
        <v>2017</v>
      </c>
      <c r="E19" s="8" t="str">
        <f>IFERROR(VLOOKUP(A19,Kelulusan!$B$2:$C$9,2,"FALSE"),"LULUS")</f>
        <v>LULUS</v>
      </c>
      <c r="F19" s="8" t="str">
        <f>IFERROR(INDEX(Kelulusan!$C$2:$C$9,MATCH(A19,Kelulusan!B17:B24,0)),"LULUS")</f>
        <v>LULUS</v>
      </c>
    </row>
    <row r="20" spans="1:6" x14ac:dyDescent="0.25">
      <c r="A20" s="10" t="s">
        <v>44</v>
      </c>
      <c r="B20" s="4" t="s">
        <v>1</v>
      </c>
      <c r="C20" s="5" t="s">
        <v>33</v>
      </c>
      <c r="D20" s="4">
        <v>2017</v>
      </c>
      <c r="E20" s="8" t="str">
        <f>IFERROR(VLOOKUP(A20,Kelulusan!$B$2:$C$9,2,"FALSE"),"LULUS")</f>
        <v>LULUS</v>
      </c>
      <c r="F20" s="8" t="str">
        <f>IFERROR(INDEX(Kelulusan!$C$2:$C$9,MATCH(A20,Kelulusan!B18:B25,0)),"LULUS")</f>
        <v>LULUS</v>
      </c>
    </row>
    <row r="21" spans="1:6" x14ac:dyDescent="0.25">
      <c r="A21" s="10" t="s">
        <v>45</v>
      </c>
      <c r="B21" s="4" t="s">
        <v>2</v>
      </c>
      <c r="C21" s="5" t="s">
        <v>33</v>
      </c>
      <c r="D21" s="4">
        <v>2017</v>
      </c>
      <c r="E21" s="8" t="str">
        <f>IFERROR(VLOOKUP(A21,Kelulusan!$B$2:$C$9,2,"FALSE"),"LULUS")</f>
        <v>LULUS</v>
      </c>
      <c r="F21" s="8" t="str">
        <f>IFERROR(INDEX(Kelulusan!$C$2:$C$9,MATCH(A21,Kelulusan!B19:B26,0)),"LULUS")</f>
        <v>LULUS</v>
      </c>
    </row>
    <row r="22" spans="1:6" x14ac:dyDescent="0.25">
      <c r="A22" s="10" t="s">
        <v>46</v>
      </c>
      <c r="B22" s="4" t="s">
        <v>3</v>
      </c>
      <c r="C22" s="5" t="s">
        <v>31</v>
      </c>
      <c r="D22" s="4">
        <v>2016</v>
      </c>
      <c r="E22" s="8" t="str">
        <f>IFERROR(VLOOKUP(A22,Kelulusan!$B$2:$C$9,2,"FALSE"),"LULUS")</f>
        <v xml:space="preserve">Tidak </v>
      </c>
      <c r="F22" s="8" t="str">
        <f>IFERROR(INDEX(Kelulusan!$C$2:$C$9,MATCH(A22,Kelulusan!B20:B27,0)),"LULUS")</f>
        <v>LULUS</v>
      </c>
    </row>
    <row r="23" spans="1:6" x14ac:dyDescent="0.25">
      <c r="A23" s="10" t="s">
        <v>47</v>
      </c>
      <c r="B23" s="4" t="s">
        <v>20</v>
      </c>
      <c r="C23" s="5" t="s">
        <v>33</v>
      </c>
      <c r="D23" s="4">
        <v>2018</v>
      </c>
      <c r="E23" s="8" t="str">
        <f>IFERROR(VLOOKUP(A23,Kelulusan!$B$2:$C$9,2,"FALSE"),"LULUS")</f>
        <v>LULUS</v>
      </c>
      <c r="F23" s="8" t="str">
        <f>IFERROR(INDEX(Kelulusan!$C$2:$C$9,MATCH(A23,Kelulusan!B21:B28,0)),"LULUS")</f>
        <v>LULUS</v>
      </c>
    </row>
    <row r="24" spans="1:6" x14ac:dyDescent="0.25">
      <c r="A24" s="10" t="s">
        <v>48</v>
      </c>
      <c r="B24" s="4" t="s">
        <v>21</v>
      </c>
      <c r="C24" s="5" t="s">
        <v>33</v>
      </c>
      <c r="D24" s="4">
        <v>2017</v>
      </c>
      <c r="E24" s="8" t="str">
        <f>IFERROR(VLOOKUP(A24,Kelulusan!$B$2:$C$9,2,"FALSE"),"LULUS")</f>
        <v>LULUS</v>
      </c>
      <c r="F24" s="8" t="str">
        <f>IFERROR(INDEX(Kelulusan!$C$2:$C$9,MATCH(A24,Kelulusan!B22:B29,0)),"LULUS")</f>
        <v>LULUS</v>
      </c>
    </row>
    <row r="25" spans="1:6" x14ac:dyDescent="0.25">
      <c r="A25" s="10" t="s">
        <v>49</v>
      </c>
      <c r="B25" s="4" t="s">
        <v>22</v>
      </c>
      <c r="C25" s="5" t="s">
        <v>32</v>
      </c>
      <c r="D25" s="4">
        <v>2017</v>
      </c>
      <c r="E25" s="8" t="str">
        <f>IFERROR(VLOOKUP(A25,Kelulusan!$B$2:$C$9,2,"FALSE"),"LULUS")</f>
        <v xml:space="preserve">Tidak </v>
      </c>
      <c r="F25" s="8" t="str">
        <f>IFERROR(INDEX(Kelulusan!$C$2:$C$9,MATCH(A25,Kelulusan!B23:B30,0)),"LULUS")</f>
        <v>LULUS</v>
      </c>
    </row>
    <row r="26" spans="1:6" x14ac:dyDescent="0.25">
      <c r="A26" s="10" t="s">
        <v>50</v>
      </c>
      <c r="B26" s="4" t="s">
        <v>23</v>
      </c>
      <c r="C26" s="5" t="s">
        <v>32</v>
      </c>
      <c r="D26" s="4">
        <v>2017</v>
      </c>
      <c r="E26" s="8" t="str">
        <f>IFERROR(VLOOKUP(A26,Kelulusan!$B$2:$C$9,2,"FALSE"),"LULUS")</f>
        <v xml:space="preserve">Tidak </v>
      </c>
      <c r="F26" s="8" t="str">
        <f>IFERROR(INDEX(Kelulusan!$C$2:$C$9,MATCH(A26,Kelulusan!B24:B31,0)),"LULUS")</f>
        <v>LULUS</v>
      </c>
    </row>
    <row r="27" spans="1:6" x14ac:dyDescent="0.25">
      <c r="A27" s="10" t="s">
        <v>51</v>
      </c>
      <c r="B27" s="4" t="s">
        <v>24</v>
      </c>
      <c r="C27" s="5" t="s">
        <v>32</v>
      </c>
      <c r="D27" s="4">
        <v>2016</v>
      </c>
      <c r="E27" s="8" t="str">
        <f>IFERROR(VLOOKUP(A27,Kelulusan!$B$2:$C$9,2,"FALSE"),"LULUS")</f>
        <v>LULUS</v>
      </c>
      <c r="F27" s="8" t="str">
        <f>IFERROR(INDEX(Kelulusan!$C$2:$C$9,MATCH(A27,Kelulusan!B25:B32,0)),"LULUS")</f>
        <v>LULUS</v>
      </c>
    </row>
    <row r="28" spans="1:6" x14ac:dyDescent="0.25">
      <c r="A28" s="10" t="s">
        <v>52</v>
      </c>
      <c r="B28" s="4" t="s">
        <v>25</v>
      </c>
      <c r="C28" s="5" t="s">
        <v>32</v>
      </c>
      <c r="D28" s="4">
        <v>2017</v>
      </c>
      <c r="E28" s="8" t="str">
        <f>IFERROR(VLOOKUP(A28,Kelulusan!$B$2:$C$9,2,"FALSE"),"LULUS")</f>
        <v>LULUS</v>
      </c>
      <c r="F28" s="8" t="str">
        <f>IFERROR(INDEX(Kelulusan!$C$2:$C$9,MATCH(A28,Kelulusan!B26:B33,0)),"LULUS")</f>
        <v>LULUS</v>
      </c>
    </row>
    <row r="29" spans="1:6" x14ac:dyDescent="0.25">
      <c r="A29" s="10" t="s">
        <v>53</v>
      </c>
      <c r="B29" s="4" t="s">
        <v>26</v>
      </c>
      <c r="C29" s="5" t="s">
        <v>33</v>
      </c>
      <c r="D29" s="4">
        <v>2016</v>
      </c>
      <c r="E29" s="8" t="str">
        <f>IFERROR(VLOOKUP(A29,Kelulusan!$B$2:$C$9,2,"FALSE"),"LULUS")</f>
        <v>LULUS</v>
      </c>
      <c r="F29" s="8" t="str">
        <f>IFERROR(INDEX(Kelulusan!$C$2:$C$9,MATCH(A29,Kelulusan!B27:B34,0)),"LULUS")</f>
        <v>LULUS</v>
      </c>
    </row>
    <row r="30" spans="1:6" x14ac:dyDescent="0.25">
      <c r="A30" s="10" t="s">
        <v>54</v>
      </c>
      <c r="B30" s="4" t="s">
        <v>27</v>
      </c>
      <c r="C30" s="5" t="s">
        <v>33</v>
      </c>
      <c r="D30" s="4">
        <v>2018</v>
      </c>
      <c r="E30" s="8" t="str">
        <f>IFERROR(VLOOKUP(A30,Kelulusan!$B$2:$C$9,2,"FALSE"),"LULUS")</f>
        <v>LULUS</v>
      </c>
      <c r="F30" s="8" t="str">
        <f>IFERROR(INDEX(Kelulusan!$C$2:$C$9,MATCH(A30,Kelulusan!B28:B35,0)),"LULUS")</f>
        <v>LULUS</v>
      </c>
    </row>
    <row r="31" spans="1:6" x14ac:dyDescent="0.25">
      <c r="A31" s="10" t="s">
        <v>55</v>
      </c>
      <c r="B31" s="4" t="s">
        <v>28</v>
      </c>
      <c r="C31" s="5" t="s">
        <v>31</v>
      </c>
      <c r="D31" s="4">
        <v>2017</v>
      </c>
      <c r="E31" s="8" t="str">
        <f>IFERROR(VLOOKUP(A31,Kelulusan!$B$2:$C$9,2,"FALSE"),"LULUS")</f>
        <v>LULUS</v>
      </c>
      <c r="F31" s="8" t="str">
        <f>IFERROR(INDEX(Kelulusan!$C$2:$C$9,MATCH(A31,Kelulusan!B29:B36,0)),"LULUS")</f>
        <v>LULUS</v>
      </c>
    </row>
    <row r="32" spans="1:6" x14ac:dyDescent="0.25">
      <c r="A32" s="11" t="s">
        <v>56</v>
      </c>
      <c r="B32" s="6" t="s">
        <v>29</v>
      </c>
      <c r="C32" s="6" t="s">
        <v>31</v>
      </c>
      <c r="D32" s="6">
        <v>2018</v>
      </c>
      <c r="E32" s="8" t="str">
        <f>IFERROR(VLOOKUP(A32,Kelulusan!$B$2:$C$9,2,"FALSE"),"LULUS")</f>
        <v>LULUS</v>
      </c>
      <c r="F32" s="8" t="str">
        <f>IFERROR(INDEX(Kelulusan!$C$2:$C$9,MATCH(A32,Kelulusan!B30:B37,0)),"LULUS")</f>
        <v>LULUS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headerFooter alignWithMargins="0"/>
  <ignoredErrors>
    <ignoredError sqref="A13:A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B885-EC27-4684-80AD-5D8905A9DA38}">
  <dimension ref="B2:C31"/>
  <sheetViews>
    <sheetView workbookViewId="0">
      <selection activeCell="F11" sqref="F11"/>
    </sheetView>
  </sheetViews>
  <sheetFormatPr defaultRowHeight="15.75" x14ac:dyDescent="0.25"/>
  <cols>
    <col min="2" max="2" width="16.625" bestFit="1" customWidth="1"/>
  </cols>
  <sheetData>
    <row r="2" spans="2:3" x14ac:dyDescent="0.25">
      <c r="B2" s="14" t="s">
        <v>57</v>
      </c>
      <c r="C2" s="15" t="s">
        <v>58</v>
      </c>
    </row>
    <row r="3" spans="2:3" x14ac:dyDescent="0.25">
      <c r="B3" s="12">
        <v>1131701</v>
      </c>
      <c r="C3" s="16" t="s">
        <v>59</v>
      </c>
    </row>
    <row r="4" spans="2:3" x14ac:dyDescent="0.25">
      <c r="B4" s="12" t="s">
        <v>38</v>
      </c>
      <c r="C4" s="16" t="s">
        <v>60</v>
      </c>
    </row>
    <row r="5" spans="2:3" x14ac:dyDescent="0.25">
      <c r="B5" s="12" t="s">
        <v>49</v>
      </c>
      <c r="C5" s="16" t="s">
        <v>59</v>
      </c>
    </row>
    <row r="6" spans="2:3" x14ac:dyDescent="0.25">
      <c r="B6" s="12" t="s">
        <v>50</v>
      </c>
      <c r="C6" s="16" t="s">
        <v>59</v>
      </c>
    </row>
    <row r="7" spans="2:3" x14ac:dyDescent="0.25">
      <c r="B7" s="12" t="s">
        <v>39</v>
      </c>
      <c r="C7" s="16" t="s">
        <v>60</v>
      </c>
    </row>
    <row r="8" spans="2:3" x14ac:dyDescent="0.25">
      <c r="B8" s="12" t="s">
        <v>40</v>
      </c>
      <c r="C8" s="16" t="s">
        <v>59</v>
      </c>
    </row>
    <row r="9" spans="2:3" x14ac:dyDescent="0.25">
      <c r="B9" s="13" t="s">
        <v>46</v>
      </c>
      <c r="C9" s="17" t="s">
        <v>59</v>
      </c>
    </row>
    <row r="10" spans="2:3" x14ac:dyDescent="0.25">
      <c r="B10" s="9"/>
    </row>
    <row r="11" spans="2:3" x14ac:dyDescent="0.25">
      <c r="B11" s="9"/>
    </row>
    <row r="12" spans="2:3" x14ac:dyDescent="0.25">
      <c r="B12" s="9"/>
    </row>
    <row r="13" spans="2:3" x14ac:dyDescent="0.25">
      <c r="B13" s="9"/>
    </row>
    <row r="14" spans="2:3" x14ac:dyDescent="0.25">
      <c r="B14" s="9"/>
    </row>
    <row r="15" spans="2:3" x14ac:dyDescent="0.25">
      <c r="B15" s="9"/>
    </row>
    <row r="16" spans="2:3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  <row r="24" spans="2:2" x14ac:dyDescent="0.25">
      <c r="B24" s="9"/>
    </row>
    <row r="25" spans="2:2" x14ac:dyDescent="0.25">
      <c r="B25" s="9"/>
    </row>
    <row r="26" spans="2:2" x14ac:dyDescent="0.25">
      <c r="B26" s="9"/>
    </row>
    <row r="27" spans="2:2" x14ac:dyDescent="0.25">
      <c r="B27" s="9"/>
    </row>
    <row r="28" spans="2:2" x14ac:dyDescent="0.25">
      <c r="B28" s="9"/>
    </row>
    <row r="29" spans="2:2" x14ac:dyDescent="0.25">
      <c r="B29" s="9"/>
    </row>
    <row r="30" spans="2:2" x14ac:dyDescent="0.25">
      <c r="B30" s="9"/>
    </row>
    <row r="31" spans="2:2" x14ac:dyDescent="0.25">
      <c r="B31" s="9"/>
    </row>
  </sheetData>
  <pageMargins left="0.7" right="0.7" top="0.75" bottom="0.75" header="0.3" footer="0.3"/>
  <ignoredErrors>
    <ignoredError sqref="B4: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Kelulusan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User</cp:lastModifiedBy>
  <dcterms:created xsi:type="dcterms:W3CDTF">2022-07-19T10:54:33Z</dcterms:created>
  <dcterms:modified xsi:type="dcterms:W3CDTF">2023-02-02T01:49:30Z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28d462-42cc-4ffe-841e-377ea32349cf_Enabled">
    <vt:lpwstr>true</vt:lpwstr>
  </property>
  <property fmtid="{D5CDD505-2E9C-101B-9397-08002B2CF9AE}" pid="3" name="MSIP_Label_0328d462-42cc-4ffe-841e-377ea32349cf_SetDate">
    <vt:lpwstr>2022-07-19T11:42:28Z</vt:lpwstr>
  </property>
  <property fmtid="{D5CDD505-2E9C-101B-9397-08002B2CF9AE}" pid="4" name="MSIP_Label_0328d462-42cc-4ffe-841e-377ea32349cf_Method">
    <vt:lpwstr>Privileged</vt:lpwstr>
  </property>
  <property fmtid="{D5CDD505-2E9C-101B-9397-08002B2CF9AE}" pid="5" name="MSIP_Label_0328d462-42cc-4ffe-841e-377ea32349cf_Name">
    <vt:lpwstr>PUBLIC</vt:lpwstr>
  </property>
  <property fmtid="{D5CDD505-2E9C-101B-9397-08002B2CF9AE}" pid="6" name="MSIP_Label_0328d462-42cc-4ffe-841e-377ea32349cf_SiteId">
    <vt:lpwstr>5a0b86e1-3af7-4d16-a63e-afe55beab795</vt:lpwstr>
  </property>
  <property fmtid="{D5CDD505-2E9C-101B-9397-08002B2CF9AE}" pid="7" name="MSIP_Label_0328d462-42cc-4ffe-841e-377ea32349cf_ActionId">
    <vt:lpwstr>a4d8c28e-a138-4118-8bc9-f2992b3b3349</vt:lpwstr>
  </property>
  <property fmtid="{D5CDD505-2E9C-101B-9397-08002B2CF9AE}" pid="8" name="MSIP_Label_0328d462-42cc-4ffe-841e-377ea32349cf_ContentBits">
    <vt:lpwstr>0</vt:lpwstr>
  </property>
</Properties>
</file>