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1"/>
  </bookViews>
  <sheets>
    <sheet name="system" sheetId="1" r:id="rId1"/>
    <sheet name="bm25"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3" i="2" l="1"/>
  <c r="AB63" i="2"/>
  <c r="AA63" i="2"/>
  <c r="Z63" i="2"/>
  <c r="Y63" i="2"/>
  <c r="X63" i="2"/>
  <c r="W63" i="2"/>
  <c r="U63" i="2"/>
  <c r="T63" i="2"/>
  <c r="AC62" i="2"/>
  <c r="AA62" i="2"/>
  <c r="Z62" i="2"/>
  <c r="Y62" i="2"/>
  <c r="X62" i="2"/>
  <c r="W62" i="2"/>
  <c r="V62" i="2"/>
  <c r="U62" i="2"/>
  <c r="T62" i="2"/>
  <c r="AC61" i="2"/>
  <c r="AB61" i="2"/>
  <c r="Z61" i="2"/>
  <c r="Y61" i="2"/>
  <c r="X61" i="2"/>
  <c r="W61" i="2"/>
  <c r="V61" i="2"/>
  <c r="U61" i="2"/>
  <c r="T61" i="2"/>
  <c r="AC60" i="2"/>
  <c r="AB60" i="2"/>
  <c r="AA60" i="2"/>
  <c r="Y60" i="2"/>
  <c r="X60" i="2"/>
  <c r="W60" i="2"/>
  <c r="V60" i="2"/>
  <c r="U60" i="2"/>
  <c r="T60" i="2"/>
  <c r="AC59" i="2"/>
  <c r="AB59" i="2"/>
  <c r="AA59" i="2"/>
  <c r="Z59" i="2"/>
  <c r="X59" i="2"/>
  <c r="W59" i="2"/>
  <c r="V59" i="2"/>
  <c r="U59" i="2"/>
  <c r="T59" i="2"/>
  <c r="AC58" i="2"/>
  <c r="AB58" i="2"/>
  <c r="AA58" i="2"/>
  <c r="Z58" i="2"/>
  <c r="Y58" i="2"/>
  <c r="W58" i="2"/>
  <c r="V58" i="2"/>
  <c r="U58" i="2"/>
  <c r="T58" i="2"/>
  <c r="AC57" i="2"/>
  <c r="AB57" i="2"/>
  <c r="AA57" i="2"/>
  <c r="Z57" i="2"/>
  <c r="Y57" i="2"/>
  <c r="X57" i="2"/>
  <c r="V57" i="2"/>
  <c r="U57" i="2"/>
  <c r="T57" i="2"/>
  <c r="AB56" i="2"/>
  <c r="T56" i="2"/>
  <c r="U56" i="2"/>
  <c r="AC56" i="2"/>
  <c r="AA56" i="2"/>
  <c r="Z56" i="2"/>
  <c r="Y56" i="2"/>
  <c r="X56" i="2"/>
  <c r="W56" i="2"/>
  <c r="AC55" i="2"/>
  <c r="AB55" i="2"/>
  <c r="AA55" i="2"/>
  <c r="Z55" i="2"/>
  <c r="Y55" i="2"/>
  <c r="X55" i="2"/>
  <c r="W55" i="2"/>
  <c r="V55" i="2"/>
  <c r="T55" i="2"/>
  <c r="AC54" i="2"/>
  <c r="AB54" i="2"/>
  <c r="AA54" i="2"/>
  <c r="Z54" i="2"/>
  <c r="Y54" i="2"/>
  <c r="X54" i="2"/>
  <c r="W54" i="2"/>
  <c r="V54" i="2"/>
  <c r="U54" i="2"/>
  <c r="AO42" i="2"/>
  <c r="AP42" i="2"/>
  <c r="AQ42" i="2"/>
  <c r="AR42" i="2"/>
  <c r="AS42" i="2"/>
  <c r="AT42" i="2"/>
  <c r="AU42" i="2"/>
  <c r="AV42" i="2"/>
  <c r="AW42" i="2"/>
  <c r="AX42" i="2"/>
  <c r="AY42" i="2"/>
  <c r="AZ42" i="2"/>
  <c r="BA42" i="2"/>
  <c r="AO41" i="2"/>
  <c r="AP41" i="2"/>
  <c r="AQ41" i="2"/>
  <c r="AR41" i="2"/>
  <c r="AS41" i="2"/>
  <c r="AT41" i="2"/>
  <c r="AU41" i="2"/>
  <c r="AV41" i="2"/>
  <c r="AW41" i="2"/>
  <c r="AX41" i="2"/>
  <c r="AY41" i="2"/>
  <c r="AZ41" i="2"/>
  <c r="BA41" i="2"/>
  <c r="AO40" i="2"/>
  <c r="AP40" i="2"/>
  <c r="AQ40" i="2"/>
  <c r="AR40" i="2"/>
  <c r="AS40" i="2"/>
  <c r="AT40" i="2"/>
  <c r="AU40" i="2"/>
  <c r="AV40" i="2"/>
  <c r="AW40" i="2"/>
  <c r="AX40" i="2"/>
  <c r="AY40" i="2"/>
  <c r="AZ40" i="2"/>
  <c r="BA40" i="2"/>
  <c r="AN43" i="2"/>
  <c r="AN42" i="2"/>
  <c r="AN32" i="2"/>
  <c r="AN41" i="2"/>
  <c r="AN31" i="2"/>
  <c r="GF8" i="2" l="1"/>
  <c r="GF13" i="2"/>
  <c r="GF18" i="2"/>
  <c r="GF23" i="2"/>
  <c r="GF28" i="2"/>
  <c r="GF33" i="2"/>
  <c r="GF38" i="2"/>
  <c r="GF43" i="2"/>
  <c r="GF48" i="2"/>
  <c r="GG45" i="2"/>
  <c r="GH45" i="2"/>
  <c r="GI45" i="2"/>
  <c r="GI46" i="2" s="1"/>
  <c r="GI47" i="2" s="1"/>
  <c r="GJ45" i="2"/>
  <c r="GJ46" i="2" s="1"/>
  <c r="GJ47" i="2" s="1"/>
  <c r="GK45" i="2"/>
  <c r="GL45" i="2"/>
  <c r="GM45" i="2"/>
  <c r="GN45" i="2"/>
  <c r="GN46" i="2" s="1"/>
  <c r="GN47" i="2" s="1"/>
  <c r="GO45" i="2"/>
  <c r="GP45" i="2"/>
  <c r="GQ45" i="2"/>
  <c r="GQ46" i="2" s="1"/>
  <c r="GQ47" i="2" s="1"/>
  <c r="GR45" i="2"/>
  <c r="GR46" i="2" s="1"/>
  <c r="GR47" i="2" s="1"/>
  <c r="GS45" i="2"/>
  <c r="GT45" i="2"/>
  <c r="GU45" i="2"/>
  <c r="GV45" i="2"/>
  <c r="GV46" i="2" s="1"/>
  <c r="GV47" i="2" s="1"/>
  <c r="GW45" i="2"/>
  <c r="GX45" i="2"/>
  <c r="GX46" i="2" s="1"/>
  <c r="GX47" i="2" s="1"/>
  <c r="GY45" i="2"/>
  <c r="GY46" i="2" s="1"/>
  <c r="GY47" i="2" s="1"/>
  <c r="GZ45" i="2"/>
  <c r="GZ46" i="2" s="1"/>
  <c r="GZ47" i="2" s="1"/>
  <c r="HA45" i="2"/>
  <c r="GF45" i="2"/>
  <c r="GT46" i="2"/>
  <c r="GT47" i="2" s="1"/>
  <c r="GU46" i="2"/>
  <c r="GU47" i="2" s="1"/>
  <c r="GS46" i="2"/>
  <c r="GS47" i="2" s="1"/>
  <c r="GW46" i="2"/>
  <c r="GW47" i="2" s="1"/>
  <c r="HA46" i="2"/>
  <c r="HA47" i="2" s="1"/>
  <c r="GR40" i="2"/>
  <c r="GS40" i="2"/>
  <c r="GT40" i="2"/>
  <c r="GT41" i="2" s="1"/>
  <c r="GT42" i="2" s="1"/>
  <c r="GU40" i="2"/>
  <c r="GU41" i="2" s="1"/>
  <c r="GU42" i="2" s="1"/>
  <c r="GV40" i="2"/>
  <c r="GW40" i="2"/>
  <c r="GX40" i="2"/>
  <c r="GX41" i="2" s="1"/>
  <c r="GX42" i="2" s="1"/>
  <c r="GY40" i="2"/>
  <c r="GY41" i="2" s="1"/>
  <c r="GY42" i="2" s="1"/>
  <c r="GZ40" i="2"/>
  <c r="HA40" i="2"/>
  <c r="GR41" i="2"/>
  <c r="GR42" i="2" s="1"/>
  <c r="GS41" i="2"/>
  <c r="GS42" i="2" s="1"/>
  <c r="GV41" i="2"/>
  <c r="GV42" i="2" s="1"/>
  <c r="GW41" i="2"/>
  <c r="GW42" i="2" s="1"/>
  <c r="GZ41" i="2"/>
  <c r="GZ42" i="2" s="1"/>
  <c r="HA41" i="2"/>
  <c r="HA42" i="2" s="1"/>
  <c r="GR35" i="2"/>
  <c r="GS35" i="2"/>
  <c r="GT35" i="2"/>
  <c r="GU35" i="2"/>
  <c r="GU36" i="2" s="1"/>
  <c r="GU37" i="2" s="1"/>
  <c r="GV35" i="2"/>
  <c r="GW35" i="2"/>
  <c r="GX35" i="2"/>
  <c r="GY35" i="2"/>
  <c r="GY36" i="2" s="1"/>
  <c r="GY37" i="2" s="1"/>
  <c r="GZ35" i="2"/>
  <c r="HA35" i="2"/>
  <c r="GR36" i="2"/>
  <c r="GS36" i="2"/>
  <c r="GS37" i="2" s="1"/>
  <c r="GT36" i="2"/>
  <c r="GV36" i="2"/>
  <c r="GW36" i="2"/>
  <c r="GW37" i="2" s="1"/>
  <c r="GX36" i="2"/>
  <c r="GZ36" i="2"/>
  <c r="HA36" i="2"/>
  <c r="HA37" i="2" s="1"/>
  <c r="GR37" i="2"/>
  <c r="GT37" i="2"/>
  <c r="GV37" i="2"/>
  <c r="GX37" i="2"/>
  <c r="GZ37" i="2"/>
  <c r="GR30" i="2"/>
  <c r="GS30" i="2"/>
  <c r="GT30" i="2"/>
  <c r="GU30" i="2"/>
  <c r="GU31" i="2" s="1"/>
  <c r="GU32" i="2" s="1"/>
  <c r="GV30" i="2"/>
  <c r="GW30" i="2"/>
  <c r="GX30" i="2"/>
  <c r="GY30" i="2"/>
  <c r="GY31" i="2" s="1"/>
  <c r="GY32" i="2" s="1"/>
  <c r="GZ30" i="2"/>
  <c r="HA30" i="2"/>
  <c r="GR31" i="2"/>
  <c r="GS31" i="2"/>
  <c r="GS32" i="2" s="1"/>
  <c r="GT31" i="2"/>
  <c r="GV31" i="2"/>
  <c r="GW31" i="2"/>
  <c r="GW32" i="2" s="1"/>
  <c r="GX31" i="2"/>
  <c r="GZ31" i="2"/>
  <c r="HA31" i="2"/>
  <c r="HA32" i="2" s="1"/>
  <c r="GR32" i="2"/>
  <c r="GT32" i="2"/>
  <c r="GV32" i="2"/>
  <c r="GX32" i="2"/>
  <c r="GZ32" i="2"/>
  <c r="GR25" i="2"/>
  <c r="GS25" i="2"/>
  <c r="GT25" i="2"/>
  <c r="GT26" i="2" s="1"/>
  <c r="GT27" i="2" s="1"/>
  <c r="GU25" i="2"/>
  <c r="GU26" i="2" s="1"/>
  <c r="GU27" i="2" s="1"/>
  <c r="GV25" i="2"/>
  <c r="GW25" i="2"/>
  <c r="GX25" i="2"/>
  <c r="GX26" i="2" s="1"/>
  <c r="GX27" i="2" s="1"/>
  <c r="GY25" i="2"/>
  <c r="GY26" i="2" s="1"/>
  <c r="GY27" i="2" s="1"/>
  <c r="GZ25" i="2"/>
  <c r="HA25" i="2"/>
  <c r="GR26" i="2"/>
  <c r="GR27" i="2" s="1"/>
  <c r="GS26" i="2"/>
  <c r="GS27" i="2" s="1"/>
  <c r="GV26" i="2"/>
  <c r="GV27" i="2" s="1"/>
  <c r="GW26" i="2"/>
  <c r="GW27" i="2" s="1"/>
  <c r="GZ26" i="2"/>
  <c r="GZ27" i="2" s="1"/>
  <c r="HA26" i="2"/>
  <c r="HA27" i="2" s="1"/>
  <c r="GR20" i="2"/>
  <c r="GS20" i="2"/>
  <c r="GT20" i="2"/>
  <c r="GT21" i="2" s="1"/>
  <c r="GT22" i="2" s="1"/>
  <c r="GU20" i="2"/>
  <c r="GU21" i="2" s="1"/>
  <c r="GU22" i="2" s="1"/>
  <c r="GV20" i="2"/>
  <c r="GW20" i="2"/>
  <c r="GX20" i="2"/>
  <c r="GX21" i="2" s="1"/>
  <c r="GX22" i="2" s="1"/>
  <c r="GY20" i="2"/>
  <c r="GY21" i="2" s="1"/>
  <c r="GY22" i="2" s="1"/>
  <c r="GZ20" i="2"/>
  <c r="HA20" i="2"/>
  <c r="GR21" i="2"/>
  <c r="GR22" i="2" s="1"/>
  <c r="GS21" i="2"/>
  <c r="GS22" i="2" s="1"/>
  <c r="GV21" i="2"/>
  <c r="GV22" i="2" s="1"/>
  <c r="GW21" i="2"/>
  <c r="GW22" i="2" s="1"/>
  <c r="GZ21" i="2"/>
  <c r="GZ22" i="2" s="1"/>
  <c r="HA21" i="2"/>
  <c r="HA22" i="2" s="1"/>
  <c r="GR15" i="2"/>
  <c r="GS15" i="2"/>
  <c r="GT15" i="2"/>
  <c r="GU15" i="2"/>
  <c r="GU16" i="2" s="1"/>
  <c r="GU17" i="2" s="1"/>
  <c r="GV15" i="2"/>
  <c r="GW15" i="2"/>
  <c r="GX15" i="2"/>
  <c r="GY15" i="2"/>
  <c r="GY16" i="2" s="1"/>
  <c r="GY17" i="2" s="1"/>
  <c r="GZ15" i="2"/>
  <c r="HA15" i="2"/>
  <c r="GR16" i="2"/>
  <c r="GS16" i="2"/>
  <c r="GS17" i="2" s="1"/>
  <c r="GT16" i="2"/>
  <c r="GV16" i="2"/>
  <c r="GW16" i="2"/>
  <c r="GW17" i="2" s="1"/>
  <c r="GX16" i="2"/>
  <c r="GZ16" i="2"/>
  <c r="HA16" i="2"/>
  <c r="HA17" i="2" s="1"/>
  <c r="GR17" i="2"/>
  <c r="GT17" i="2"/>
  <c r="GV17" i="2"/>
  <c r="GX17" i="2"/>
  <c r="GZ17" i="2"/>
  <c r="GR10" i="2"/>
  <c r="GS10" i="2"/>
  <c r="GT10" i="2"/>
  <c r="GT11" i="2" s="1"/>
  <c r="GT12" i="2" s="1"/>
  <c r="GU10" i="2"/>
  <c r="GU11" i="2" s="1"/>
  <c r="GU12" i="2" s="1"/>
  <c r="GV10" i="2"/>
  <c r="GW10" i="2"/>
  <c r="GX10" i="2"/>
  <c r="GX11" i="2" s="1"/>
  <c r="GX12" i="2" s="1"/>
  <c r="GY10" i="2"/>
  <c r="GY11" i="2" s="1"/>
  <c r="GY12" i="2" s="1"/>
  <c r="GZ10" i="2"/>
  <c r="HA10" i="2"/>
  <c r="GR11" i="2"/>
  <c r="GR12" i="2" s="1"/>
  <c r="GS11" i="2"/>
  <c r="GS12" i="2" s="1"/>
  <c r="GV11" i="2"/>
  <c r="GV12" i="2" s="1"/>
  <c r="GW11" i="2"/>
  <c r="GW12" i="2" s="1"/>
  <c r="GZ11" i="2"/>
  <c r="GZ12" i="2" s="1"/>
  <c r="HA11" i="2"/>
  <c r="HA12" i="2" s="1"/>
  <c r="DK25" i="2"/>
  <c r="AO20" i="2"/>
  <c r="AP20" i="2"/>
  <c r="AQ20" i="2"/>
  <c r="AR20" i="2"/>
  <c r="AR21" i="2" s="1"/>
  <c r="AS20" i="2"/>
  <c r="AT20" i="2"/>
  <c r="AU20" i="2"/>
  <c r="AV20" i="2"/>
  <c r="AV21" i="2" s="1"/>
  <c r="AW20" i="2"/>
  <c r="AX20" i="2"/>
  <c r="AY20" i="2"/>
  <c r="AZ20" i="2"/>
  <c r="AZ21" i="2" s="1"/>
  <c r="BA20" i="2"/>
  <c r="AN20" i="2"/>
  <c r="U20" i="2"/>
  <c r="V20" i="2"/>
  <c r="GY5" i="2"/>
  <c r="GR5" i="2"/>
  <c r="GS5" i="2"/>
  <c r="GS6" i="2" s="1"/>
  <c r="GS7" i="2" s="1"/>
  <c r="GT5" i="2"/>
  <c r="GT6" i="2" s="1"/>
  <c r="GT7" i="2" s="1"/>
  <c r="GU5" i="2"/>
  <c r="GU6" i="2" s="1"/>
  <c r="GU7" i="2" s="1"/>
  <c r="GV5" i="2"/>
  <c r="GW5" i="2"/>
  <c r="GW6" i="2" s="1"/>
  <c r="GW7" i="2" s="1"/>
  <c r="GX5" i="2"/>
  <c r="GX6" i="2" s="1"/>
  <c r="GX7" i="2" s="1"/>
  <c r="GY6" i="2"/>
  <c r="GY7" i="2" s="1"/>
  <c r="GZ5" i="2"/>
  <c r="HA5" i="2"/>
  <c r="HA6" i="2" s="1"/>
  <c r="HA7" i="2" s="1"/>
  <c r="GR6" i="2"/>
  <c r="GR7" i="2" s="1"/>
  <c r="GV6" i="2"/>
  <c r="GV7" i="2" s="1"/>
  <c r="GZ6" i="2"/>
  <c r="GZ7" i="2" s="1"/>
  <c r="GF5" i="2"/>
  <c r="GG5" i="2"/>
  <c r="GH5" i="2"/>
  <c r="GI5" i="2"/>
  <c r="GI6" i="2" s="1"/>
  <c r="GI7" i="2" s="1"/>
  <c r="GJ5" i="2"/>
  <c r="GK5" i="2"/>
  <c r="GK6" i="2" s="1"/>
  <c r="GK7" i="2" s="1"/>
  <c r="GL5" i="2"/>
  <c r="GL6" i="2" s="1"/>
  <c r="GL7" i="2" s="1"/>
  <c r="GM5" i="2"/>
  <c r="GM6" i="2" s="1"/>
  <c r="GM7" i="2" s="1"/>
  <c r="GN5" i="2"/>
  <c r="GO5" i="2"/>
  <c r="GP5" i="2"/>
  <c r="GP6" i="2" s="1"/>
  <c r="GP7" i="2" s="1"/>
  <c r="GQ5" i="2"/>
  <c r="GQ6" i="2" s="1"/>
  <c r="GQ7" i="2" s="1"/>
  <c r="GF6" i="2"/>
  <c r="GF7" i="2" s="1"/>
  <c r="GG6" i="2"/>
  <c r="GG7" i="2" s="1"/>
  <c r="GH6" i="2"/>
  <c r="GH7" i="2" s="1"/>
  <c r="GJ6" i="2"/>
  <c r="GJ7" i="2" s="1"/>
  <c r="GN6" i="2"/>
  <c r="GN7" i="2" s="1"/>
  <c r="GO6" i="2"/>
  <c r="GO7" i="2" s="1"/>
  <c r="GF10" i="2"/>
  <c r="GG10" i="2"/>
  <c r="GH10" i="2"/>
  <c r="GI10" i="2"/>
  <c r="GI11" i="2" s="1"/>
  <c r="GI12" i="2" s="1"/>
  <c r="GJ10" i="2"/>
  <c r="GJ11" i="2" s="1"/>
  <c r="GJ12" i="2" s="1"/>
  <c r="GK10" i="2"/>
  <c r="GK11" i="2" s="1"/>
  <c r="GK12" i="2" s="1"/>
  <c r="GL10" i="2"/>
  <c r="GM10" i="2"/>
  <c r="GM11" i="2" s="1"/>
  <c r="GM12" i="2" s="1"/>
  <c r="GN10" i="2"/>
  <c r="GN11" i="2" s="1"/>
  <c r="GN12" i="2" s="1"/>
  <c r="GO10" i="2"/>
  <c r="GO11" i="2" s="1"/>
  <c r="GO12" i="2" s="1"/>
  <c r="GP10" i="2"/>
  <c r="GQ10" i="2"/>
  <c r="GQ11" i="2" s="1"/>
  <c r="GQ12" i="2" s="1"/>
  <c r="GF11" i="2"/>
  <c r="GF12" i="2" s="1"/>
  <c r="GG11" i="2"/>
  <c r="GG12" i="2" s="1"/>
  <c r="GH11" i="2"/>
  <c r="GH12" i="2" s="1"/>
  <c r="GL11" i="2"/>
  <c r="GL12" i="2" s="1"/>
  <c r="GP11" i="2"/>
  <c r="GP12" i="2" s="1"/>
  <c r="GF15" i="2"/>
  <c r="GG15" i="2"/>
  <c r="GH15" i="2"/>
  <c r="GI15" i="2"/>
  <c r="GJ15" i="2"/>
  <c r="GK15" i="2"/>
  <c r="GK16" i="2" s="1"/>
  <c r="GK17" i="2" s="1"/>
  <c r="GL15" i="2"/>
  <c r="GM15" i="2"/>
  <c r="GM16" i="2" s="1"/>
  <c r="GM17" i="2" s="1"/>
  <c r="GN15" i="2"/>
  <c r="GN16" i="2" s="1"/>
  <c r="GN17" i="2" s="1"/>
  <c r="GO15" i="2"/>
  <c r="GO16" i="2" s="1"/>
  <c r="GO17" i="2" s="1"/>
  <c r="GP15" i="2"/>
  <c r="GQ15" i="2"/>
  <c r="GQ16" i="2" s="1"/>
  <c r="GQ17" i="2" s="1"/>
  <c r="GF16" i="2"/>
  <c r="GG16" i="2"/>
  <c r="GG17" i="2" s="1"/>
  <c r="GH16" i="2"/>
  <c r="GI16" i="2"/>
  <c r="GI17" i="2" s="1"/>
  <c r="GJ16" i="2"/>
  <c r="GJ17" i="2" s="1"/>
  <c r="GL16" i="2"/>
  <c r="GL17" i="2" s="1"/>
  <c r="GP16" i="2"/>
  <c r="GF17" i="2"/>
  <c r="GH17" i="2"/>
  <c r="GP17" i="2"/>
  <c r="GF20" i="2"/>
  <c r="GF21" i="2" s="1"/>
  <c r="GF22" i="2" s="1"/>
  <c r="GG20" i="2"/>
  <c r="GH20" i="2"/>
  <c r="GH21" i="2" s="1"/>
  <c r="GH22" i="2" s="1"/>
  <c r="GI20" i="2"/>
  <c r="GI21" i="2" s="1"/>
  <c r="GI22" i="2" s="1"/>
  <c r="GJ20" i="2"/>
  <c r="GJ21" i="2" s="1"/>
  <c r="GJ22" i="2" s="1"/>
  <c r="GK20" i="2"/>
  <c r="GL20" i="2"/>
  <c r="GL21" i="2" s="1"/>
  <c r="GL22" i="2" s="1"/>
  <c r="GM20" i="2"/>
  <c r="GM21" i="2" s="1"/>
  <c r="GM22" i="2" s="1"/>
  <c r="GN20" i="2"/>
  <c r="GN21" i="2" s="1"/>
  <c r="GN22" i="2" s="1"/>
  <c r="GO20" i="2"/>
  <c r="GP20" i="2"/>
  <c r="GP21" i="2" s="1"/>
  <c r="GP22" i="2" s="1"/>
  <c r="GQ20" i="2"/>
  <c r="GQ21" i="2" s="1"/>
  <c r="GQ22" i="2" s="1"/>
  <c r="GG21" i="2"/>
  <c r="GG22" i="2" s="1"/>
  <c r="GK21" i="2"/>
  <c r="GK22" i="2" s="1"/>
  <c r="GO21" i="2"/>
  <c r="GO22" i="2" s="1"/>
  <c r="GF25" i="2"/>
  <c r="GF26" i="2" s="1"/>
  <c r="GF27" i="2" s="1"/>
  <c r="GG25" i="2"/>
  <c r="GG26" i="2" s="1"/>
  <c r="GG27" i="2" s="1"/>
  <c r="GH25" i="2"/>
  <c r="GH26" i="2" s="1"/>
  <c r="GH27" i="2" s="1"/>
  <c r="GI25" i="2"/>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I26" i="2"/>
  <c r="GI27" i="2" s="1"/>
  <c r="GF30" i="2"/>
  <c r="GF31" i="2" s="1"/>
  <c r="GF32" i="2" s="1"/>
  <c r="GG30" i="2"/>
  <c r="GG31" i="2" s="1"/>
  <c r="GG32" i="2" s="1"/>
  <c r="GH30" i="2"/>
  <c r="GH31" i="2" s="1"/>
  <c r="GH32" i="2" s="1"/>
  <c r="GI30" i="2"/>
  <c r="GJ30" i="2"/>
  <c r="GJ31" i="2" s="1"/>
  <c r="GJ32" i="2" s="1"/>
  <c r="GK30" i="2"/>
  <c r="GK31" i="2" s="1"/>
  <c r="GK32" i="2" s="1"/>
  <c r="GL30" i="2"/>
  <c r="GM30" i="2"/>
  <c r="GN30" i="2"/>
  <c r="GN31" i="2" s="1"/>
  <c r="GN32" i="2" s="1"/>
  <c r="GO30" i="2"/>
  <c r="GO31" i="2" s="1"/>
  <c r="GO32" i="2" s="1"/>
  <c r="GP30" i="2"/>
  <c r="GP31" i="2" s="1"/>
  <c r="GP32" i="2" s="1"/>
  <c r="GQ30" i="2"/>
  <c r="GI31" i="2"/>
  <c r="GL31" i="2"/>
  <c r="GL32" i="2" s="1"/>
  <c r="GM31" i="2"/>
  <c r="GM32" i="2" s="1"/>
  <c r="GQ31" i="2"/>
  <c r="GQ32" i="2" s="1"/>
  <c r="GI32" i="2"/>
  <c r="GF35" i="2"/>
  <c r="GG35" i="2"/>
  <c r="GH35" i="2"/>
  <c r="GI35" i="2"/>
  <c r="GJ35" i="2"/>
  <c r="GK35" i="2"/>
  <c r="GL35" i="2"/>
  <c r="GM35" i="2"/>
  <c r="GN35" i="2"/>
  <c r="GO35" i="2"/>
  <c r="GO36" i="2" s="1"/>
  <c r="GO37" i="2" s="1"/>
  <c r="GP35" i="2"/>
  <c r="GP36" i="2" s="1"/>
  <c r="GP37" i="2" s="1"/>
  <c r="GQ35" i="2"/>
  <c r="GQ36" i="2" s="1"/>
  <c r="GQ37" i="2" s="1"/>
  <c r="GF36" i="2"/>
  <c r="GG36" i="2"/>
  <c r="GG37" i="2" s="1"/>
  <c r="GH36" i="2"/>
  <c r="GH37" i="2" s="1"/>
  <c r="GI36" i="2"/>
  <c r="GI37" i="2" s="1"/>
  <c r="GJ36" i="2"/>
  <c r="GK36" i="2"/>
  <c r="GK37" i="2" s="1"/>
  <c r="GL36" i="2"/>
  <c r="GL37" i="2" s="1"/>
  <c r="GM36" i="2"/>
  <c r="GM37" i="2" s="1"/>
  <c r="GN36" i="2"/>
  <c r="GF37" i="2"/>
  <c r="GJ37" i="2"/>
  <c r="GN37" i="2"/>
  <c r="GF40" i="2"/>
  <c r="GG40" i="2"/>
  <c r="GG41" i="2" s="1"/>
  <c r="GG42" i="2" s="1"/>
  <c r="GH40" i="2"/>
  <c r="GH41" i="2" s="1"/>
  <c r="GH42" i="2" s="1"/>
  <c r="GI40" i="2"/>
  <c r="GI41" i="2" s="1"/>
  <c r="GI42" i="2" s="1"/>
  <c r="GJ40" i="2"/>
  <c r="GK40" i="2"/>
  <c r="GK41" i="2" s="1"/>
  <c r="GK42" i="2" s="1"/>
  <c r="GL40" i="2"/>
  <c r="GL41" i="2" s="1"/>
  <c r="GL42" i="2" s="1"/>
  <c r="GM40" i="2"/>
  <c r="GM41" i="2" s="1"/>
  <c r="GM42" i="2" s="1"/>
  <c r="GN40" i="2"/>
  <c r="GO40" i="2"/>
  <c r="GO41" i="2" s="1"/>
  <c r="GO42" i="2" s="1"/>
  <c r="GP40" i="2"/>
  <c r="GP41" i="2" s="1"/>
  <c r="GP42" i="2" s="1"/>
  <c r="GQ40" i="2"/>
  <c r="GQ41" i="2" s="1"/>
  <c r="GQ42" i="2" s="1"/>
  <c r="GF41" i="2"/>
  <c r="GF42" i="2" s="1"/>
  <c r="GJ41" i="2"/>
  <c r="GJ42" i="2" s="1"/>
  <c r="GN41" i="2"/>
  <c r="GN42" i="2" s="1"/>
  <c r="GF46" i="2"/>
  <c r="GF47" i="2" s="1"/>
  <c r="GG46" i="2"/>
  <c r="GG47" i="2" s="1"/>
  <c r="GH46" i="2"/>
  <c r="GH47" i="2" s="1"/>
  <c r="GL46" i="2"/>
  <c r="GL47" i="2" s="1"/>
  <c r="GM46" i="2"/>
  <c r="GM47" i="2" s="1"/>
  <c r="GO46" i="2"/>
  <c r="GO47" i="2" s="1"/>
  <c r="GP46" i="2"/>
  <c r="GP47" i="2" s="1"/>
  <c r="GK46" i="2"/>
  <c r="GK47" i="2" s="1"/>
  <c r="FP25" i="2"/>
  <c r="FQ40" i="2"/>
  <c r="FR40" i="2"/>
  <c r="FS40" i="2"/>
  <c r="FT40" i="2"/>
  <c r="FT41" i="2" s="1"/>
  <c r="FU40" i="2"/>
  <c r="FV40" i="2"/>
  <c r="FW40" i="2"/>
  <c r="FX40" i="2"/>
  <c r="FY40" i="2"/>
  <c r="FZ40" i="2"/>
  <c r="GA40" i="2"/>
  <c r="FP40" i="2"/>
  <c r="FP41" i="2" s="1"/>
  <c r="FP35" i="2"/>
  <c r="FP30" i="2"/>
  <c r="FP5" i="2"/>
  <c r="FQ5" i="2"/>
  <c r="FR5" i="2"/>
  <c r="FS5" i="2"/>
  <c r="FS6" i="2" s="1"/>
  <c r="FT5" i="2"/>
  <c r="FT6" i="2" s="1"/>
  <c r="FU5" i="2"/>
  <c r="FU6" i="2" s="1"/>
  <c r="FV5" i="2"/>
  <c r="FV6" i="2" s="1"/>
  <c r="FW5" i="2"/>
  <c r="FW6" i="2" s="1"/>
  <c r="FX5" i="2"/>
  <c r="FX6" i="2" s="1"/>
  <c r="FY5" i="2"/>
  <c r="FY6" i="2" s="1"/>
  <c r="FZ5" i="2"/>
  <c r="FZ6" i="2" s="1"/>
  <c r="GA5" i="2"/>
  <c r="GA6" i="2" s="1"/>
  <c r="FP6" i="2"/>
  <c r="FQ6" i="2"/>
  <c r="FR6" i="2"/>
  <c r="FP10" i="2"/>
  <c r="FP11" i="2" s="1"/>
  <c r="FQ10" i="2"/>
  <c r="FQ11" i="2" s="1"/>
  <c r="FR10" i="2"/>
  <c r="FS10" i="2"/>
  <c r="FS11" i="2" s="1"/>
  <c r="FT10" i="2"/>
  <c r="FT11" i="2" s="1"/>
  <c r="FU10" i="2"/>
  <c r="FU11" i="2" s="1"/>
  <c r="FV10" i="2"/>
  <c r="FV11" i="2" s="1"/>
  <c r="FW10" i="2"/>
  <c r="FW11" i="2" s="1"/>
  <c r="FX10" i="2"/>
  <c r="FX11" i="2" s="1"/>
  <c r="FY10" i="2"/>
  <c r="FY11" i="2" s="1"/>
  <c r="FZ10" i="2"/>
  <c r="FZ11" i="2" s="1"/>
  <c r="GA10" i="2"/>
  <c r="GA11" i="2" s="1"/>
  <c r="FP15" i="2"/>
  <c r="FP16" i="2" s="1"/>
  <c r="FQ15" i="2"/>
  <c r="FQ16" i="2" s="1"/>
  <c r="FR15" i="2"/>
  <c r="FR16" i="2" s="1"/>
  <c r="FS15" i="2"/>
  <c r="FS16" i="2" s="1"/>
  <c r="FT15" i="2"/>
  <c r="FT16" i="2" s="1"/>
  <c r="FU15" i="2"/>
  <c r="FU16" i="2" s="1"/>
  <c r="FV15" i="2"/>
  <c r="FV16" i="2" s="1"/>
  <c r="FW15" i="2"/>
  <c r="FW16" i="2" s="1"/>
  <c r="FX15" i="2"/>
  <c r="FX16" i="2" s="1"/>
  <c r="FY15" i="2"/>
  <c r="FY16" i="2" s="1"/>
  <c r="FZ15" i="2"/>
  <c r="FZ16" i="2" s="1"/>
  <c r="GA15" i="2"/>
  <c r="GA16" i="2" s="1"/>
  <c r="FP20" i="2"/>
  <c r="FQ20" i="2"/>
  <c r="FQ21" i="2" s="1"/>
  <c r="FR20" i="2"/>
  <c r="FS20" i="2"/>
  <c r="FS21" i="2" s="1"/>
  <c r="FT20" i="2"/>
  <c r="FT21" i="2" s="1"/>
  <c r="FU20" i="2"/>
  <c r="FU21" i="2" s="1"/>
  <c r="FV20" i="2"/>
  <c r="FV21" i="2" s="1"/>
  <c r="FW20" i="2"/>
  <c r="FW21" i="2" s="1"/>
  <c r="FX20" i="2"/>
  <c r="FX21" i="2" s="1"/>
  <c r="FY20" i="2"/>
  <c r="FY21" i="2" s="1"/>
  <c r="FZ20" i="2"/>
  <c r="FZ21" i="2" s="1"/>
  <c r="GA20" i="2"/>
  <c r="GA21" i="2" s="1"/>
  <c r="FQ25" i="2"/>
  <c r="FQ26" i="2" s="1"/>
  <c r="FR25" i="2"/>
  <c r="FR26" i="2" s="1"/>
  <c r="FS25" i="2"/>
  <c r="FS26" i="2" s="1"/>
  <c r="FT25" i="2"/>
  <c r="FT26" i="2" s="1"/>
  <c r="FU25" i="2"/>
  <c r="FU26" i="2" s="1"/>
  <c r="FV25" i="2"/>
  <c r="FV26" i="2" s="1"/>
  <c r="FW25" i="2"/>
  <c r="FW26" i="2" s="1"/>
  <c r="FX25" i="2"/>
  <c r="FX26" i="2" s="1"/>
  <c r="FY25" i="2"/>
  <c r="FY26" i="2" s="1"/>
  <c r="FZ25" i="2"/>
  <c r="FZ26" i="2" s="1"/>
  <c r="GA25" i="2"/>
  <c r="GA26" i="2" s="1"/>
  <c r="FP31" i="2"/>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6" i="2"/>
  <c r="FQ35" i="2"/>
  <c r="FQ36" i="2" s="1"/>
  <c r="FR35" i="2"/>
  <c r="FR36" i="2" s="1"/>
  <c r="FS35" i="2"/>
  <c r="FS36" i="2" s="1"/>
  <c r="FT35" i="2"/>
  <c r="FT36" i="2" s="1"/>
  <c r="FU35" i="2"/>
  <c r="FU36" i="2" s="1"/>
  <c r="FV35" i="2"/>
  <c r="FV36" i="2" s="1"/>
  <c r="FW35" i="2"/>
  <c r="FW36" i="2" s="1"/>
  <c r="FX35" i="2"/>
  <c r="FX36" i="2" s="1"/>
  <c r="FY35" i="2"/>
  <c r="FY36" i="2" s="1"/>
  <c r="FZ35" i="2"/>
  <c r="FZ36" i="2" s="1"/>
  <c r="GA35" i="2"/>
  <c r="GA36" i="2" s="1"/>
  <c r="FP45" i="2"/>
  <c r="FP46" i="2" s="1"/>
  <c r="FQ45" i="2"/>
  <c r="FQ46" i="2" s="1"/>
  <c r="FR45" i="2"/>
  <c r="FS45" i="2"/>
  <c r="FS46" i="2" s="1"/>
  <c r="FT45" i="2"/>
  <c r="FT46" i="2" s="1"/>
  <c r="FU45" i="2"/>
  <c r="FU46" i="2" s="1"/>
  <c r="FV45" i="2"/>
  <c r="FV46" i="2" s="1"/>
  <c r="FW45" i="2"/>
  <c r="FW46" i="2" s="1"/>
  <c r="FX45" i="2"/>
  <c r="FX46" i="2" s="1"/>
  <c r="FY45" i="2"/>
  <c r="FY46" i="2" s="1"/>
  <c r="FZ45" i="2"/>
  <c r="FZ46" i="2" s="1"/>
  <c r="GA45" i="2"/>
  <c r="GA46" i="2" s="1"/>
  <c r="EQ25" i="2"/>
  <c r="ER35" i="2"/>
  <c r="ES35" i="2"/>
  <c r="ET35" i="2"/>
  <c r="EU35" i="2"/>
  <c r="EV35" i="2"/>
  <c r="EW35" i="2"/>
  <c r="EW36" i="2" s="1"/>
  <c r="EX35" i="2"/>
  <c r="EX36" i="2" s="1"/>
  <c r="EY35" i="2"/>
  <c r="EY36" i="2" s="1"/>
  <c r="EZ35" i="2"/>
  <c r="EZ36" i="2" s="1"/>
  <c r="FA35" i="2"/>
  <c r="FA36" i="2" s="1"/>
  <c r="FB35" i="2"/>
  <c r="FC35" i="2"/>
  <c r="FC36" i="2" s="1"/>
  <c r="FD35" i="2"/>
  <c r="FE35" i="2"/>
  <c r="FE36" i="2" s="1"/>
  <c r="FF35" i="2"/>
  <c r="FF36" i="2" s="1"/>
  <c r="FG35" i="2"/>
  <c r="FG36" i="2" s="1"/>
  <c r="FH35" i="2"/>
  <c r="FH36" i="2" s="1"/>
  <c r="FI35" i="2"/>
  <c r="FJ35" i="2"/>
  <c r="FJ36" i="2" s="1"/>
  <c r="FK35" i="2"/>
  <c r="EQ35" i="2"/>
  <c r="EQ3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c r="FI36" i="2"/>
  <c r="FE30" i="2"/>
  <c r="FF30" i="2"/>
  <c r="FF31" i="2" s="1"/>
  <c r="FG30" i="2"/>
  <c r="FG31" i="2" s="1"/>
  <c r="FH30" i="2"/>
  <c r="FH31" i="2" s="1"/>
  <c r="FI30" i="2"/>
  <c r="FJ30" i="2"/>
  <c r="FJ31" i="2" s="1"/>
  <c r="FK30" i="2"/>
  <c r="FK31" i="2" s="1"/>
  <c r="FE31" i="2"/>
  <c r="FI31" i="2"/>
  <c r="FE25" i="2"/>
  <c r="FE26" i="2" s="1"/>
  <c r="FF25" i="2"/>
  <c r="FF26" i="2" s="1"/>
  <c r="FG25" i="2"/>
  <c r="FG26" i="2" s="1"/>
  <c r="FH25" i="2"/>
  <c r="FH26" i="2" s="1"/>
  <c r="FI25" i="2"/>
  <c r="FI26" i="2" s="1"/>
  <c r="FJ25" i="2"/>
  <c r="FJ26" i="2" s="1"/>
  <c r="FK25" i="2"/>
  <c r="FK26" i="2" s="1"/>
  <c r="FE20" i="2"/>
  <c r="FE21" i="2" s="1"/>
  <c r="FF20" i="2"/>
  <c r="FF21" i="2" s="1"/>
  <c r="FG20" i="2"/>
  <c r="FG21" i="2" s="1"/>
  <c r="FH20" i="2"/>
  <c r="FH21" i="2" s="1"/>
  <c r="FI20" i="2"/>
  <c r="FI21" i="2" s="1"/>
  <c r="FJ20" i="2"/>
  <c r="FJ21" i="2" s="1"/>
  <c r="FK20" i="2"/>
  <c r="FK21" i="2" s="1"/>
  <c r="FE15" i="2"/>
  <c r="FE16" i="2" s="1"/>
  <c r="FF15" i="2"/>
  <c r="FF16" i="2" s="1"/>
  <c r="FG15" i="2"/>
  <c r="FG16" i="2" s="1"/>
  <c r="FH15" i="2"/>
  <c r="FH16" i="2" s="1"/>
  <c r="FI15" i="2"/>
  <c r="FI16" i="2" s="1"/>
  <c r="FJ15" i="2"/>
  <c r="FJ16" i="2" s="1"/>
  <c r="FK15" i="2"/>
  <c r="FK16" i="2" s="1"/>
  <c r="FE10" i="2"/>
  <c r="FE11" i="2" s="1"/>
  <c r="FF10" i="2"/>
  <c r="FF11" i="2" s="1"/>
  <c r="FG10" i="2"/>
  <c r="FG11" i="2" s="1"/>
  <c r="FH10" i="2"/>
  <c r="FH11" i="2" s="1"/>
  <c r="FI10" i="2"/>
  <c r="FI11" i="2" s="1"/>
  <c r="FJ10" i="2"/>
  <c r="FJ11" i="2" s="1"/>
  <c r="FK10" i="2"/>
  <c r="FK11" i="2" s="1"/>
  <c r="FE5" i="2"/>
  <c r="FE6" i="2" s="1"/>
  <c r="FF5" i="2"/>
  <c r="FG5" i="2"/>
  <c r="FG6" i="2" s="1"/>
  <c r="FH5" i="2"/>
  <c r="FH6" i="2" s="1"/>
  <c r="FI5" i="2"/>
  <c r="FI6" i="2" s="1"/>
  <c r="FJ5" i="2"/>
  <c r="FJ6" i="2" s="1"/>
  <c r="FK5" i="2"/>
  <c r="FK6" i="2" s="1"/>
  <c r="EQ5" i="2"/>
  <c r="EQ6" i="2" s="1"/>
  <c r="ER5" i="2"/>
  <c r="ER6" i="2" s="1"/>
  <c r="ES5" i="2"/>
  <c r="ET5" i="2"/>
  <c r="EU5" i="2"/>
  <c r="EU6" i="2" s="1"/>
  <c r="EV5" i="2"/>
  <c r="EV6" i="2" s="1"/>
  <c r="EW5" i="2"/>
  <c r="EW6" i="2" s="1"/>
  <c r="EX5" i="2"/>
  <c r="EX6" i="2" s="1"/>
  <c r="EY5" i="2"/>
  <c r="EY6" i="2" s="1"/>
  <c r="EZ5" i="2"/>
  <c r="EZ6" i="2" s="1"/>
  <c r="FA5" i="2"/>
  <c r="FA6" i="2" s="1"/>
  <c r="FB5" i="2"/>
  <c r="FB6" i="2" s="1"/>
  <c r="FC5" i="2"/>
  <c r="FC6" i="2" s="1"/>
  <c r="FD5" i="2"/>
  <c r="FD6" i="2" s="1"/>
  <c r="EQ10" i="2"/>
  <c r="EQ11" i="2" s="1"/>
  <c r="ER10" i="2"/>
  <c r="ER11" i="2" s="1"/>
  <c r="ES10" i="2"/>
  <c r="ES11" i="2" s="1"/>
  <c r="ET10" i="2"/>
  <c r="EU10" i="2"/>
  <c r="EU11" i="2" s="1"/>
  <c r="EV10" i="2"/>
  <c r="EV11" i="2" s="1"/>
  <c r="EW10" i="2"/>
  <c r="EW11" i="2" s="1"/>
  <c r="EX10" i="2"/>
  <c r="EX11" i="2" s="1"/>
  <c r="EY10" i="2"/>
  <c r="EY11" i="2" s="1"/>
  <c r="EZ10" i="2"/>
  <c r="EZ11" i="2" s="1"/>
  <c r="FA10" i="2"/>
  <c r="FA11" i="2" s="1"/>
  <c r="FB10" i="2"/>
  <c r="FC10" i="2"/>
  <c r="FC11" i="2" s="1"/>
  <c r="FD10" i="2"/>
  <c r="FD11" i="2" s="1"/>
  <c r="ET11" i="2"/>
  <c r="FB11" i="2"/>
  <c r="EQ15" i="2"/>
  <c r="EQ16" i="2" s="1"/>
  <c r="ER15" i="2"/>
  <c r="ES15" i="2"/>
  <c r="ET15" i="2"/>
  <c r="EU15" i="2"/>
  <c r="EU16" i="2" s="1"/>
  <c r="EV15" i="2"/>
  <c r="EW15" i="2"/>
  <c r="EW16" i="2" s="1"/>
  <c r="EX15" i="2"/>
  <c r="EX16" i="2" s="1"/>
  <c r="EY15" i="2"/>
  <c r="EY16" i="2" s="1"/>
  <c r="EZ15" i="2"/>
  <c r="EZ16" i="2" s="1"/>
  <c r="FA15" i="2"/>
  <c r="FA16" i="2" s="1"/>
  <c r="FB15" i="2"/>
  <c r="FB16" i="2" s="1"/>
  <c r="FC15" i="2"/>
  <c r="FC16" i="2" s="1"/>
  <c r="FD15" i="2"/>
  <c r="FD16" i="2" s="1"/>
  <c r="EQ20" i="2"/>
  <c r="ER20" i="2"/>
  <c r="ER21" i="2" s="1"/>
  <c r="ES20" i="2"/>
  <c r="ET20" i="2"/>
  <c r="ET21" i="2" s="1"/>
  <c r="EU20" i="2"/>
  <c r="EU21" i="2" s="1"/>
  <c r="EV20" i="2"/>
  <c r="EV21" i="2" s="1"/>
  <c r="EW20" i="2"/>
  <c r="EW21" i="2" s="1"/>
  <c r="EX20" i="2"/>
  <c r="EX21" i="2" s="1"/>
  <c r="EY20" i="2"/>
  <c r="EY21" i="2" s="1"/>
  <c r="EZ20" i="2"/>
  <c r="EZ21" i="2" s="1"/>
  <c r="FA20" i="2"/>
  <c r="FA21" i="2" s="1"/>
  <c r="FB20" i="2"/>
  <c r="FB21" i="2" s="1"/>
  <c r="FC20" i="2"/>
  <c r="FC21" i="2" s="1"/>
  <c r="FD20" i="2"/>
  <c r="FD21" i="2" s="1"/>
  <c r="ES21" i="2"/>
  <c r="ER25" i="2"/>
  <c r="ER26" i="2" s="1"/>
  <c r="ES25" i="2"/>
  <c r="ET25" i="2"/>
  <c r="EU25" i="2"/>
  <c r="EU26" i="2" s="1"/>
  <c r="EV25" i="2"/>
  <c r="EV26" i="2" s="1"/>
  <c r="EW25" i="2"/>
  <c r="EW26" i="2" s="1"/>
  <c r="EX25" i="2"/>
  <c r="EX26" i="2" s="1"/>
  <c r="EY25" i="2"/>
  <c r="EY26" i="2" s="1"/>
  <c r="EZ25" i="2"/>
  <c r="EZ26" i="2" s="1"/>
  <c r="FA25" i="2"/>
  <c r="FA26" i="2" s="1"/>
  <c r="FB25" i="2"/>
  <c r="FB26" i="2" s="1"/>
  <c r="FC25" i="2"/>
  <c r="FC26" i="2" s="1"/>
  <c r="FD25" i="2"/>
  <c r="FD26" i="2" s="1"/>
  <c r="ES26" i="2"/>
  <c r="ET26" i="2"/>
  <c r="EQ30" i="2"/>
  <c r="EQ31" i="2" s="1"/>
  <c r="ER30" i="2"/>
  <c r="ER31" i="2" s="1"/>
  <c r="ES30" i="2"/>
  <c r="ES31" i="2" s="1"/>
  <c r="ET30" i="2"/>
  <c r="ET31" i="2" s="1"/>
  <c r="EU30" i="2"/>
  <c r="EU31" i="2" s="1"/>
  <c r="EV30" i="2"/>
  <c r="EW30" i="2"/>
  <c r="EW31" i="2" s="1"/>
  <c r="EX30" i="2"/>
  <c r="EX31" i="2" s="1"/>
  <c r="EY30" i="2"/>
  <c r="EY31" i="2" s="1"/>
  <c r="EZ30" i="2"/>
  <c r="EZ31" i="2" s="1"/>
  <c r="FA30" i="2"/>
  <c r="FA31" i="2" s="1"/>
  <c r="FB30" i="2"/>
  <c r="FB31" i="2" s="1"/>
  <c r="FC30" i="2"/>
  <c r="FC31" i="2" s="1"/>
  <c r="FD30" i="2"/>
  <c r="FD31" i="2" s="1"/>
  <c r="FB36" i="2"/>
  <c r="EU36" i="2"/>
  <c r="FD36" i="2"/>
  <c r="EQ40" i="2"/>
  <c r="EQ41" i="2" s="1"/>
  <c r="ER40" i="2"/>
  <c r="ER41" i="2" s="1"/>
  <c r="ES40" i="2"/>
  <c r="ES41" i="2" s="1"/>
  <c r="ET40" i="2"/>
  <c r="ET41" i="2" s="1"/>
  <c r="EU40" i="2"/>
  <c r="EU41" i="2" s="1"/>
  <c r="EV40" i="2"/>
  <c r="EV41" i="2" s="1"/>
  <c r="EW40" i="2"/>
  <c r="EW41" i="2" s="1"/>
  <c r="EX40" i="2"/>
  <c r="EX41" i="2" s="1"/>
  <c r="EY40" i="2"/>
  <c r="EY41" i="2" s="1"/>
  <c r="EZ40" i="2"/>
  <c r="EZ41" i="2" s="1"/>
  <c r="FA40" i="2"/>
  <c r="FA41" i="2" s="1"/>
  <c r="FB40" i="2"/>
  <c r="FB41" i="2" s="1"/>
  <c r="FC40" i="2"/>
  <c r="FC41" i="2" s="1"/>
  <c r="FD40" i="2"/>
  <c r="FD41" i="2" s="1"/>
  <c r="EQ45" i="2"/>
  <c r="EQ46" i="2" s="1"/>
  <c r="ER45" i="2"/>
  <c r="ER46" i="2" s="1"/>
  <c r="ES45" i="2"/>
  <c r="ET45" i="2"/>
  <c r="EU45" i="2"/>
  <c r="EU46" i="2" s="1"/>
  <c r="EV45" i="2"/>
  <c r="EW45" i="2"/>
  <c r="EW46" i="2" s="1"/>
  <c r="EX45" i="2"/>
  <c r="EX46" i="2" s="1"/>
  <c r="EY45" i="2"/>
  <c r="EY46" i="2" s="1"/>
  <c r="EZ45" i="2"/>
  <c r="FA45" i="2"/>
  <c r="FA46" i="2" s="1"/>
  <c r="FB45" i="2"/>
  <c r="FB46" i="2" s="1"/>
  <c r="FC45" i="2"/>
  <c r="FC46" i="2" s="1"/>
  <c r="FD45" i="2"/>
  <c r="FD46" i="2" s="1"/>
  <c r="ES46" i="2"/>
  <c r="ET46" i="2"/>
  <c r="EI35" i="2"/>
  <c r="DY35" i="2"/>
  <c r="DY36" i="2" s="1"/>
  <c r="DZ30" i="2"/>
  <c r="DZ31" i="2" s="1"/>
  <c r="EA30" i="2"/>
  <c r="EA31" i="2" s="1"/>
  <c r="EB30" i="2"/>
  <c r="EB31" i="2" s="1"/>
  <c r="EC30" i="2"/>
  <c r="EC31" i="2" s="1"/>
  <c r="ED30" i="2"/>
  <c r="EE30" i="2"/>
  <c r="EE31" i="2" s="1"/>
  <c r="EF30" i="2"/>
  <c r="EG30" i="2"/>
  <c r="EH30" i="2"/>
  <c r="EI30" i="2"/>
  <c r="EI31" i="2" s="1"/>
  <c r="EJ30" i="2"/>
  <c r="EJ31" i="2" s="1"/>
  <c r="EK30" i="2"/>
  <c r="EK31" i="2" s="1"/>
  <c r="EL30" i="2"/>
  <c r="EL31" i="2" s="1"/>
  <c r="DY30" i="2"/>
  <c r="DY31" i="2" s="1"/>
  <c r="DY25" i="2"/>
  <c r="DY20" i="2"/>
  <c r="DY10" i="2"/>
  <c r="EI45" i="2"/>
  <c r="EI46" i="2" s="1"/>
  <c r="EJ45" i="2"/>
  <c r="EJ46" i="2" s="1"/>
  <c r="EK45" i="2"/>
  <c r="EK46" i="2" s="1"/>
  <c r="EL45" i="2"/>
  <c r="EL46" i="2" s="1"/>
  <c r="EI40" i="2"/>
  <c r="EI41" i="2" s="1"/>
  <c r="EJ40" i="2"/>
  <c r="EJ41" i="2" s="1"/>
  <c r="EK40" i="2"/>
  <c r="EK41" i="2" s="1"/>
  <c r="EL40" i="2"/>
  <c r="EL41" i="2" s="1"/>
  <c r="EJ35" i="2"/>
  <c r="EK35" i="2"/>
  <c r="EK36" i="2" s="1"/>
  <c r="EL35" i="2"/>
  <c r="EL36" i="2" s="1"/>
  <c r="EI25" i="2"/>
  <c r="EI26" i="2" s="1"/>
  <c r="EJ25" i="2"/>
  <c r="EJ26" i="2" s="1"/>
  <c r="EK25" i="2"/>
  <c r="EK26" i="2" s="1"/>
  <c r="EL25" i="2"/>
  <c r="EL26" i="2" s="1"/>
  <c r="EI20" i="2"/>
  <c r="EI21" i="2" s="1"/>
  <c r="EJ20" i="2"/>
  <c r="EJ21" i="2" s="1"/>
  <c r="EK20" i="2"/>
  <c r="EK21" i="2" s="1"/>
  <c r="EL20" i="2"/>
  <c r="EL21" i="2" s="1"/>
  <c r="EI15" i="2"/>
  <c r="EI16" i="2" s="1"/>
  <c r="EJ15" i="2"/>
  <c r="EK15" i="2"/>
  <c r="EK16" i="2" s="1"/>
  <c r="EL15" i="2"/>
  <c r="EL16" i="2" s="1"/>
  <c r="EI10" i="2"/>
  <c r="EI11" i="2" s="1"/>
  <c r="EJ10" i="2"/>
  <c r="EJ11" i="2" s="1"/>
  <c r="EK10" i="2"/>
  <c r="EK11" i="2" s="1"/>
  <c r="EL10" i="2"/>
  <c r="EL11" i="2" s="1"/>
  <c r="EI6" i="2"/>
  <c r="EI5" i="2"/>
  <c r="EJ5" i="2"/>
  <c r="EK5" i="2"/>
  <c r="EK6" i="2" s="1"/>
  <c r="EL5" i="2"/>
  <c r="EL6" i="2" s="1"/>
  <c r="DY5" i="2"/>
  <c r="DY6" i="2" s="1"/>
  <c r="DK26" i="2"/>
  <c r="DL25" i="2"/>
  <c r="DZ5" i="2"/>
  <c r="DZ6" i="2" s="1"/>
  <c r="EA5" i="2"/>
  <c r="EA6" i="2" s="1"/>
  <c r="EB5" i="2"/>
  <c r="EB6" i="2" s="1"/>
  <c r="EC5" i="2"/>
  <c r="ED5" i="2"/>
  <c r="ED6" i="2" s="1"/>
  <c r="EE5" i="2"/>
  <c r="EF5" i="2"/>
  <c r="EF6" i="2" s="1"/>
  <c r="EG5" i="2"/>
  <c r="EG6" i="2" s="1"/>
  <c r="EH5" i="2"/>
  <c r="EH6" i="2" s="1"/>
  <c r="EE6" i="2"/>
  <c r="DY11" i="2"/>
  <c r="DZ10" i="2"/>
  <c r="EA10" i="2"/>
  <c r="EB10" i="2"/>
  <c r="EB11" i="2" s="1"/>
  <c r="EC10" i="2"/>
  <c r="EC11" i="2" s="1"/>
  <c r="ED10" i="2"/>
  <c r="ED11" i="2" s="1"/>
  <c r="EE10" i="2"/>
  <c r="EE11" i="2" s="1"/>
  <c r="EF10" i="2"/>
  <c r="EF11" i="2" s="1"/>
  <c r="EG10" i="2"/>
  <c r="EG11" i="2" s="1"/>
  <c r="EH10" i="2"/>
  <c r="EH11" i="2" s="1"/>
  <c r="DY15" i="2"/>
  <c r="DY16" i="2" s="1"/>
  <c r="DZ15" i="2"/>
  <c r="DZ16" i="2" s="1"/>
  <c r="EA15" i="2"/>
  <c r="EA16" i="2" s="1"/>
  <c r="EB15" i="2"/>
  <c r="EB16" i="2" s="1"/>
  <c r="EC15" i="2"/>
  <c r="EC16" i="2" s="1"/>
  <c r="ED15" i="2"/>
  <c r="ED16" i="2" s="1"/>
  <c r="EE15" i="2"/>
  <c r="EE16" i="2" s="1"/>
  <c r="EF15" i="2"/>
  <c r="EF16" i="2" s="1"/>
  <c r="EG15" i="2"/>
  <c r="EH15" i="2"/>
  <c r="EH16" i="2" s="1"/>
  <c r="DZ20" i="2"/>
  <c r="EA20" i="2"/>
  <c r="EA21" i="2" s="1"/>
  <c r="EB20" i="2"/>
  <c r="EC20" i="2"/>
  <c r="EC21" i="2" s="1"/>
  <c r="ED20" i="2"/>
  <c r="ED21" i="2" s="1"/>
  <c r="EE20" i="2"/>
  <c r="EE21" i="2" s="1"/>
  <c r="EF20" i="2"/>
  <c r="EF21" i="2" s="1"/>
  <c r="EG20" i="2"/>
  <c r="EG21" i="2" s="1"/>
  <c r="EH20" i="2"/>
  <c r="EH21" i="2" s="1"/>
  <c r="DZ25" i="2"/>
  <c r="DZ26" i="2" s="1"/>
  <c r="EA25" i="2"/>
  <c r="EA26" i="2" s="1"/>
  <c r="EB25" i="2"/>
  <c r="EB26" i="2" s="1"/>
  <c r="EC25" i="2"/>
  <c r="EC26" i="2" s="1"/>
  <c r="ED25" i="2"/>
  <c r="ED26" i="2" s="1"/>
  <c r="EE25" i="2"/>
  <c r="EE26" i="2" s="1"/>
  <c r="EF25" i="2"/>
  <c r="EF26" i="2" s="1"/>
  <c r="EG25" i="2"/>
  <c r="EG26" i="2" s="1"/>
  <c r="EH25" i="2"/>
  <c r="EH26" i="2" s="1"/>
  <c r="ED31" i="2"/>
  <c r="EH31" i="2"/>
  <c r="DZ35" i="2"/>
  <c r="DZ36" i="2" s="1"/>
  <c r="EA35" i="2"/>
  <c r="EA36" i="2" s="1"/>
  <c r="EB35" i="2"/>
  <c r="EB36" i="2" s="1"/>
  <c r="EC35" i="2"/>
  <c r="EC36" i="2" s="1"/>
  <c r="ED35" i="2"/>
  <c r="ED36" i="2" s="1"/>
  <c r="EE35" i="2"/>
  <c r="EF35" i="2"/>
  <c r="EF36" i="2" s="1"/>
  <c r="EG35" i="2"/>
  <c r="EH35" i="2"/>
  <c r="DY40" i="2"/>
  <c r="DY41" i="2" s="1"/>
  <c r="DZ40" i="2"/>
  <c r="DZ41" i="2" s="1"/>
  <c r="EA40" i="2"/>
  <c r="EA41" i="2" s="1"/>
  <c r="EB40" i="2"/>
  <c r="EB41" i="2" s="1"/>
  <c r="EC40" i="2"/>
  <c r="EC41" i="2" s="1"/>
  <c r="ED40" i="2"/>
  <c r="ED41" i="2" s="1"/>
  <c r="EE40" i="2"/>
  <c r="EE41" i="2" s="1"/>
  <c r="EF40" i="2"/>
  <c r="EF41" i="2" s="1"/>
  <c r="EG40" i="2"/>
  <c r="EG41" i="2" s="1"/>
  <c r="EH40" i="2"/>
  <c r="EH41" i="2" s="1"/>
  <c r="DY45" i="2"/>
  <c r="DY46" i="2" s="1"/>
  <c r="DZ45" i="2"/>
  <c r="DZ46" i="2" s="1"/>
  <c r="EA45" i="2"/>
  <c r="EB45" i="2"/>
  <c r="EC45" i="2"/>
  <c r="EC46" i="2" s="1"/>
  <c r="ED45" i="2"/>
  <c r="EE45" i="2"/>
  <c r="EE46" i="2" s="1"/>
  <c r="EF45" i="2"/>
  <c r="EG45" i="2"/>
  <c r="EH45" i="2"/>
  <c r="EH46" i="2" s="1"/>
  <c r="CU25" i="2"/>
  <c r="DM25" i="2"/>
  <c r="DN25" i="2"/>
  <c r="DO25" i="2"/>
  <c r="DP25" i="2"/>
  <c r="DQ25" i="2"/>
  <c r="DR25" i="2"/>
  <c r="DS25" i="2"/>
  <c r="DT25" i="2"/>
  <c r="DK5" i="2"/>
  <c r="DK6" i="2" s="1"/>
  <c r="DL5" i="2"/>
  <c r="DL6" i="2" s="1"/>
  <c r="DM5" i="2"/>
  <c r="DN5" i="2"/>
  <c r="DN6" i="2" s="1"/>
  <c r="DO5" i="2"/>
  <c r="DO6" i="2" s="1"/>
  <c r="DP5" i="2"/>
  <c r="DP6" i="2" s="1"/>
  <c r="DQ5" i="2"/>
  <c r="DQ6" i="2" s="1"/>
  <c r="DR5" i="2"/>
  <c r="DR6" i="2" s="1"/>
  <c r="DS5" i="2"/>
  <c r="DT5" i="2"/>
  <c r="DT6" i="2" s="1"/>
  <c r="DS6" i="2"/>
  <c r="DK10" i="2"/>
  <c r="DK11" i="2" s="1"/>
  <c r="DL10" i="2"/>
  <c r="DL11" i="2" s="1"/>
  <c r="DM10" i="2"/>
  <c r="DN10" i="2"/>
  <c r="DN11" i="2" s="1"/>
  <c r="DO10" i="2"/>
  <c r="DO11" i="2" s="1"/>
  <c r="DP10" i="2"/>
  <c r="DQ10" i="2"/>
  <c r="DQ11" i="2" s="1"/>
  <c r="DR10" i="2"/>
  <c r="DR11" i="2" s="1"/>
  <c r="DS10" i="2"/>
  <c r="DT10" i="2"/>
  <c r="DT11" i="2" s="1"/>
  <c r="DP11" i="2"/>
  <c r="DK15" i="2"/>
  <c r="DK16" i="2" s="1"/>
  <c r="DL15" i="2"/>
  <c r="DL16" i="2" s="1"/>
  <c r="DM15" i="2"/>
  <c r="DN15" i="2"/>
  <c r="DO15" i="2"/>
  <c r="DO16" i="2" s="1"/>
  <c r="DP15" i="2"/>
  <c r="DQ15" i="2"/>
  <c r="DQ16" i="2" s="1"/>
  <c r="DR15" i="2"/>
  <c r="DR16" i="2" s="1"/>
  <c r="DS15" i="2"/>
  <c r="DS16" i="2" s="1"/>
  <c r="DT15" i="2"/>
  <c r="DT16" i="2" s="1"/>
  <c r="DK20" i="2"/>
  <c r="DL20" i="2"/>
  <c r="DL21" i="2" s="1"/>
  <c r="DM20" i="2"/>
  <c r="DN20" i="2"/>
  <c r="DN21" i="2" s="1"/>
  <c r="DO20" i="2"/>
  <c r="DO21" i="2" s="1"/>
  <c r="DP20" i="2"/>
  <c r="DP21" i="2" s="1"/>
  <c r="DQ20" i="2"/>
  <c r="DR20" i="2"/>
  <c r="DR21" i="2" s="1"/>
  <c r="DS20" i="2"/>
  <c r="DS21" i="2" s="1"/>
  <c r="DT20" i="2"/>
  <c r="DT21" i="2" s="1"/>
  <c r="DQ21" i="2"/>
  <c r="DK30" i="2"/>
  <c r="DK31" i="2" s="1"/>
  <c r="DL30" i="2"/>
  <c r="DL31" i="2" s="1"/>
  <c r="DM30" i="2"/>
  <c r="DM31" i="2" s="1"/>
  <c r="DN30" i="2"/>
  <c r="DN31" i="2" s="1"/>
  <c r="DO30" i="2"/>
  <c r="DP30" i="2"/>
  <c r="DQ30" i="2"/>
  <c r="DQ31" i="2" s="1"/>
  <c r="DR30" i="2"/>
  <c r="DS30" i="2"/>
  <c r="DT30" i="2"/>
  <c r="DT31" i="2" s="1"/>
  <c r="DR31" i="2"/>
  <c r="DS31" i="2"/>
  <c r="DK35" i="2"/>
  <c r="DK36" i="2" s="1"/>
  <c r="DL35" i="2"/>
  <c r="DL36" i="2" s="1"/>
  <c r="DM35" i="2"/>
  <c r="DM36" i="2" s="1"/>
  <c r="DN35" i="2"/>
  <c r="DN36" i="2" s="1"/>
  <c r="DO35" i="2"/>
  <c r="DO36" i="2" s="1"/>
  <c r="DP35" i="2"/>
  <c r="DQ35" i="2"/>
  <c r="DQ36" i="2" s="1"/>
  <c r="DR35" i="2"/>
  <c r="DR36" i="2" s="1"/>
  <c r="DS35" i="2"/>
  <c r="DS36" i="2" s="1"/>
  <c r="DT35" i="2"/>
  <c r="DT36" i="2" s="1"/>
  <c r="DK40" i="2"/>
  <c r="DK41" i="2" s="1"/>
  <c r="DL40" i="2"/>
  <c r="DL41" i="2" s="1"/>
  <c r="DM40" i="2"/>
  <c r="DN40" i="2"/>
  <c r="DN41" i="2" s="1"/>
  <c r="DO40" i="2"/>
  <c r="DO41" i="2" s="1"/>
  <c r="DP40" i="2"/>
  <c r="DP41" i="2" s="1"/>
  <c r="DQ40" i="2"/>
  <c r="DQ41" i="2" s="1"/>
  <c r="DR40" i="2"/>
  <c r="DR41" i="2" s="1"/>
  <c r="DS40" i="2"/>
  <c r="DS41" i="2" s="1"/>
  <c r="DT40" i="2"/>
  <c r="DT41" i="2" s="1"/>
  <c r="DM41" i="2"/>
  <c r="DK45" i="2"/>
  <c r="DK46" i="2" s="1"/>
  <c r="DL45" i="2"/>
  <c r="DL46" i="2" s="1"/>
  <c r="DM45" i="2"/>
  <c r="DN45" i="2"/>
  <c r="DN46" i="2" s="1"/>
  <c r="DO45" i="2"/>
  <c r="DP45" i="2"/>
  <c r="DQ45" i="2"/>
  <c r="DR45" i="2"/>
  <c r="DS45" i="2"/>
  <c r="DT45" i="2"/>
  <c r="DF45" i="2"/>
  <c r="DF46" i="2" s="1"/>
  <c r="DF40" i="2"/>
  <c r="DF41" i="2" s="1"/>
  <c r="DF35" i="2"/>
  <c r="DF36" i="2" s="1"/>
  <c r="DF30" i="2"/>
  <c r="DF31" i="2" s="1"/>
  <c r="DF25" i="2"/>
  <c r="DF26" i="2" s="1"/>
  <c r="DF15" i="2"/>
  <c r="DF16" i="2" s="1"/>
  <c r="DF10" i="2"/>
  <c r="DF11" i="2" s="1"/>
  <c r="CV20" i="2"/>
  <c r="CV21" i="2" s="1"/>
  <c r="CW20" i="2"/>
  <c r="CX20" i="2"/>
  <c r="CY20" i="2"/>
  <c r="CY21" i="2" s="1"/>
  <c r="CZ20" i="2"/>
  <c r="CZ21" i="2" s="1"/>
  <c r="DA20" i="2"/>
  <c r="DA21" i="2" s="1"/>
  <c r="DB20" i="2"/>
  <c r="DC20" i="2"/>
  <c r="DD20" i="2"/>
  <c r="DE20" i="2"/>
  <c r="DE21" i="2" s="1"/>
  <c r="DF20" i="2"/>
  <c r="DF21" i="2" s="1"/>
  <c r="CU20" i="2"/>
  <c r="AN21" i="2"/>
  <c r="BF20" i="2"/>
  <c r="CF20" i="2"/>
  <c r="CG20" i="2"/>
  <c r="CG21" i="2" s="1"/>
  <c r="DF5" i="2"/>
  <c r="DF6" i="2" s="1"/>
  <c r="CU5" i="2"/>
  <c r="CU6" i="2" s="1"/>
  <c r="CV5" i="2"/>
  <c r="CV6" i="2" s="1"/>
  <c r="CW5" i="2"/>
  <c r="CW6" i="2" s="1"/>
  <c r="CX5" i="2"/>
  <c r="CX6" i="2" s="1"/>
  <c r="CY5" i="2"/>
  <c r="CY6" i="2" s="1"/>
  <c r="CZ5" i="2"/>
  <c r="CZ6" i="2" s="1"/>
  <c r="DA5" i="2"/>
  <c r="DA6" i="2" s="1"/>
  <c r="DB5" i="2"/>
  <c r="DB6" i="2" s="1"/>
  <c r="DC5" i="2"/>
  <c r="DC6" i="2" s="1"/>
  <c r="DD5" i="2"/>
  <c r="DD6" i="2" s="1"/>
  <c r="DE5" i="2"/>
  <c r="DE6" i="2"/>
  <c r="CU10" i="2"/>
  <c r="CU11" i="2" s="1"/>
  <c r="CV10" i="2"/>
  <c r="CW10" i="2"/>
  <c r="CX10" i="2"/>
  <c r="CY10" i="2"/>
  <c r="CY11" i="2" s="1"/>
  <c r="CZ10" i="2"/>
  <c r="CZ11" i="2" s="1"/>
  <c r="DA10" i="2"/>
  <c r="DA11" i="2" s="1"/>
  <c r="DB10" i="2"/>
  <c r="DB11" i="2" s="1"/>
  <c r="DC10" i="2"/>
  <c r="DC11" i="2" s="1"/>
  <c r="DD10" i="2"/>
  <c r="DD11" i="2" s="1"/>
  <c r="DE10" i="2"/>
  <c r="DE11" i="2" s="1"/>
  <c r="CX11" i="2"/>
  <c r="CU15" i="2"/>
  <c r="CU16" i="2" s="1"/>
  <c r="CV15" i="2"/>
  <c r="CV16" i="2" s="1"/>
  <c r="CW15" i="2"/>
  <c r="CW16" i="2" s="1"/>
  <c r="CX15" i="2"/>
  <c r="CX16" i="2" s="1"/>
  <c r="CY15" i="2"/>
  <c r="CY16" i="2" s="1"/>
  <c r="CZ15" i="2"/>
  <c r="CZ16" i="2" s="1"/>
  <c r="DA15" i="2"/>
  <c r="DA16" i="2" s="1"/>
  <c r="DB15" i="2"/>
  <c r="DB16" i="2" s="1"/>
  <c r="DC15" i="2"/>
  <c r="DC16" i="2" s="1"/>
  <c r="DD15" i="2"/>
  <c r="DD16" i="2" s="1"/>
  <c r="DE15" i="2"/>
  <c r="DE16" i="2" s="1"/>
  <c r="CW21" i="2"/>
  <c r="CX21" i="2"/>
  <c r="CV25" i="2"/>
  <c r="CW25" i="2"/>
  <c r="CW26" i="2" s="1"/>
  <c r="CX25" i="2"/>
  <c r="CX26" i="2" s="1"/>
  <c r="CY25" i="2"/>
  <c r="CY26" i="2" s="1"/>
  <c r="CZ25" i="2"/>
  <c r="DA25" i="2"/>
  <c r="DA26" i="2" s="1"/>
  <c r="DB25" i="2"/>
  <c r="DB26" i="2" s="1"/>
  <c r="DC25" i="2"/>
  <c r="DC26" i="2" s="1"/>
  <c r="DD25" i="2"/>
  <c r="DD26" i="2" s="1"/>
  <c r="DE25" i="2"/>
  <c r="DE26" i="2" s="1"/>
  <c r="CU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U35" i="2"/>
  <c r="CU36" i="2" s="1"/>
  <c r="CV35" i="2"/>
  <c r="CV36" i="2" s="1"/>
  <c r="CW35" i="2"/>
  <c r="CW36" i="2" s="1"/>
  <c r="CX35" i="2"/>
  <c r="CX36" i="2" s="1"/>
  <c r="CY35" i="2"/>
  <c r="CY36" i="2" s="1"/>
  <c r="CZ35" i="2"/>
  <c r="CZ36" i="2" s="1"/>
  <c r="DA35" i="2"/>
  <c r="DA36" i="2" s="1"/>
  <c r="DB35" i="2"/>
  <c r="DB36" i="2" s="1"/>
  <c r="DC35" i="2"/>
  <c r="DC36" i="2" s="1"/>
  <c r="DD35" i="2"/>
  <c r="DD36" i="2" s="1"/>
  <c r="DE35" i="2"/>
  <c r="DE36" i="2" s="1"/>
  <c r="CU40" i="2"/>
  <c r="CU41" i="2" s="1"/>
  <c r="CV40" i="2"/>
  <c r="CV41" i="2" s="1"/>
  <c r="CW40" i="2"/>
  <c r="CW41" i="2" s="1"/>
  <c r="CX40" i="2"/>
  <c r="CX41" i="2" s="1"/>
  <c r="CY40" i="2"/>
  <c r="CY41" i="2" s="1"/>
  <c r="CZ40" i="2"/>
  <c r="CZ41" i="2" s="1"/>
  <c r="DA40" i="2"/>
  <c r="DA41" i="2" s="1"/>
  <c r="DB40" i="2"/>
  <c r="DB41" i="2" s="1"/>
  <c r="DC40" i="2"/>
  <c r="DC41" i="2" s="1"/>
  <c r="DD40" i="2"/>
  <c r="DD41" i="2" s="1"/>
  <c r="DE40" i="2"/>
  <c r="DE41" i="2" s="1"/>
  <c r="CU45" i="2"/>
  <c r="CU46" i="2" s="1"/>
  <c r="CV45" i="2"/>
  <c r="CW45" i="2"/>
  <c r="CX45" i="2"/>
  <c r="CY45" i="2"/>
  <c r="CY46" i="2" s="1"/>
  <c r="CZ45" i="2"/>
  <c r="DA45" i="2"/>
  <c r="DA46" i="2" s="1"/>
  <c r="DB45" i="2"/>
  <c r="DB46" i="2" s="1"/>
  <c r="DC45" i="2"/>
  <c r="DC46" i="2" s="1"/>
  <c r="DD45" i="2"/>
  <c r="DD46" i="2" s="1"/>
  <c r="DE45" i="2"/>
  <c r="DE46" i="2" s="1"/>
  <c r="CI40" i="2"/>
  <c r="CI41" i="2" s="1"/>
  <c r="CG15" i="2"/>
  <c r="CH15" i="2"/>
  <c r="CH16" i="2" s="1"/>
  <c r="CI15" i="2"/>
  <c r="CJ15" i="2"/>
  <c r="CK15" i="2"/>
  <c r="CL15" i="2"/>
  <c r="CM15" i="2"/>
  <c r="CM16" i="2" s="1"/>
  <c r="CN15" i="2"/>
  <c r="CN16" i="2" s="1"/>
  <c r="CO15" i="2"/>
  <c r="CO16" i="2" s="1"/>
  <c r="CP15" i="2"/>
  <c r="CP16" i="2" s="1"/>
  <c r="CF15" i="2"/>
  <c r="CF16" i="2" s="1"/>
  <c r="CF5" i="2"/>
  <c r="CF6" i="2" s="1"/>
  <c r="CG5" i="2"/>
  <c r="CG6" i="2" s="1"/>
  <c r="CH5" i="2"/>
  <c r="CH6" i="2" s="1"/>
  <c r="CI5" i="2"/>
  <c r="CI6" i="2" s="1"/>
  <c r="CJ5" i="2"/>
  <c r="CK5" i="2"/>
  <c r="CL5" i="2"/>
  <c r="CL6" i="2" s="1"/>
  <c r="CM5" i="2"/>
  <c r="CM6" i="2" s="1"/>
  <c r="CN5" i="2"/>
  <c r="CO5" i="2"/>
  <c r="CP5" i="2"/>
  <c r="CP6" i="2" s="1"/>
  <c r="CN6" i="2"/>
  <c r="CO6" i="2"/>
  <c r="CF10" i="2"/>
  <c r="CF11" i="2" s="1"/>
  <c r="CG10" i="2"/>
  <c r="CH10" i="2"/>
  <c r="CI10" i="2"/>
  <c r="CJ10" i="2"/>
  <c r="CK10" i="2"/>
  <c r="CL10" i="2"/>
  <c r="CL11" i="2" s="1"/>
  <c r="CM10" i="2"/>
  <c r="CM11" i="2" s="1"/>
  <c r="CN10" i="2"/>
  <c r="CN11" i="2" s="1"/>
  <c r="CO10" i="2"/>
  <c r="CO11" i="2" s="1"/>
  <c r="CP10" i="2"/>
  <c r="CP11" i="2" s="1"/>
  <c r="CG16" i="2"/>
  <c r="CL16" i="2"/>
  <c r="CI16" i="2"/>
  <c r="CH20" i="2"/>
  <c r="CH21" i="2" s="1"/>
  <c r="CI20" i="2"/>
  <c r="CI21" i="2" s="1"/>
  <c r="CJ20" i="2"/>
  <c r="CJ21" i="2" s="1"/>
  <c r="CK20" i="2"/>
  <c r="CK21" i="2" s="1"/>
  <c r="CL20" i="2"/>
  <c r="CM20" i="2"/>
  <c r="CN20" i="2"/>
  <c r="CN21" i="2" s="1"/>
  <c r="CO20" i="2"/>
  <c r="CP20" i="2"/>
  <c r="CP21" i="2" s="1"/>
  <c r="CF25" i="2"/>
  <c r="CF26" i="2" s="1"/>
  <c r="CG25" i="2"/>
  <c r="CG26" i="2" s="1"/>
  <c r="CH25" i="2"/>
  <c r="CH26" i="2" s="1"/>
  <c r="CI25" i="2"/>
  <c r="CI26" i="2" s="1"/>
  <c r="CJ25" i="2"/>
  <c r="CJ26" i="2" s="1"/>
  <c r="CK25" i="2"/>
  <c r="CL25" i="2"/>
  <c r="CL26" i="2" s="1"/>
  <c r="CM25" i="2"/>
  <c r="CM26" i="2" s="1"/>
  <c r="CN25" i="2"/>
  <c r="CN26" i="2" s="1"/>
  <c r="CO25" i="2"/>
  <c r="CO26" i="2" s="1"/>
  <c r="CP25" i="2"/>
  <c r="CP26" i="2" s="1"/>
  <c r="CF30" i="2"/>
  <c r="CF31" i="2" s="1"/>
  <c r="CG30" i="2"/>
  <c r="CH30" i="2"/>
  <c r="CI30" i="2"/>
  <c r="CJ30" i="2"/>
  <c r="CJ31" i="2" s="1"/>
  <c r="CK30" i="2"/>
  <c r="CK31" i="2" s="1"/>
  <c r="CL30" i="2"/>
  <c r="CL31" i="2" s="1"/>
  <c r="CM30" i="2"/>
  <c r="CM31" i="2" s="1"/>
  <c r="CN30" i="2"/>
  <c r="CN31" i="2" s="1"/>
  <c r="CO30" i="2"/>
  <c r="CO31" i="2" s="1"/>
  <c r="CP30" i="2"/>
  <c r="CP31" i="2" s="1"/>
  <c r="CF35" i="2"/>
  <c r="CF36" i="2" s="1"/>
  <c r="CG35" i="2"/>
  <c r="CG36" i="2" s="1"/>
  <c r="CH35" i="2"/>
  <c r="CH36" i="2" s="1"/>
  <c r="CI35" i="2"/>
  <c r="CI36" i="2" s="1"/>
  <c r="CJ35" i="2"/>
  <c r="CJ36" i="2" s="1"/>
  <c r="CK35" i="2"/>
  <c r="CK36" i="2" s="1"/>
  <c r="CL35" i="2"/>
  <c r="CL36" i="2" s="1"/>
  <c r="CM35" i="2"/>
  <c r="CM36" i="2" s="1"/>
  <c r="CN35" i="2"/>
  <c r="CN36" i="2" s="1"/>
  <c r="CO35" i="2"/>
  <c r="CO36" i="2" s="1"/>
  <c r="CP35" i="2"/>
  <c r="CP36" i="2" s="1"/>
  <c r="CF40" i="2"/>
  <c r="CF41" i="2" s="1"/>
  <c r="CG40" i="2"/>
  <c r="CH40" i="2"/>
  <c r="CH41" i="2" s="1"/>
  <c r="CJ40" i="2"/>
  <c r="CJ41" i="2" s="1"/>
  <c r="CK40" i="2"/>
  <c r="CK41" i="2" s="1"/>
  <c r="CL40" i="2"/>
  <c r="CL41" i="2" s="1"/>
  <c r="CM40" i="2"/>
  <c r="CM41" i="2" s="1"/>
  <c r="CN40" i="2"/>
  <c r="CN41" i="2" s="1"/>
  <c r="CO40" i="2"/>
  <c r="CO41" i="2" s="1"/>
  <c r="CP40" i="2"/>
  <c r="CP41" i="2" s="1"/>
  <c r="CF45" i="2"/>
  <c r="CF46" i="2" s="1"/>
  <c r="CG45" i="2"/>
  <c r="CH45" i="2"/>
  <c r="CI45" i="2"/>
  <c r="CJ45" i="2"/>
  <c r="CK45" i="2"/>
  <c r="CL45" i="2"/>
  <c r="CL46" i="2" s="1"/>
  <c r="CM45" i="2"/>
  <c r="CM46" i="2" s="1"/>
  <c r="CN45" i="2"/>
  <c r="CN46" i="2" s="1"/>
  <c r="CO45" i="2"/>
  <c r="CO46" i="2" s="1"/>
  <c r="CP45" i="2"/>
  <c r="BT45" i="2"/>
  <c r="BU45" i="2"/>
  <c r="BU46" i="2" s="1"/>
  <c r="BV45" i="2"/>
  <c r="BV46" i="2" s="1"/>
  <c r="BW45" i="2"/>
  <c r="BX45" i="2"/>
  <c r="BX46" i="2" s="1"/>
  <c r="BY45" i="2"/>
  <c r="BY46" i="2" s="1"/>
  <c r="BZ45" i="2"/>
  <c r="BZ46" i="2" s="1"/>
  <c r="CA45" i="2"/>
  <c r="CA46" i="2" s="1"/>
  <c r="BT42" i="2"/>
  <c r="BU42" i="2"/>
  <c r="BV42" i="2"/>
  <c r="BW42" i="2"/>
  <c r="BX42" i="2"/>
  <c r="BY42" i="2"/>
  <c r="BZ42" i="2"/>
  <c r="CA42" i="2"/>
  <c r="BT41" i="2"/>
  <c r="BU41" i="2"/>
  <c r="BV41" i="2"/>
  <c r="BW41" i="2"/>
  <c r="BX41" i="2"/>
  <c r="BY41" i="2"/>
  <c r="BZ41" i="2"/>
  <c r="CA41" i="2"/>
  <c r="BT40" i="2"/>
  <c r="BU40" i="2"/>
  <c r="BV40" i="2"/>
  <c r="BW40" i="2"/>
  <c r="BX40" i="2"/>
  <c r="BY40" i="2"/>
  <c r="BZ40" i="2"/>
  <c r="CA40" i="2"/>
  <c r="BT35" i="2"/>
  <c r="BT36" i="2" s="1"/>
  <c r="BU35" i="2"/>
  <c r="BU36" i="2" s="1"/>
  <c r="BV35" i="2"/>
  <c r="BV36" i="2" s="1"/>
  <c r="BW35" i="2"/>
  <c r="BX35" i="2"/>
  <c r="BX36" i="2" s="1"/>
  <c r="BY35" i="2"/>
  <c r="BY36" i="2" s="1"/>
  <c r="BZ35" i="2"/>
  <c r="BZ36" i="2" s="1"/>
  <c r="CA35" i="2"/>
  <c r="CA36" i="2" s="1"/>
  <c r="BT30" i="2"/>
  <c r="BT31" i="2" s="1"/>
  <c r="BU30" i="2"/>
  <c r="BU31" i="2" s="1"/>
  <c r="BV30" i="2"/>
  <c r="BV31" i="2" s="1"/>
  <c r="BW30" i="2"/>
  <c r="BX30" i="2"/>
  <c r="BX31" i="2" s="1"/>
  <c r="BY30" i="2"/>
  <c r="BY31" i="2" s="1"/>
  <c r="BZ30" i="2"/>
  <c r="BZ31" i="2" s="1"/>
  <c r="CA30" i="2"/>
  <c r="CA31" i="2" s="1"/>
  <c r="BW25" i="2"/>
  <c r="BT25" i="2"/>
  <c r="BT26" i="2" s="1"/>
  <c r="BU25" i="2"/>
  <c r="BU26" i="2" s="1"/>
  <c r="BV25" i="2"/>
  <c r="BV26" i="2" s="1"/>
  <c r="BX25" i="2"/>
  <c r="BX26" i="2" s="1"/>
  <c r="BY25" i="2"/>
  <c r="BY26" i="2" s="1"/>
  <c r="BZ25" i="2"/>
  <c r="BZ26" i="2" s="1"/>
  <c r="CA25" i="2"/>
  <c r="CA26" i="2" s="1"/>
  <c r="BS25" i="2"/>
  <c r="BU21" i="2"/>
  <c r="BT20" i="2"/>
  <c r="BT21" i="2" s="1"/>
  <c r="BU20" i="2"/>
  <c r="BV20" i="2"/>
  <c r="BV21" i="2" s="1"/>
  <c r="BW20" i="2"/>
  <c r="BW21" i="2" s="1"/>
  <c r="BX20" i="2"/>
  <c r="BX21" i="2" s="1"/>
  <c r="BY20" i="2"/>
  <c r="BY21" i="2" s="1"/>
  <c r="BZ20" i="2"/>
  <c r="BZ21" i="2" s="1"/>
  <c r="CA20" i="2"/>
  <c r="CA21" i="2" s="1"/>
  <c r="BS20" i="2"/>
  <c r="BS21" i="2" s="1"/>
  <c r="BP20" i="2"/>
  <c r="BP21" i="2" s="1"/>
  <c r="BT15" i="2"/>
  <c r="BT16" i="2" s="1"/>
  <c r="BU15" i="2"/>
  <c r="BU16" i="2" s="1"/>
  <c r="BV15" i="2"/>
  <c r="BV16" i="2" s="1"/>
  <c r="BW15" i="2"/>
  <c r="BW16" i="2" s="1"/>
  <c r="BX15" i="2"/>
  <c r="BX16" i="2" s="1"/>
  <c r="BY15" i="2"/>
  <c r="BY16" i="2" s="1"/>
  <c r="BZ15" i="2"/>
  <c r="BZ16" i="2" s="1"/>
  <c r="CA15" i="2"/>
  <c r="CA16" i="2" s="1"/>
  <c r="BX11" i="2"/>
  <c r="BG10" i="2"/>
  <c r="BH10" i="2"/>
  <c r="BI10" i="2"/>
  <c r="BI11" i="2" s="1"/>
  <c r="BJ10" i="2"/>
  <c r="BJ11" i="2" s="1"/>
  <c r="BK10" i="2"/>
  <c r="BK11" i="2" s="1"/>
  <c r="BL10" i="2"/>
  <c r="BM10" i="2"/>
  <c r="BM11" i="2" s="1"/>
  <c r="BN10" i="2"/>
  <c r="BN11" i="2" s="1"/>
  <c r="BO10" i="2"/>
  <c r="BO11" i="2" s="1"/>
  <c r="BP10" i="2"/>
  <c r="BQ10" i="2"/>
  <c r="BQ11" i="2" s="1"/>
  <c r="BR10" i="2"/>
  <c r="BS10" i="2"/>
  <c r="BT10" i="2"/>
  <c r="BT11" i="2" s="1"/>
  <c r="BU10" i="2"/>
  <c r="BU11" i="2" s="1"/>
  <c r="BV10" i="2"/>
  <c r="BV11" i="2" s="1"/>
  <c r="BW10" i="2"/>
  <c r="BW11" i="2" s="1"/>
  <c r="BX10" i="2"/>
  <c r="BY10" i="2"/>
  <c r="BZ10" i="2"/>
  <c r="BZ11" i="2" s="1"/>
  <c r="CA10" i="2"/>
  <c r="CA11" i="2" s="1"/>
  <c r="BF10" i="2"/>
  <c r="BF11" i="2" s="1"/>
  <c r="BY5" i="2"/>
  <c r="BY6" i="2" s="1"/>
  <c r="BT5" i="2"/>
  <c r="BT6" i="2" s="1"/>
  <c r="BU5" i="2"/>
  <c r="BU6" i="2" s="1"/>
  <c r="BV5" i="2"/>
  <c r="BV6" i="2" s="1"/>
  <c r="BW5" i="2"/>
  <c r="BW6" i="2" s="1"/>
  <c r="BX5" i="2"/>
  <c r="BX6" i="2" s="1"/>
  <c r="BZ5" i="2"/>
  <c r="BZ6" i="2" s="1"/>
  <c r="CA5" i="2"/>
  <c r="CA6" i="2" s="1"/>
  <c r="BH5" i="2"/>
  <c r="BF5" i="2"/>
  <c r="BF6" i="2"/>
  <c r="BG5" i="2"/>
  <c r="BI5" i="2"/>
  <c r="BI6" i="2" s="1"/>
  <c r="BJ5" i="2"/>
  <c r="BK5" i="2"/>
  <c r="BL5" i="2"/>
  <c r="BM5" i="2"/>
  <c r="BM6" i="2" s="1"/>
  <c r="BN5" i="2"/>
  <c r="BN6" i="2" s="1"/>
  <c r="BO5" i="2"/>
  <c r="BO6" i="2" s="1"/>
  <c r="BP5" i="2"/>
  <c r="BP6" i="2" s="1"/>
  <c r="BQ5" i="2"/>
  <c r="BQ6" i="2" s="1"/>
  <c r="BR5" i="2"/>
  <c r="BS5" i="2"/>
  <c r="BH11" i="2"/>
  <c r="BL11" i="2"/>
  <c r="BF15" i="2"/>
  <c r="BG15" i="2"/>
  <c r="BG16" i="2" s="1"/>
  <c r="BH15" i="2"/>
  <c r="BI15" i="2"/>
  <c r="BJ15" i="2"/>
  <c r="BK15" i="2"/>
  <c r="BK16" i="2" s="1"/>
  <c r="BL15" i="2"/>
  <c r="BL16" i="2" s="1"/>
  <c r="BM15" i="2"/>
  <c r="BM16" i="2" s="1"/>
  <c r="BN15" i="2"/>
  <c r="BN16" i="2" s="1"/>
  <c r="BO15" i="2"/>
  <c r="BO16" i="2" s="1"/>
  <c r="BP15" i="2"/>
  <c r="BP16" i="2" s="1"/>
  <c r="BQ15" i="2"/>
  <c r="BQ16" i="2" s="1"/>
  <c r="BR15" i="2"/>
  <c r="BS15" i="2"/>
  <c r="BH16" i="2"/>
  <c r="BI16" i="2"/>
  <c r="BJ16" i="2"/>
  <c r="BG20" i="2"/>
  <c r="BG21" i="2" s="1"/>
  <c r="BH20" i="2"/>
  <c r="BH21" i="2" s="1"/>
  <c r="BI20" i="2"/>
  <c r="BI21" i="2" s="1"/>
  <c r="BJ20" i="2"/>
  <c r="BJ21" i="2" s="1"/>
  <c r="BK20" i="2"/>
  <c r="BK21" i="2" s="1"/>
  <c r="BL20" i="2"/>
  <c r="BL21" i="2" s="1"/>
  <c r="BM20" i="2"/>
  <c r="BM21" i="2" s="1"/>
  <c r="BN20" i="2"/>
  <c r="BO20" i="2"/>
  <c r="BO21" i="2" s="1"/>
  <c r="BQ20" i="2"/>
  <c r="BQ21" i="2" s="1"/>
  <c r="BR20" i="2"/>
  <c r="BR21" i="2" s="1"/>
  <c r="BN21" i="2"/>
  <c r="BF25" i="2"/>
  <c r="BF26" i="2" s="1"/>
  <c r="BG25" i="2"/>
  <c r="BG26" i="2" s="1"/>
  <c r="BH25" i="2"/>
  <c r="BH26" i="2" s="1"/>
  <c r="BI25" i="2"/>
  <c r="BI26" i="2" s="1"/>
  <c r="BJ25" i="2"/>
  <c r="BJ26" i="2" s="1"/>
  <c r="BK25" i="2"/>
  <c r="BK26" i="2" s="1"/>
  <c r="BL25" i="2"/>
  <c r="BL26" i="2" s="1"/>
  <c r="BM25" i="2"/>
  <c r="BM26" i="2" s="1"/>
  <c r="BN25" i="2"/>
  <c r="BO25" i="2"/>
  <c r="BO26" i="2" s="1"/>
  <c r="BP25" i="2"/>
  <c r="BP26" i="2" s="1"/>
  <c r="BQ25" i="2"/>
  <c r="BQ26" i="2" s="1"/>
  <c r="BR25" i="2"/>
  <c r="BR26" i="2" s="1"/>
  <c r="BF30" i="2"/>
  <c r="BF31" i="2" s="1"/>
  <c r="BG30" i="2"/>
  <c r="BG31" i="2" s="1"/>
  <c r="BH30" i="2"/>
  <c r="BI30" i="2"/>
  <c r="BJ30" i="2"/>
  <c r="BK30" i="2"/>
  <c r="BL30" i="2"/>
  <c r="BL31" i="2" s="1"/>
  <c r="BM30" i="2"/>
  <c r="BN30" i="2"/>
  <c r="BN31" i="2" s="1"/>
  <c r="BO30" i="2"/>
  <c r="BO31" i="2" s="1"/>
  <c r="BP30" i="2"/>
  <c r="BP31" i="2" s="1"/>
  <c r="BQ30" i="2"/>
  <c r="BQ31" i="2" s="1"/>
  <c r="BR30" i="2"/>
  <c r="BR31" i="2" s="1"/>
  <c r="BS30" i="2"/>
  <c r="BS31" i="2" s="1"/>
  <c r="BH31" i="2"/>
  <c r="BI31" i="2"/>
  <c r="BF35" i="2"/>
  <c r="BF36" i="2" s="1"/>
  <c r="BG35" i="2"/>
  <c r="BG36" i="2" s="1"/>
  <c r="BH35" i="2"/>
  <c r="BI35" i="2"/>
  <c r="BI36" i="2" s="1"/>
  <c r="BJ35" i="2"/>
  <c r="BK35" i="2"/>
  <c r="BL35" i="2"/>
  <c r="BL36" i="2" s="1"/>
  <c r="BM35" i="2"/>
  <c r="BN35" i="2"/>
  <c r="BN36" i="2" s="1"/>
  <c r="BO35" i="2"/>
  <c r="BO36" i="2" s="1"/>
  <c r="BP35" i="2"/>
  <c r="BP36" i="2" s="1"/>
  <c r="BQ35" i="2"/>
  <c r="BQ36" i="2" s="1"/>
  <c r="BR35" i="2"/>
  <c r="BR36" i="2" s="1"/>
  <c r="BS35" i="2"/>
  <c r="BS36" i="2" s="1"/>
  <c r="BF40" i="2"/>
  <c r="BG40" i="2"/>
  <c r="BH40" i="2"/>
  <c r="BI40" i="2"/>
  <c r="BJ40" i="2"/>
  <c r="BK40" i="2"/>
  <c r="BL40" i="2"/>
  <c r="BM40" i="2"/>
  <c r="BN40" i="2"/>
  <c r="BO40" i="2"/>
  <c r="BP40" i="2"/>
  <c r="BQ40" i="2"/>
  <c r="BR40" i="2"/>
  <c r="BS40" i="2"/>
  <c r="BF41" i="2"/>
  <c r="BG41" i="2"/>
  <c r="BH41" i="2"/>
  <c r="BI41" i="2"/>
  <c r="BJ41" i="2"/>
  <c r="BK41" i="2"/>
  <c r="BL41" i="2"/>
  <c r="BM41" i="2"/>
  <c r="BN41" i="2"/>
  <c r="BO41" i="2"/>
  <c r="BP41" i="2"/>
  <c r="BQ41" i="2"/>
  <c r="BR41" i="2"/>
  <c r="BS41" i="2"/>
  <c r="BF42" i="2"/>
  <c r="BG42" i="2"/>
  <c r="BH42" i="2"/>
  <c r="BI42" i="2"/>
  <c r="BJ42" i="2"/>
  <c r="BK42" i="2"/>
  <c r="BL42" i="2"/>
  <c r="BM42" i="2"/>
  <c r="BN42" i="2"/>
  <c r="BO42" i="2"/>
  <c r="BP42" i="2"/>
  <c r="BQ42" i="2"/>
  <c r="BR42" i="2"/>
  <c r="BS42" i="2"/>
  <c r="BF43" i="2"/>
  <c r="BF45" i="2"/>
  <c r="BF46" i="2" s="1"/>
  <c r="BG45" i="2"/>
  <c r="BG46" i="2" s="1"/>
  <c r="BH45" i="2"/>
  <c r="BH46" i="2" s="1"/>
  <c r="BI45" i="2"/>
  <c r="BI46" i="2" s="1"/>
  <c r="BJ45" i="2"/>
  <c r="BJ46" i="2" s="1"/>
  <c r="BK45" i="2"/>
  <c r="BK46" i="2" s="1"/>
  <c r="BL45" i="2"/>
  <c r="BL46" i="2" s="1"/>
  <c r="BM45" i="2"/>
  <c r="BM46" i="2" s="1"/>
  <c r="BN45" i="2"/>
  <c r="BN46" i="2" s="1"/>
  <c r="BO45" i="2"/>
  <c r="BO46" i="2" s="1"/>
  <c r="BP45" i="2"/>
  <c r="BQ45" i="2"/>
  <c r="BQ46" i="2" s="1"/>
  <c r="BR45" i="2"/>
  <c r="BS45" i="2"/>
  <c r="AT5" i="2"/>
  <c r="AN5" i="2"/>
  <c r="AN6" i="2" s="1"/>
  <c r="AO5" i="2"/>
  <c r="AO6" i="2" s="1"/>
  <c r="AP5" i="2"/>
  <c r="AP6" i="2" s="1"/>
  <c r="AQ5" i="2"/>
  <c r="AR5" i="2"/>
  <c r="AR6" i="2" s="1"/>
  <c r="AS5" i="2"/>
  <c r="AS6" i="2" s="1"/>
  <c r="AU5" i="2"/>
  <c r="AV5" i="2"/>
  <c r="AV6" i="2" s="1"/>
  <c r="AW5" i="2"/>
  <c r="AW6" i="2" s="1"/>
  <c r="AX5" i="2"/>
  <c r="AX6" i="2" s="1"/>
  <c r="AY5" i="2"/>
  <c r="AY6" i="2" s="1"/>
  <c r="AZ5" i="2"/>
  <c r="AZ6" i="2" s="1"/>
  <c r="BA5" i="2"/>
  <c r="AN10" i="2"/>
  <c r="AN11" i="2" s="1"/>
  <c r="AO10" i="2"/>
  <c r="AO11" i="2" s="1"/>
  <c r="AP10" i="2"/>
  <c r="AQ10" i="2"/>
  <c r="AR10" i="2"/>
  <c r="AS10" i="2"/>
  <c r="AS11" i="2" s="1"/>
  <c r="AT10" i="2"/>
  <c r="AT11" i="2" s="1"/>
  <c r="AU10" i="2"/>
  <c r="AV10" i="2"/>
  <c r="AV11" i="2" s="1"/>
  <c r="AW10" i="2"/>
  <c r="AW11" i="2" s="1"/>
  <c r="AX10" i="2"/>
  <c r="AY10" i="2"/>
  <c r="AY11" i="2" s="1"/>
  <c r="AZ10" i="2"/>
  <c r="AZ11" i="2" s="1"/>
  <c r="BA10" i="2"/>
  <c r="AP11" i="2"/>
  <c r="AN15" i="2"/>
  <c r="AO15" i="2"/>
  <c r="AO16" i="2" s="1"/>
  <c r="AP15" i="2"/>
  <c r="AP16" i="2" s="1"/>
  <c r="AQ15" i="2"/>
  <c r="AR15" i="2"/>
  <c r="AR16" i="2" s="1"/>
  <c r="AS15" i="2"/>
  <c r="AS16" i="2" s="1"/>
  <c r="AT15" i="2"/>
  <c r="AT16" i="2" s="1"/>
  <c r="AU15" i="2"/>
  <c r="AU16" i="2" s="1"/>
  <c r="AV15" i="2"/>
  <c r="AV16" i="2" s="1"/>
  <c r="AW15" i="2"/>
  <c r="AW16" i="2" s="1"/>
  <c r="AX15" i="2"/>
  <c r="AX16" i="2" s="1"/>
  <c r="AY15" i="2"/>
  <c r="AZ15" i="2"/>
  <c r="BA15" i="2"/>
  <c r="AP21" i="2"/>
  <c r="AQ21" i="2"/>
  <c r="AS21" i="2"/>
  <c r="AT21" i="2"/>
  <c r="AU21" i="2"/>
  <c r="AW21" i="2"/>
  <c r="AX21" i="2"/>
  <c r="AY21" i="2"/>
  <c r="BA21" i="2"/>
  <c r="AN25" i="2"/>
  <c r="AN26" i="2" s="1"/>
  <c r="AO25" i="2"/>
  <c r="AP25" i="2"/>
  <c r="AQ25" i="2"/>
  <c r="AR25" i="2"/>
  <c r="AR26" i="2" s="1"/>
  <c r="AS25" i="2"/>
  <c r="AS26" i="2" s="1"/>
  <c r="AT25" i="2"/>
  <c r="AT26" i="2" s="1"/>
  <c r="AU25" i="2"/>
  <c r="AU26" i="2" s="1"/>
  <c r="AV25" i="2"/>
  <c r="AV26" i="2" s="1"/>
  <c r="AW25" i="2"/>
  <c r="AW26" i="2" s="1"/>
  <c r="AX25" i="2"/>
  <c r="AX26" i="2" s="1"/>
  <c r="AY25" i="2"/>
  <c r="AY26" i="2" s="1"/>
  <c r="AZ25" i="2"/>
  <c r="AZ26" i="2" s="1"/>
  <c r="BA25" i="2"/>
  <c r="BA26" i="2" s="1"/>
  <c r="AP26" i="2"/>
  <c r="AN30" i="2"/>
  <c r="AO30" i="2"/>
  <c r="AO31" i="2" s="1"/>
  <c r="AP30" i="2"/>
  <c r="AP31" i="2" s="1"/>
  <c r="AQ30" i="2"/>
  <c r="AQ31" i="2" s="1"/>
  <c r="AR30" i="2"/>
  <c r="AR31" i="2" s="1"/>
  <c r="AS30" i="2"/>
  <c r="AS31" i="2" s="1"/>
  <c r="AT30" i="2"/>
  <c r="AT31" i="2" s="1"/>
  <c r="AU30" i="2"/>
  <c r="AU31" i="2" s="1"/>
  <c r="AV30" i="2"/>
  <c r="AV31" i="2" s="1"/>
  <c r="AW30" i="2"/>
  <c r="AW31" i="2" s="1"/>
  <c r="AX30" i="2"/>
  <c r="AX31" i="2" s="1"/>
  <c r="AY30" i="2"/>
  <c r="AZ30" i="2"/>
  <c r="BA30" i="2"/>
  <c r="BA31" i="2" s="1"/>
  <c r="AN35" i="2"/>
  <c r="AN36" i="2" s="1"/>
  <c r="AO35" i="2"/>
  <c r="AO36" i="2" s="1"/>
  <c r="AP35" i="2"/>
  <c r="AQ35" i="2"/>
  <c r="AR35" i="2"/>
  <c r="AR36" i="2" s="1"/>
  <c r="AS35" i="2"/>
  <c r="AS36" i="2" s="1"/>
  <c r="AT35" i="2"/>
  <c r="AT36" i="2" s="1"/>
  <c r="AU35" i="2"/>
  <c r="AU36" i="2" s="1"/>
  <c r="AV35" i="2"/>
  <c r="AV36" i="2" s="1"/>
  <c r="AW35" i="2"/>
  <c r="AW36" i="2" s="1"/>
  <c r="AX35" i="2"/>
  <c r="AX36" i="2" s="1"/>
  <c r="AY35" i="2"/>
  <c r="AY36" i="2" s="1"/>
  <c r="AZ35" i="2"/>
  <c r="AZ36" i="2" s="1"/>
  <c r="BA35" i="2"/>
  <c r="BA36" i="2" s="1"/>
  <c r="AP36" i="2"/>
  <c r="AQ36" i="2"/>
  <c r="AN40" i="2"/>
  <c r="AN45" i="2"/>
  <c r="AN46" i="2" s="1"/>
  <c r="AO45" i="2"/>
  <c r="AP45" i="2"/>
  <c r="AQ45" i="2"/>
  <c r="AR45" i="2"/>
  <c r="AR46" i="2" s="1"/>
  <c r="AS45" i="2"/>
  <c r="AS46" i="2" s="1"/>
  <c r="AT45" i="2"/>
  <c r="AT46" i="2" s="1"/>
  <c r="AU45" i="2"/>
  <c r="AU46" i="2" s="1"/>
  <c r="AV45" i="2"/>
  <c r="AV46" i="2" s="1"/>
  <c r="AW45" i="2"/>
  <c r="AW46" i="2" s="1"/>
  <c r="AX45" i="2"/>
  <c r="AY45" i="2"/>
  <c r="AZ45" i="2"/>
  <c r="BA45" i="2"/>
  <c r="BA46" i="2" s="1"/>
  <c r="V42" i="2"/>
  <c r="U41" i="2"/>
  <c r="V41" i="2"/>
  <c r="W41" i="2"/>
  <c r="X41" i="2"/>
  <c r="Y41" i="2"/>
  <c r="Z41" i="2"/>
  <c r="AA41" i="2"/>
  <c r="AB41" i="2"/>
  <c r="AC41" i="2"/>
  <c r="AD41" i="2"/>
  <c r="AE41" i="2"/>
  <c r="AF41" i="2"/>
  <c r="AG41" i="2"/>
  <c r="AH41" i="2"/>
  <c r="AI41" i="2"/>
  <c r="U42" i="2"/>
  <c r="W42" i="2"/>
  <c r="X42" i="2"/>
  <c r="Y42" i="2"/>
  <c r="Z42" i="2"/>
  <c r="AA42" i="2"/>
  <c r="AB42" i="2"/>
  <c r="AC42" i="2"/>
  <c r="AD42" i="2"/>
  <c r="AE42" i="2"/>
  <c r="AF42" i="2"/>
  <c r="AG42" i="2"/>
  <c r="AH42" i="2"/>
  <c r="AI42" i="2"/>
  <c r="U43" i="2"/>
  <c r="V43" i="2"/>
  <c r="W43" i="2"/>
  <c r="X43" i="2"/>
  <c r="Y43" i="2"/>
  <c r="Z43" i="2"/>
  <c r="AA43" i="2"/>
  <c r="AB43" i="2"/>
  <c r="AC43" i="2"/>
  <c r="AD43" i="2"/>
  <c r="AE43" i="2"/>
  <c r="AF43" i="2"/>
  <c r="AG43" i="2"/>
  <c r="AH43" i="2"/>
  <c r="AI43" i="2"/>
  <c r="U21" i="2"/>
  <c r="V21" i="2"/>
  <c r="W21" i="2"/>
  <c r="X21" i="2"/>
  <c r="Y21" i="2"/>
  <c r="Z21" i="2"/>
  <c r="AA21" i="2"/>
  <c r="AB21" i="2"/>
  <c r="AC21" i="2"/>
  <c r="AD21" i="2"/>
  <c r="AE21" i="2"/>
  <c r="AF21" i="2"/>
  <c r="AG21" i="2"/>
  <c r="AH21" i="2"/>
  <c r="AI21" i="2"/>
  <c r="U22" i="2"/>
  <c r="V22" i="2"/>
  <c r="W22" i="2"/>
  <c r="X22" i="2"/>
  <c r="Y22" i="2"/>
  <c r="Z22" i="2"/>
  <c r="AA22" i="2"/>
  <c r="AB22" i="2"/>
  <c r="AC22" i="2"/>
  <c r="AD22" i="2"/>
  <c r="AE22" i="2"/>
  <c r="AF22" i="2"/>
  <c r="AG22" i="2"/>
  <c r="AH22" i="2"/>
  <c r="AI22" i="2"/>
  <c r="U23" i="2"/>
  <c r="V23" i="2"/>
  <c r="W23" i="2"/>
  <c r="X23" i="2"/>
  <c r="Y23" i="2"/>
  <c r="Z23" i="2"/>
  <c r="AA23" i="2"/>
  <c r="AB23" i="2"/>
  <c r="AC23" i="2"/>
  <c r="AD23" i="2"/>
  <c r="AE23" i="2"/>
  <c r="AF23" i="2"/>
  <c r="AG23" i="2"/>
  <c r="AH23" i="2"/>
  <c r="AI23" i="2"/>
  <c r="V45" i="2"/>
  <c r="V46" i="2" s="1"/>
  <c r="W45" i="2"/>
  <c r="X45" i="2"/>
  <c r="X46" i="2" s="1"/>
  <c r="Y45" i="2"/>
  <c r="Z45" i="2"/>
  <c r="Z46" i="2" s="1"/>
  <c r="AA45" i="2"/>
  <c r="AA46" i="2" s="1"/>
  <c r="AB45" i="2"/>
  <c r="AB46" i="2" s="1"/>
  <c r="AC45" i="2"/>
  <c r="AC46" i="2" s="1"/>
  <c r="AD45" i="2"/>
  <c r="AD46" i="2" s="1"/>
  <c r="AE45" i="2"/>
  <c r="AE46" i="2" s="1"/>
  <c r="AF45" i="2"/>
  <c r="AF46" i="2" s="1"/>
  <c r="AG45" i="2"/>
  <c r="AG46" i="2" s="1"/>
  <c r="AH45" i="2"/>
  <c r="AH46" i="2" s="1"/>
  <c r="AI45" i="2"/>
  <c r="AI46" i="2" s="1"/>
  <c r="U45" i="2"/>
  <c r="U46" i="2" s="1"/>
  <c r="V40" i="2"/>
  <c r="W40" i="2"/>
  <c r="X40" i="2"/>
  <c r="Y40" i="2"/>
  <c r="Z40" i="2"/>
  <c r="AA40" i="2"/>
  <c r="AB40" i="2"/>
  <c r="AC40" i="2"/>
  <c r="AD40" i="2"/>
  <c r="AE40" i="2"/>
  <c r="AF40" i="2"/>
  <c r="AG40" i="2"/>
  <c r="AH40" i="2"/>
  <c r="AI40" i="2"/>
  <c r="U40" i="2"/>
  <c r="U35" i="2"/>
  <c r="U36" i="2" s="1"/>
  <c r="AI36" i="2"/>
  <c r="V35" i="2"/>
  <c r="V36" i="2" s="1"/>
  <c r="W35" i="2"/>
  <c r="W36" i="2" s="1"/>
  <c r="X35" i="2"/>
  <c r="X36" i="2" s="1"/>
  <c r="Y35" i="2"/>
  <c r="Y36" i="2" s="1"/>
  <c r="Z35" i="2"/>
  <c r="Z36" i="2" s="1"/>
  <c r="AA35" i="2"/>
  <c r="AA36" i="2" s="1"/>
  <c r="AB35" i="2"/>
  <c r="AB36" i="2" s="1"/>
  <c r="AC35" i="2"/>
  <c r="AC36" i="2" s="1"/>
  <c r="AD35" i="2"/>
  <c r="AE35" i="2"/>
  <c r="AF35" i="2"/>
  <c r="AF36" i="2" s="1"/>
  <c r="AG35" i="2"/>
  <c r="AG36" i="2" s="1"/>
  <c r="AH35" i="2"/>
  <c r="AH36" i="2" s="1"/>
  <c r="AI35" i="2"/>
  <c r="U30" i="2"/>
  <c r="U31" i="2" s="1"/>
  <c r="V30" i="2"/>
  <c r="V31" i="2" s="1"/>
  <c r="W30" i="2"/>
  <c r="W31" i="2" s="1"/>
  <c r="X30" i="2"/>
  <c r="X31" i="2" s="1"/>
  <c r="Y30" i="2"/>
  <c r="Y31" i="2" s="1"/>
  <c r="Z30" i="2"/>
  <c r="Z31" i="2" s="1"/>
  <c r="AA30" i="2"/>
  <c r="AA31" i="2" s="1"/>
  <c r="AB30" i="2"/>
  <c r="AB31" i="2" s="1"/>
  <c r="AC30" i="2"/>
  <c r="AC31" i="2" s="1"/>
  <c r="AD30" i="2"/>
  <c r="AE30" i="2"/>
  <c r="AF30" i="2"/>
  <c r="AF31" i="2" s="1"/>
  <c r="AG30" i="2"/>
  <c r="AG31" i="2" s="1"/>
  <c r="AH30" i="2"/>
  <c r="AH31" i="2" s="1"/>
  <c r="AI30" i="2"/>
  <c r="AI31" i="2" s="1"/>
  <c r="U25" i="2"/>
  <c r="U26" i="2" s="1"/>
  <c r="AA26" i="2"/>
  <c r="V25" i="2"/>
  <c r="V26" i="2" s="1"/>
  <c r="W25" i="2"/>
  <c r="X25" i="2"/>
  <c r="X26" i="2" s="1"/>
  <c r="Y25" i="2"/>
  <c r="Y26" i="2" s="1"/>
  <c r="Z25" i="2"/>
  <c r="Z26" i="2" s="1"/>
  <c r="AA25" i="2"/>
  <c r="AB25" i="2"/>
  <c r="AB26" i="2" s="1"/>
  <c r="AC25" i="2"/>
  <c r="AC26" i="2" s="1"/>
  <c r="AD25" i="2"/>
  <c r="AD26" i="2" s="1"/>
  <c r="AE25" i="2"/>
  <c r="AE26" i="2" s="1"/>
  <c r="AF25" i="2"/>
  <c r="AF26" i="2" s="1"/>
  <c r="AG25" i="2"/>
  <c r="AG26" i="2" s="1"/>
  <c r="AH25" i="2"/>
  <c r="AH26" i="2" s="1"/>
  <c r="AI25" i="2"/>
  <c r="AI26" i="2" s="1"/>
  <c r="U5" i="2"/>
  <c r="U6" i="2" s="1"/>
  <c r="W20" i="2"/>
  <c r="X20" i="2"/>
  <c r="Y20" i="2"/>
  <c r="Z20" i="2"/>
  <c r="AA20" i="2"/>
  <c r="AB20" i="2"/>
  <c r="AC20" i="2"/>
  <c r="AD20" i="2"/>
  <c r="AE20" i="2"/>
  <c r="AF20" i="2"/>
  <c r="AG20" i="2"/>
  <c r="AH20" i="2"/>
  <c r="AI20" i="2"/>
  <c r="U15" i="2"/>
  <c r="V15" i="2"/>
  <c r="W15" i="2"/>
  <c r="W16" i="2" s="1"/>
  <c r="X15" i="2"/>
  <c r="X16" i="2" s="1"/>
  <c r="Y15" i="2"/>
  <c r="Y16" i="2" s="1"/>
  <c r="Z15" i="2"/>
  <c r="Z16" i="2" s="1"/>
  <c r="AA15" i="2"/>
  <c r="AA16" i="2" s="1"/>
  <c r="AB15" i="2"/>
  <c r="AB16" i="2" s="1"/>
  <c r="AC15" i="2"/>
  <c r="AC16" i="2" s="1"/>
  <c r="AD15" i="2"/>
  <c r="AD16" i="2" s="1"/>
  <c r="AE15" i="2"/>
  <c r="AE16" i="2" s="1"/>
  <c r="AF15" i="2"/>
  <c r="AF16" i="2" s="1"/>
  <c r="AG15" i="2"/>
  <c r="AG16" i="2" s="1"/>
  <c r="AH15" i="2"/>
  <c r="AH16" i="2" s="1"/>
  <c r="AI15" i="2"/>
  <c r="AI16" i="2" s="1"/>
  <c r="V10" i="2"/>
  <c r="W10" i="2"/>
  <c r="X10" i="2"/>
  <c r="X11" i="2" s="1"/>
  <c r="Y10" i="2"/>
  <c r="Y11" i="2" s="1"/>
  <c r="Z10" i="2"/>
  <c r="Z11" i="2" s="1"/>
  <c r="AA10" i="2"/>
  <c r="AB10" i="2"/>
  <c r="AC10" i="2"/>
  <c r="AC11" i="2" s="1"/>
  <c r="AD10" i="2"/>
  <c r="AE10" i="2"/>
  <c r="AF10" i="2"/>
  <c r="AG10" i="2"/>
  <c r="AG11" i="2" s="1"/>
  <c r="AH10" i="2"/>
  <c r="AH11" i="2" s="1"/>
  <c r="AI10" i="2"/>
  <c r="U10" i="2"/>
  <c r="U11" i="2" s="1"/>
  <c r="V5" i="2"/>
  <c r="W5" i="2"/>
  <c r="X5" i="2"/>
  <c r="X6" i="2" s="1"/>
  <c r="Y5" i="2"/>
  <c r="Y6" i="2" s="1"/>
  <c r="Z5" i="2"/>
  <c r="AA5" i="2"/>
  <c r="AB5" i="2"/>
  <c r="AB6" i="2" s="1"/>
  <c r="AC5" i="2"/>
  <c r="AC6" i="2" s="1"/>
  <c r="AD5" i="2"/>
  <c r="AD6" i="2" s="1"/>
  <c r="AE5" i="2"/>
  <c r="AE6" i="2" s="1"/>
  <c r="AF5" i="2"/>
  <c r="AF6" i="2" s="1"/>
  <c r="AG5" i="2"/>
  <c r="AG6" i="2" s="1"/>
  <c r="AH5" i="2"/>
  <c r="AH6" i="2" s="1"/>
  <c r="AI5" i="2"/>
  <c r="AI6" i="2" s="1"/>
  <c r="C92" i="2"/>
  <c r="D92" i="2"/>
  <c r="E92" i="2"/>
  <c r="F92" i="2"/>
  <c r="G92" i="2"/>
  <c r="H92" i="2"/>
  <c r="I92" i="2"/>
  <c r="J92" i="2"/>
  <c r="K92" i="2"/>
  <c r="B92" i="2"/>
  <c r="L6" i="2"/>
  <c r="M6" i="2" s="1"/>
  <c r="L7" i="2"/>
  <c r="M7" i="2" s="1"/>
  <c r="L8" i="2"/>
  <c r="M8" i="2" s="1"/>
  <c r="L9" i="2"/>
  <c r="M9" i="2" s="1"/>
  <c r="L10" i="2"/>
  <c r="M10" i="2" s="1"/>
  <c r="L11" i="2"/>
  <c r="M11" i="2" s="1"/>
  <c r="L12" i="2"/>
  <c r="M12" i="2" s="1"/>
  <c r="FZ41"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EF31" i="2" s="1"/>
  <c r="L28" i="2"/>
  <c r="M28" i="2" s="1"/>
  <c r="L29" i="2"/>
  <c r="M29" i="2" s="1"/>
  <c r="L30" i="2"/>
  <c r="M30" i="2" s="1"/>
  <c r="L31" i="2"/>
  <c r="M31" i="2" s="1"/>
  <c r="L32" i="2"/>
  <c r="M32" i="2" s="1"/>
  <c r="L33" i="2"/>
  <c r="M33" i="2" s="1"/>
  <c r="BP11"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FS41" i="2" s="1"/>
  <c r="L64" i="2"/>
  <c r="M64" i="2" s="1"/>
  <c r="L65" i="2"/>
  <c r="M65" i="2" s="1"/>
  <c r="L66" i="2"/>
  <c r="M66" i="2" s="1"/>
  <c r="L67" i="2"/>
  <c r="M67" i="2" s="1"/>
  <c r="L68" i="2"/>
  <c r="M68" i="2" s="1"/>
  <c r="L69" i="2"/>
  <c r="M69" i="2" s="1"/>
  <c r="L70" i="2"/>
  <c r="M70" i="2" s="1"/>
  <c r="L71" i="2"/>
  <c r="M71" i="2" s="1"/>
  <c r="L72" i="2"/>
  <c r="M72" i="2" s="1"/>
  <c r="L73" i="2"/>
  <c r="M73" i="2" s="1"/>
  <c r="L74" i="2"/>
  <c r="M74" i="2" s="1"/>
  <c r="BY11"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5" i="2"/>
  <c r="M5" i="2" s="1"/>
  <c r="BG11" i="2" l="1"/>
  <c r="EV16" i="2"/>
  <c r="DL26" i="2"/>
  <c r="BH6" i="2"/>
  <c r="BL6" i="2"/>
  <c r="DN16" i="2"/>
  <c r="DS11" i="2"/>
  <c r="ED46" i="2"/>
  <c r="FX41" i="2"/>
  <c r="EJ16" i="2"/>
  <c r="AO46" i="2"/>
  <c r="EG46" i="2"/>
  <c r="BF21" i="2"/>
  <c r="EJ6" i="2"/>
  <c r="DD21" i="2"/>
  <c r="FP26" i="2"/>
  <c r="EQ26" i="2"/>
  <c r="DY21" i="2"/>
  <c r="AD31" i="2"/>
  <c r="U16" i="2"/>
  <c r="EJ36" i="2"/>
  <c r="EG31" i="2"/>
  <c r="DQ46" i="2"/>
  <c r="Y46" i="2"/>
  <c r="DP16" i="2"/>
  <c r="EF46" i="2"/>
  <c r="DY26" i="2"/>
  <c r="ES6" i="2"/>
  <c r="ES36" i="2"/>
  <c r="DB21" i="2"/>
  <c r="EA46" i="2"/>
  <c r="EH36" i="2"/>
  <c r="EZ46" i="2"/>
  <c r="EV46" i="2"/>
  <c r="FF6" i="2"/>
  <c r="EV36" i="2"/>
  <c r="ER36" i="2"/>
  <c r="EQ21" i="2"/>
  <c r="BM36" i="2"/>
  <c r="EB46" i="2"/>
  <c r="EI36" i="2"/>
  <c r="BK6" i="2"/>
  <c r="AD36" i="2"/>
  <c r="AT6" i="2"/>
  <c r="W26" i="2"/>
  <c r="FR11" i="2"/>
  <c r="FR41" i="2"/>
  <c r="CH11" i="2"/>
  <c r="EA11" i="2"/>
  <c r="AE31" i="2"/>
  <c r="W46" i="2"/>
  <c r="AY46" i="2"/>
  <c r="AQ46" i="2"/>
  <c r="BW26" i="2"/>
  <c r="EG36" i="2"/>
  <c r="EB21" i="2"/>
  <c r="ET16" i="2"/>
  <c r="DZ21" i="2"/>
  <c r="EG16" i="2"/>
  <c r="EC6" i="2"/>
  <c r="EV31" i="2"/>
  <c r="ER16" i="2"/>
  <c r="ET6" i="2"/>
  <c r="FV41" i="2"/>
  <c r="FR21" i="2"/>
  <c r="EE36" i="2"/>
  <c r="DZ11" i="2"/>
  <c r="FY41" i="2"/>
  <c r="FU41" i="2"/>
  <c r="FQ41" i="2"/>
  <c r="FK36" i="2"/>
  <c r="FR46" i="2"/>
  <c r="FP21" i="2"/>
  <c r="ES16" i="2"/>
  <c r="ET36" i="2"/>
  <c r="GA41" i="2"/>
  <c r="FW41" i="2"/>
  <c r="DO26" i="2"/>
  <c r="AU11" i="2"/>
  <c r="CZ26" i="2"/>
  <c r="DT26" i="2"/>
  <c r="AA6" i="2"/>
  <c r="AF11" i="2"/>
  <c r="AB11" i="2"/>
  <c r="AE36" i="2"/>
  <c r="AX46" i="2"/>
  <c r="AP46" i="2"/>
  <c r="BA6" i="2"/>
  <c r="BJ36" i="2"/>
  <c r="BN26" i="2"/>
  <c r="BG6" i="2"/>
  <c r="DR26" i="2"/>
  <c r="DN26" i="2"/>
  <c r="CJ6" i="2"/>
  <c r="CJ46" i="2"/>
  <c r="DM21" i="2"/>
  <c r="CK6" i="2"/>
  <c r="CK16" i="2"/>
  <c r="DM46" i="2"/>
  <c r="BS26" i="2"/>
  <c r="BS11" i="2"/>
  <c r="AQ6" i="2"/>
  <c r="AQ26" i="2"/>
  <c r="BS46" i="2"/>
  <c r="AI11" i="2"/>
  <c r="AE11" i="2"/>
  <c r="AA11" i="2"/>
  <c r="W11" i="2"/>
  <c r="V16" i="2"/>
  <c r="AZ31" i="2"/>
  <c r="BA16" i="2"/>
  <c r="AU6" i="2"/>
  <c r="BM31" i="2"/>
  <c r="BS6" i="2"/>
  <c r="CI11" i="2"/>
  <c r="DP26" i="2"/>
  <c r="DP31" i="2"/>
  <c r="BW46" i="2"/>
  <c r="AD11" i="2"/>
  <c r="V11" i="2"/>
  <c r="AO26" i="2"/>
  <c r="AZ16" i="2"/>
  <c r="AN16" i="2"/>
  <c r="AR11" i="2"/>
  <c r="AQ11" i="2"/>
  <c r="AO21" i="2"/>
  <c r="BR46" i="2"/>
  <c r="BW36" i="2"/>
  <c r="CH31" i="2"/>
  <c r="CM21" i="2"/>
  <c r="CX46" i="2"/>
  <c r="AY16" i="2"/>
  <c r="AQ16" i="2"/>
  <c r="CG31" i="2"/>
  <c r="DM6" i="2"/>
  <c r="AY31" i="2"/>
  <c r="AX11" i="2"/>
  <c r="BP46" i="2"/>
  <c r="BH36" i="2"/>
  <c r="BK31" i="2"/>
  <c r="BS16" i="2"/>
  <c r="BR6" i="2"/>
  <c r="BJ6" i="2"/>
  <c r="BW31" i="2"/>
  <c r="BT46" i="2"/>
  <c r="AZ46" i="2"/>
  <c r="BA11" i="2"/>
  <c r="BK36" i="2"/>
  <c r="BJ31" i="2"/>
  <c r="BR16" i="2"/>
  <c r="BF16" i="2"/>
  <c r="CI46" i="2"/>
  <c r="CG41" i="2"/>
  <c r="DK21" i="2"/>
  <c r="BR11" i="2"/>
  <c r="CP46" i="2"/>
  <c r="CH46" i="2"/>
  <c r="CW11" i="2"/>
  <c r="DR46" i="2"/>
  <c r="DO31" i="2"/>
  <c r="DQ26" i="2"/>
  <c r="DM26" i="2"/>
  <c r="CK46" i="2"/>
  <c r="CG46" i="2"/>
  <c r="CV26" i="2"/>
  <c r="CV11" i="2"/>
  <c r="CF21" i="2"/>
  <c r="CU21" i="2"/>
  <c r="DC21" i="2"/>
  <c r="DM16" i="2"/>
  <c r="DM11" i="2"/>
  <c r="CI31" i="2"/>
  <c r="CK26" i="2"/>
  <c r="CL21" i="2"/>
  <c r="CK11" i="2"/>
  <c r="CG11" i="2"/>
  <c r="CW46" i="2"/>
  <c r="DT46" i="2"/>
  <c r="DP46" i="2"/>
  <c r="CO21" i="2"/>
  <c r="CJ11" i="2"/>
  <c r="CJ16" i="2"/>
  <c r="CZ46" i="2"/>
  <c r="CV46" i="2"/>
  <c r="DS46" i="2"/>
  <c r="DO46" i="2"/>
  <c r="DP36" i="2"/>
  <c r="DS26" i="2"/>
  <c r="Z6" i="2"/>
  <c r="V6" i="2"/>
  <c r="W6" i="2"/>
  <c r="Q5" i="2"/>
  <c r="FF27" i="2" s="1"/>
  <c r="DS7" i="2" l="1"/>
  <c r="CY42" i="2"/>
  <c r="DM37" i="2"/>
  <c r="DM17" i="2"/>
  <c r="CG37" i="2"/>
  <c r="AR47" i="2"/>
  <c r="AN37" i="2"/>
  <c r="GA42" i="2"/>
  <c r="FH17" i="2"/>
  <c r="FC7" i="2"/>
  <c r="FA17" i="2"/>
  <c r="EQ32" i="2"/>
  <c r="FA42" i="2"/>
  <c r="FX7" i="2"/>
  <c r="FW27" i="2"/>
  <c r="FP42" i="2"/>
  <c r="EY37" i="2"/>
  <c r="FY22" i="2"/>
  <c r="FK27" i="2"/>
  <c r="EI32" i="2"/>
  <c r="EE32" i="2"/>
  <c r="FA27" i="2"/>
  <c r="FB12" i="2"/>
  <c r="ED17" i="2"/>
  <c r="FQ12" i="2"/>
  <c r="FE17" i="2"/>
  <c r="ES37" i="2"/>
  <c r="FI37" i="2"/>
  <c r="EI22" i="2"/>
  <c r="ED47" i="2"/>
  <c r="FJ47" i="2"/>
  <c r="W7" i="2"/>
  <c r="DL22" i="2"/>
  <c r="DB27" i="2"/>
  <c r="DC42" i="2"/>
  <c r="CJ17" i="2"/>
  <c r="CO22" i="2"/>
  <c r="DL47" i="2"/>
  <c r="CY27" i="2"/>
  <c r="CL22" i="2"/>
  <c r="CF47" i="2"/>
  <c r="DF12" i="2"/>
  <c r="CF22" i="2"/>
  <c r="CI17" i="2"/>
  <c r="CW12" i="2"/>
  <c r="CP42" i="2"/>
  <c r="BO47" i="2"/>
  <c r="BW32" i="2"/>
  <c r="BT37" i="2"/>
  <c r="CM22" i="2"/>
  <c r="BU12" i="2"/>
  <c r="CM12" i="2"/>
  <c r="AX22" i="2"/>
  <c r="CO42" i="2"/>
  <c r="BN27" i="2"/>
  <c r="BP17" i="2"/>
  <c r="AG37" i="2"/>
  <c r="FZ7" i="2"/>
  <c r="FV7" i="2"/>
  <c r="GA17" i="2"/>
  <c r="FS32" i="2"/>
  <c r="FW37" i="2"/>
  <c r="FQ47" i="2"/>
  <c r="FF37" i="2"/>
  <c r="EQ7" i="2"/>
  <c r="EX12" i="2"/>
  <c r="EW22" i="2"/>
  <c r="EV27" i="2"/>
  <c r="EU32" i="2"/>
  <c r="EW42" i="2"/>
  <c r="FZ12" i="2"/>
  <c r="FT22" i="2"/>
  <c r="GA27" i="2"/>
  <c r="FP32" i="2"/>
  <c r="FR47" i="2"/>
  <c r="FG37" i="2"/>
  <c r="FI32" i="2"/>
  <c r="EY12" i="2"/>
  <c r="FZ32" i="2"/>
  <c r="FW47" i="2"/>
  <c r="FG17" i="2"/>
  <c r="EZ17" i="2"/>
  <c r="FP47" i="2"/>
  <c r="EV12" i="2"/>
  <c r="EG7" i="2"/>
  <c r="FU17" i="2"/>
  <c r="DZ32" i="2"/>
  <c r="EA12" i="2"/>
  <c r="EI37" i="2"/>
  <c r="GA7" i="2"/>
  <c r="EY27" i="2"/>
  <c r="ER37" i="2"/>
  <c r="EK47" i="2"/>
  <c r="FF17" i="2"/>
  <c r="EF12" i="2"/>
  <c r="EZ7" i="2"/>
  <c r="EK27" i="2"/>
  <c r="EF27" i="2"/>
  <c r="ET32" i="2"/>
  <c r="DY47" i="2"/>
  <c r="EI27" i="2"/>
  <c r="DD47" i="2"/>
  <c r="DB17" i="2"/>
  <c r="DD42" i="2"/>
  <c r="CI42" i="2"/>
  <c r="DO12" i="2"/>
  <c r="BL12" i="2"/>
  <c r="AY37" i="2"/>
  <c r="BF22" i="2"/>
  <c r="BO12" i="2"/>
  <c r="FP7" i="2"/>
  <c r="FW17" i="2"/>
  <c r="GA22" i="2"/>
  <c r="FS37" i="2"/>
  <c r="ER27" i="2"/>
  <c r="V7" i="2"/>
  <c r="DS27" i="2"/>
  <c r="DT42" i="2"/>
  <c r="CU7" i="2"/>
  <c r="CU27" i="2"/>
  <c r="CF12" i="2"/>
  <c r="DO7" i="2"/>
  <c r="DA37" i="2"/>
  <c r="DE47" i="2"/>
  <c r="CK27" i="2"/>
  <c r="CN47" i="2"/>
  <c r="CY22" i="2"/>
  <c r="CV12" i="2"/>
  <c r="CI27" i="2"/>
  <c r="DN12" i="2"/>
  <c r="DC17" i="2"/>
  <c r="CY37" i="2"/>
  <c r="BF32" i="2"/>
  <c r="AY7" i="2"/>
  <c r="DE7" i="2"/>
  <c r="CV7" i="2"/>
  <c r="BF7" i="2"/>
  <c r="DE32" i="2"/>
  <c r="CH32" i="2"/>
  <c r="BQ37" i="2"/>
  <c r="AN12" i="2"/>
  <c r="AU22" i="2"/>
  <c r="AW7" i="2"/>
  <c r="BX27" i="2"/>
  <c r="CJ7" i="2"/>
  <c r="DR22" i="2"/>
  <c r="BZ17" i="2"/>
  <c r="AX47" i="2"/>
  <c r="Z32" i="2"/>
  <c r="FP12" i="2"/>
  <c r="FV12" i="2"/>
  <c r="FS22" i="2"/>
  <c r="FW32" i="2"/>
  <c r="GA37" i="2"/>
  <c r="FU47" i="2"/>
  <c r="FJ37" i="2"/>
  <c r="EU7" i="2"/>
  <c r="ES17" i="2"/>
  <c r="FA22" i="2"/>
  <c r="EZ27" i="2"/>
  <c r="EY32" i="2"/>
  <c r="EX47" i="2"/>
  <c r="FP17" i="2"/>
  <c r="FX22" i="2"/>
  <c r="FV27" i="2"/>
  <c r="FP37" i="2"/>
  <c r="FV47" i="2"/>
  <c r="FK37" i="2"/>
  <c r="FI22" i="2"/>
  <c r="FQ22" i="2"/>
  <c r="FQ42" i="2"/>
  <c r="FF42" i="2"/>
  <c r="EW7" i="2"/>
  <c r="ER42" i="2"/>
  <c r="ED12" i="2"/>
  <c r="EA42" i="2"/>
  <c r="FG42" i="2"/>
  <c r="EZ32" i="2"/>
  <c r="FV37" i="2"/>
  <c r="ER22" i="2"/>
  <c r="EL27" i="2"/>
  <c r="ED22" i="2"/>
  <c r="FQ27" i="2"/>
  <c r="EH32" i="2"/>
  <c r="FR37" i="2"/>
  <c r="EK12" i="2"/>
  <c r="EU42" i="2"/>
  <c r="EE17" i="2"/>
  <c r="EE47" i="2"/>
  <c r="EF47" i="2"/>
  <c r="FS7" i="2"/>
  <c r="EU22" i="2"/>
  <c r="EJ7" i="2"/>
  <c r="AH27" i="2"/>
  <c r="FF12" i="2"/>
  <c r="FQ17" i="2"/>
  <c r="FE7" i="2"/>
  <c r="DZ47" i="2"/>
  <c r="DZ7" i="2"/>
  <c r="EL42" i="2"/>
  <c r="EI12" i="2"/>
  <c r="FS42" i="2"/>
  <c r="EI17" i="2"/>
  <c r="FE47" i="2"/>
  <c r="FX42" i="2"/>
  <c r="EH47" i="2"/>
  <c r="EB27" i="2"/>
  <c r="EE22" i="2"/>
  <c r="EU27" i="2"/>
  <c r="EU17" i="2"/>
  <c r="FI7" i="2"/>
  <c r="FU37" i="2"/>
  <c r="EK22" i="2"/>
  <c r="EH42" i="2"/>
  <c r="EE7" i="2"/>
  <c r="EX27" i="2"/>
  <c r="FE22" i="2"/>
  <c r="FU27" i="2"/>
  <c r="DZ37" i="2"/>
  <c r="EA17" i="2"/>
  <c r="DY32" i="2"/>
  <c r="ER47" i="2"/>
  <c r="EQ42" i="2"/>
  <c r="FF32" i="2"/>
  <c r="FH37" i="2"/>
  <c r="FR32" i="2"/>
  <c r="FR27" i="2"/>
  <c r="FV17" i="2"/>
  <c r="EK37" i="2"/>
  <c r="FJ27" i="2"/>
  <c r="FY37" i="2"/>
  <c r="FW7" i="2"/>
  <c r="EE27" i="2"/>
  <c r="FA32" i="2"/>
  <c r="FG12" i="2"/>
  <c r="FE37" i="2"/>
  <c r="FI12" i="2"/>
  <c r="FQ7" i="2"/>
  <c r="ED42" i="2"/>
  <c r="EF22" i="2"/>
  <c r="DZ17" i="2"/>
  <c r="EL12" i="2"/>
  <c r="EJ42" i="2"/>
  <c r="FC47" i="2"/>
  <c r="FB42" i="2"/>
  <c r="EX37" i="2"/>
  <c r="FB17" i="2"/>
  <c r="FA7" i="2"/>
  <c r="FH42" i="2"/>
  <c r="FV22" i="2"/>
  <c r="EF42" i="2"/>
  <c r="FB47" i="2"/>
  <c r="FB22" i="2"/>
  <c r="ER12" i="2"/>
  <c r="FK7" i="2"/>
  <c r="FI27" i="2"/>
  <c r="FS47" i="2"/>
  <c r="GA12" i="2"/>
  <c r="EB37" i="2"/>
  <c r="EH27" i="2"/>
  <c r="EF17" i="2"/>
  <c r="EA32" i="2"/>
  <c r="FD42" i="2"/>
  <c r="FB37" i="2"/>
  <c r="EQ17" i="2"/>
  <c r="FK17" i="2"/>
  <c r="FG27" i="2"/>
  <c r="GA47" i="2"/>
  <c r="EG42" i="2"/>
  <c r="EI7" i="2"/>
  <c r="EL47" i="2"/>
  <c r="EJ22" i="2"/>
  <c r="EF32" i="2"/>
  <c r="EJ27" i="2"/>
  <c r="FA37" i="2"/>
  <c r="EV17" i="2"/>
  <c r="DZ42" i="2"/>
  <c r="EB12" i="2"/>
  <c r="EI42" i="2"/>
  <c r="EC12" i="2"/>
  <c r="EX32" i="2"/>
  <c r="FC22" i="2"/>
  <c r="ET12" i="2"/>
  <c r="FK12" i="2"/>
  <c r="EC22" i="2"/>
  <c r="EC32" i="2"/>
  <c r="DZ27" i="2"/>
  <c r="FE27" i="2"/>
  <c r="FZ22" i="2"/>
  <c r="EE42" i="2"/>
  <c r="ED32" i="2"/>
  <c r="EA7" i="2"/>
  <c r="FD47" i="2"/>
  <c r="FC42" i="2"/>
  <c r="EV7" i="2"/>
  <c r="FI42" i="2"/>
  <c r="EZ37" i="2"/>
  <c r="FY32" i="2"/>
  <c r="FX27" i="2"/>
  <c r="EA22" i="2"/>
  <c r="EK32" i="2"/>
  <c r="FA12" i="2"/>
  <c r="FH32" i="2"/>
  <c r="FY7" i="2"/>
  <c r="EE12" i="2"/>
  <c r="ES32" i="2"/>
  <c r="FJ17" i="2"/>
  <c r="EW37" i="2"/>
  <c r="FU12" i="2"/>
  <c r="FU7" i="2"/>
  <c r="EH7" i="2"/>
  <c r="EL17" i="2"/>
  <c r="EJ47" i="2"/>
  <c r="EY47" i="2"/>
  <c r="EX42" i="2"/>
  <c r="EZ22" i="2"/>
  <c r="EX17" i="2"/>
  <c r="FJ7" i="2"/>
  <c r="FT37" i="2"/>
  <c r="FR17" i="2"/>
  <c r="EB42" i="2"/>
  <c r="EJ32" i="2"/>
  <c r="EU37" i="2"/>
  <c r="ER32" i="2"/>
  <c r="EX22" i="2"/>
  <c r="FD12" i="2"/>
  <c r="FB7" i="2"/>
  <c r="FG7" i="2"/>
  <c r="FK32" i="2"/>
  <c r="FX47" i="2"/>
  <c r="FZ27" i="2"/>
  <c r="FW12" i="2"/>
  <c r="EG27" i="2"/>
  <c r="EB17" i="2"/>
  <c r="EF7" i="2"/>
  <c r="ES47" i="2"/>
  <c r="EZ42" i="2"/>
  <c r="EC42" i="2"/>
  <c r="FZ42" i="2"/>
  <c r="EC47" i="2"/>
  <c r="EL37" i="2"/>
  <c r="DY37" i="2"/>
  <c r="FE12" i="2"/>
  <c r="ED27" i="2"/>
  <c r="EJ12" i="2"/>
  <c r="EI47" i="2"/>
  <c r="EK17" i="2"/>
  <c r="EW27" i="2"/>
  <c r="EY22" i="2"/>
  <c r="EW12" i="2"/>
  <c r="FE32" i="2"/>
  <c r="EG12" i="2"/>
  <c r="FC32" i="2"/>
  <c r="EA27" i="2"/>
  <c r="EW32" i="2"/>
  <c r="FJ12" i="2"/>
  <c r="FI47" i="2"/>
  <c r="EC17" i="2"/>
  <c r="EK42" i="2"/>
  <c r="EY42" i="2"/>
  <c r="FH47" i="2"/>
  <c r="FU32" i="2"/>
  <c r="FT17" i="2"/>
  <c r="EK7" i="2"/>
  <c r="FB32" i="2"/>
  <c r="ES12" i="2"/>
  <c r="FT42" i="2"/>
  <c r="FT7" i="2"/>
  <c r="DY7" i="2"/>
  <c r="FB27" i="2"/>
  <c r="FH22" i="2"/>
  <c r="FY27" i="2"/>
  <c r="FY12" i="2"/>
  <c r="FH7" i="2"/>
  <c r="EC37" i="2"/>
  <c r="EH17" i="2"/>
  <c r="ED7" i="2"/>
  <c r="EL22" i="2"/>
  <c r="EL32" i="2"/>
  <c r="EU47" i="2"/>
  <c r="ET42" i="2"/>
  <c r="EV22" i="2"/>
  <c r="FF22" i="2"/>
  <c r="FZ37" i="2"/>
  <c r="FY17" i="2"/>
  <c r="EF37" i="2"/>
  <c r="DY17" i="2"/>
  <c r="EB32" i="2"/>
  <c r="FD32" i="2"/>
  <c r="ES27" i="2"/>
  <c r="ET22" i="2"/>
  <c r="EZ12" i="2"/>
  <c r="EX7" i="2"/>
  <c r="FK22" i="2"/>
  <c r="FG32" i="2"/>
  <c r="FT47" i="2"/>
  <c r="FT27" i="2"/>
  <c r="FS12" i="2"/>
  <c r="EA37" i="2"/>
  <c r="EC27" i="2"/>
  <c r="EH12" i="2"/>
  <c r="EB7" i="2"/>
  <c r="FA47" i="2"/>
  <c r="EV42" i="2"/>
  <c r="FC17" i="2"/>
  <c r="ER7" i="2"/>
  <c r="FJ22" i="2"/>
  <c r="FK42" i="2"/>
  <c r="FV32" i="2"/>
  <c r="FC12" i="2"/>
  <c r="FI17" i="2"/>
  <c r="FK47" i="2"/>
  <c r="FC37" i="2"/>
  <c r="DL37" i="2"/>
  <c r="DB12" i="2"/>
  <c r="CK22" i="2"/>
  <c r="BF17" i="2"/>
  <c r="BT22" i="2"/>
  <c r="BQ7" i="2"/>
  <c r="CH12" i="2"/>
  <c r="FX12" i="2"/>
  <c r="ET37" i="2"/>
  <c r="FP22" i="2"/>
  <c r="FP23" i="2" s="1"/>
  <c r="FX32" i="2"/>
  <c r="FJ42" i="2"/>
  <c r="EQ12" i="2"/>
  <c r="EY17" i="2"/>
  <c r="ET7" i="2"/>
  <c r="EH22" i="2"/>
  <c r="EQ47" i="2"/>
  <c r="FD22" i="2"/>
  <c r="FQ32" i="2"/>
  <c r="FQ37" i="2"/>
  <c r="DK32" i="2"/>
  <c r="DK47" i="2"/>
  <c r="CY7" i="2"/>
  <c r="DC32" i="2"/>
  <c r="DT32" i="2"/>
  <c r="CZ42" i="2"/>
  <c r="CG12" i="2"/>
  <c r="CO27" i="2"/>
  <c r="CV27" i="2"/>
  <c r="CN37" i="2"/>
  <c r="DQ22" i="2"/>
  <c r="DN42" i="2"/>
  <c r="CP12" i="2"/>
  <c r="DB42" i="2"/>
  <c r="CA12" i="2"/>
  <c r="DD17" i="2"/>
  <c r="BS32" i="2"/>
  <c r="DA12" i="2"/>
  <c r="AV7" i="2"/>
  <c r="CW42" i="2"/>
  <c r="BR47" i="2"/>
  <c r="AQ47" i="2"/>
  <c r="AH17" i="2"/>
  <c r="AI12" i="2"/>
  <c r="DL17" i="2"/>
  <c r="AS22" i="2"/>
  <c r="BM7" i="2"/>
  <c r="X32" i="2"/>
  <c r="FT12" i="2"/>
  <c r="FS17" i="2"/>
  <c r="FW22" i="2"/>
  <c r="GA32" i="2"/>
  <c r="FW42" i="2"/>
  <c r="FY47" i="2"/>
  <c r="FH27" i="2"/>
  <c r="EY7" i="2"/>
  <c r="EW17" i="2"/>
  <c r="ES22" i="2"/>
  <c r="FD27" i="2"/>
  <c r="ES42" i="2"/>
  <c r="FR7" i="2"/>
  <c r="FX17" i="2"/>
  <c r="FS27" i="2"/>
  <c r="FT32" i="2"/>
  <c r="FX37" i="2"/>
  <c r="FZ47" i="2"/>
  <c r="FG47" i="2"/>
  <c r="FD7" i="2"/>
  <c r="FU22" i="2"/>
  <c r="FU42" i="2"/>
  <c r="FJ32" i="2"/>
  <c r="EU12" i="2"/>
  <c r="EW47" i="2"/>
  <c r="EG22" i="2"/>
  <c r="FR22" i="2"/>
  <c r="FG22" i="2"/>
  <c r="FD17" i="2"/>
  <c r="ET47" i="2"/>
  <c r="FE42" i="2"/>
  <c r="FD37" i="2"/>
  <c r="EL7" i="2"/>
  <c r="FF47" i="2"/>
  <c r="FH12" i="2"/>
  <c r="FZ17" i="2"/>
  <c r="EQ37" i="2"/>
  <c r="EV47" i="2"/>
  <c r="ED37" i="2"/>
  <c r="ET27" i="2"/>
  <c r="DY12" i="2"/>
  <c r="FC27" i="2"/>
  <c r="DY42" i="2"/>
  <c r="FY42" i="2"/>
  <c r="ET17" i="2"/>
  <c r="EB47" i="2"/>
  <c r="EV37" i="2"/>
  <c r="FF7" i="2"/>
  <c r="EZ47" i="2"/>
  <c r="EH37" i="2"/>
  <c r="DY22" i="2"/>
  <c r="EJ17" i="2"/>
  <c r="EE37" i="2"/>
  <c r="EG17" i="2"/>
  <c r="EB22" i="2"/>
  <c r="EG37" i="2"/>
  <c r="FR42" i="2"/>
  <c r="ES7" i="2"/>
  <c r="DY27" i="2"/>
  <c r="EQ27" i="2"/>
  <c r="EG47" i="2"/>
  <c r="DZ12" i="2"/>
  <c r="FV42" i="2"/>
  <c r="ER17" i="2"/>
  <c r="EV32" i="2"/>
  <c r="EC7" i="2"/>
  <c r="DZ22" i="2"/>
  <c r="FR12" i="2"/>
  <c r="EQ22" i="2"/>
  <c r="EA47" i="2"/>
  <c r="EG32" i="2"/>
  <c r="EJ37" i="2"/>
  <c r="FP27" i="2"/>
  <c r="U12" i="2"/>
  <c r="BU22" i="2"/>
  <c r="DR17" i="2"/>
  <c r="AA32" i="2"/>
  <c r="X47" i="2"/>
  <c r="AE27" i="2"/>
  <c r="CF17" i="2"/>
  <c r="CM27" i="2"/>
  <c r="DE27" i="2"/>
  <c r="CH47" i="2"/>
  <c r="CP17" i="2"/>
  <c r="BG37" i="2"/>
  <c r="BA12" i="2"/>
  <c r="DM32" i="2"/>
  <c r="CJ32" i="2"/>
  <c r="BF12" i="2"/>
  <c r="BS17" i="2"/>
  <c r="AP12" i="2"/>
  <c r="DM7" i="2"/>
  <c r="CL17" i="2"/>
  <c r="BI27" i="2"/>
  <c r="AU17" i="2"/>
  <c r="BQ17" i="2"/>
  <c r="AN17" i="2"/>
  <c r="AW27" i="2"/>
  <c r="AD12" i="2"/>
  <c r="DF37" i="2"/>
  <c r="CA17" i="2"/>
  <c r="BI32" i="2"/>
  <c r="BS47" i="2"/>
  <c r="BS27" i="2"/>
  <c r="DM22" i="2"/>
  <c r="BU47" i="2"/>
  <c r="X17" i="2"/>
  <c r="BV7" i="2"/>
  <c r="AW32" i="2"/>
  <c r="AI17" i="2"/>
  <c r="DR7" i="2"/>
  <c r="AP22" i="2"/>
  <c r="AD47" i="2"/>
  <c r="W47" i="2"/>
  <c r="U17" i="2"/>
  <c r="U37" i="2"/>
  <c r="AI7" i="2"/>
  <c r="AZ22" i="2"/>
  <c r="BY12" i="2"/>
  <c r="AG17" i="2"/>
  <c r="AD27" i="2"/>
  <c r="U27" i="2"/>
  <c r="AG32" i="2"/>
  <c r="Z37" i="2"/>
  <c r="U47" i="2"/>
  <c r="AO32" i="2"/>
  <c r="AF37" i="2"/>
  <c r="AG27" i="2"/>
  <c r="AB27" i="2"/>
  <c r="W32" i="2"/>
  <c r="AC37" i="2"/>
  <c r="AI47" i="2"/>
  <c r="BA47" i="2"/>
  <c r="AF27" i="2"/>
  <c r="AA17" i="2"/>
  <c r="AI37" i="2"/>
  <c r="Z47" i="2"/>
  <c r="BV32" i="2"/>
  <c r="AN7" i="2"/>
  <c r="AY47" i="2"/>
  <c r="BL7" i="2"/>
  <c r="BV37" i="2"/>
  <c r="DF42" i="2"/>
  <c r="AT47" i="2"/>
  <c r="AT27" i="2"/>
  <c r="AV22" i="2"/>
  <c r="BJ27" i="2"/>
  <c r="BI12" i="2"/>
  <c r="BZ7" i="2"/>
  <c r="BY27" i="2"/>
  <c r="DF47" i="2"/>
  <c r="DK42" i="2"/>
  <c r="DN22" i="2"/>
  <c r="CA27" i="2"/>
  <c r="AO47" i="2"/>
  <c r="AV17" i="2"/>
  <c r="BH17" i="2"/>
  <c r="BZ27" i="2"/>
  <c r="CO32" i="2"/>
  <c r="DL7" i="2"/>
  <c r="DN17" i="2"/>
  <c r="AD17" i="2"/>
  <c r="AT37" i="2"/>
  <c r="AS17" i="2"/>
  <c r="AR22" i="2"/>
  <c r="BQ32" i="2"/>
  <c r="BW17" i="2"/>
  <c r="BZ32" i="2"/>
  <c r="AG12" i="2"/>
  <c r="AV27" i="2"/>
  <c r="BJ22" i="2"/>
  <c r="DS32" i="2"/>
  <c r="Z12" i="2"/>
  <c r="BA37" i="2"/>
  <c r="AV32" i="2"/>
  <c r="AS27" i="2"/>
  <c r="AQ22" i="2"/>
  <c r="AZ12" i="2"/>
  <c r="BN47" i="2"/>
  <c r="BP32" i="2"/>
  <c r="BK22" i="2"/>
  <c r="BM17" i="2"/>
  <c r="BV17" i="2"/>
  <c r="BV27" i="2"/>
  <c r="CA37" i="2"/>
  <c r="CP27" i="2"/>
  <c r="CI22" i="2"/>
  <c r="CW37" i="2"/>
  <c r="AR27" i="2"/>
  <c r="BQ47" i="2"/>
  <c r="BL27" i="2"/>
  <c r="BS22" i="2"/>
  <c r="BX32" i="2"/>
  <c r="BY47" i="2"/>
  <c r="CL42" i="2"/>
  <c r="DC12" i="2"/>
  <c r="DB7" i="2"/>
  <c r="DR32" i="2"/>
  <c r="AV47" i="2"/>
  <c r="AX17" i="2"/>
  <c r="BP37" i="2"/>
  <c r="BO32" i="2"/>
  <c r="BQ22" i="2"/>
  <c r="BO17" i="2"/>
  <c r="CA22" i="2"/>
  <c r="CM37" i="2"/>
  <c r="CF32" i="2"/>
  <c r="CZ17" i="2"/>
  <c r="DA7" i="2"/>
  <c r="DK37" i="2"/>
  <c r="DP12" i="2"/>
  <c r="AQ37" i="2"/>
  <c r="AP32" i="2"/>
  <c r="AW12" i="2"/>
  <c r="BS37" i="2"/>
  <c r="BR32" i="2"/>
  <c r="BO27" i="2"/>
  <c r="BH22" i="2"/>
  <c r="BQ12" i="2"/>
  <c r="BW12" i="2"/>
  <c r="BV22" i="2"/>
  <c r="CP7" i="2"/>
  <c r="CH17" i="2"/>
  <c r="CX42" i="2"/>
  <c r="CU37" i="2"/>
  <c r="DS22" i="2"/>
  <c r="CF42" i="2"/>
  <c r="CJ27" i="2"/>
  <c r="CL12" i="2"/>
  <c r="DB32" i="2"/>
  <c r="DA27" i="2"/>
  <c r="CY17" i="2"/>
  <c r="DD7" i="2"/>
  <c r="DO17" i="2"/>
  <c r="CP32" i="2"/>
  <c r="CN22" i="2"/>
  <c r="CM7" i="2"/>
  <c r="DA32" i="2"/>
  <c r="DD12" i="2"/>
  <c r="DL42" i="2"/>
  <c r="DQ12" i="2"/>
  <c r="CM32" i="2"/>
  <c r="CG27" i="2"/>
  <c r="CO12" i="2"/>
  <c r="DA47" i="2"/>
  <c r="CV42" i="2"/>
  <c r="CZ32" i="2"/>
  <c r="CX17" i="2"/>
  <c r="DQ42" i="2"/>
  <c r="DS17" i="2"/>
  <c r="DT7" i="2"/>
  <c r="CG17" i="2"/>
  <c r="CF7" i="2"/>
  <c r="CU42" i="2"/>
  <c r="CY32" i="2"/>
  <c r="CX27" i="2"/>
  <c r="CZ7" i="2"/>
  <c r="DT37" i="2"/>
  <c r="Y47" i="2"/>
  <c r="AC17" i="2"/>
  <c r="Z27" i="2"/>
  <c r="AF32" i="2"/>
  <c r="Y32" i="2"/>
  <c r="V37" i="2"/>
  <c r="AF47" i="2"/>
  <c r="BI7" i="2"/>
  <c r="W37" i="2"/>
  <c r="AC27" i="2"/>
  <c r="AI32" i="2"/>
  <c r="AD32" i="2"/>
  <c r="Y37" i="2"/>
  <c r="AE47" i="2"/>
  <c r="CA7" i="2"/>
  <c r="AH32" i="2"/>
  <c r="AI27" i="2"/>
  <c r="X37" i="2"/>
  <c r="V47" i="2"/>
  <c r="BG12" i="2"/>
  <c r="Y12" i="2"/>
  <c r="AX37" i="2"/>
  <c r="AO7" i="2"/>
  <c r="BY7" i="2"/>
  <c r="CK32" i="2"/>
  <c r="CN42" i="2"/>
  <c r="AW47" i="2"/>
  <c r="BK47" i="2"/>
  <c r="BF37" i="2"/>
  <c r="BF27" i="2"/>
  <c r="BZ12" i="2"/>
  <c r="BY37" i="2"/>
  <c r="DP42" i="2"/>
  <c r="DQ47" i="2"/>
  <c r="AC12" i="2"/>
  <c r="AU47" i="2"/>
  <c r="AY12" i="2"/>
  <c r="BL17" i="2"/>
  <c r="BU27" i="2"/>
  <c r="DF17" i="2"/>
  <c r="DN7" i="2"/>
  <c r="DB22" i="2"/>
  <c r="AR37" i="2"/>
  <c r="Z17" i="2"/>
  <c r="BG47" i="2"/>
  <c r="BX7" i="2"/>
  <c r="BP22" i="2"/>
  <c r="CA47" i="2"/>
  <c r="CO7" i="2"/>
  <c r="AF17" i="2"/>
  <c r="AT22" i="2"/>
  <c r="DD22" i="2"/>
  <c r="DL12" i="2"/>
  <c r="AW37" i="2"/>
  <c r="AY27" i="2"/>
  <c r="AV12" i="2"/>
  <c r="AW22" i="2"/>
  <c r="BJ47" i="2"/>
  <c r="BL32" i="2"/>
  <c r="BG22" i="2"/>
  <c r="BH12" i="2"/>
  <c r="BY17" i="2"/>
  <c r="BT27" i="2"/>
  <c r="CL27" i="2"/>
  <c r="CO17" i="2"/>
  <c r="DE42" i="2"/>
  <c r="DB37" i="2"/>
  <c r="AN27" i="2"/>
  <c r="AR7" i="2"/>
  <c r="BM47" i="2"/>
  <c r="BQ27" i="2"/>
  <c r="BN17" i="2"/>
  <c r="BT32" i="2"/>
  <c r="CJ42" i="2"/>
  <c r="CX22" i="2"/>
  <c r="CY12" i="2"/>
  <c r="CX7" i="2"/>
  <c r="DQ7" i="2"/>
  <c r="AZ37" i="2"/>
  <c r="AU32" i="2"/>
  <c r="AT17" i="2"/>
  <c r="BL37" i="2"/>
  <c r="BM22" i="2"/>
  <c r="BK17" i="2"/>
  <c r="BN7" i="2"/>
  <c r="BW22" i="2"/>
  <c r="CL47" i="2"/>
  <c r="CI37" i="2"/>
  <c r="CK42" i="2"/>
  <c r="CV17" i="2"/>
  <c r="DF7" i="2"/>
  <c r="DL32" i="2"/>
  <c r="DK33" i="2" s="1"/>
  <c r="DP7" i="2"/>
  <c r="AU37" i="2"/>
  <c r="AP27" i="2"/>
  <c r="AS12" i="2"/>
  <c r="AX7" i="2"/>
  <c r="BO37" i="2"/>
  <c r="BN32" i="2"/>
  <c r="BK27" i="2"/>
  <c r="BJ17" i="2"/>
  <c r="BK12" i="2"/>
  <c r="BX17" i="2"/>
  <c r="CM47" i="2"/>
  <c r="CP37" i="2"/>
  <c r="CL7" i="2"/>
  <c r="DC47" i="2"/>
  <c r="DD37" i="2"/>
  <c r="DR42" i="2"/>
  <c r="DO22" i="2"/>
  <c r="BN12" i="2"/>
  <c r="CO37" i="2"/>
  <c r="CN27" i="2"/>
  <c r="CN7" i="2"/>
  <c r="CX32" i="2"/>
  <c r="CW27" i="2"/>
  <c r="CU17" i="2"/>
  <c r="CG22" i="2"/>
  <c r="DN47" i="2"/>
  <c r="DR12" i="2"/>
  <c r="CL32" i="2"/>
  <c r="CJ22" i="2"/>
  <c r="CI7" i="2"/>
  <c r="DD27" i="2"/>
  <c r="CZ12" i="2"/>
  <c r="DQ17" i="2"/>
  <c r="CP22" i="2"/>
  <c r="DE37" i="2"/>
  <c r="CV32" i="2"/>
  <c r="DQ37" i="2"/>
  <c r="DK17" i="2"/>
  <c r="CF27" i="2"/>
  <c r="CN12" i="2"/>
  <c r="CN17" i="2"/>
  <c r="CZ37" i="2"/>
  <c r="CU32" i="2"/>
  <c r="DA22" i="2"/>
  <c r="DC7" i="2"/>
  <c r="DT22" i="2"/>
  <c r="AS32" i="2"/>
  <c r="Y17" i="2"/>
  <c r="V27" i="2"/>
  <c r="AB32" i="2"/>
  <c r="AH37" i="2"/>
  <c r="AB37" i="2"/>
  <c r="AB47" i="2"/>
  <c r="X27" i="2"/>
  <c r="AC47" i="2"/>
  <c r="Y27" i="2"/>
  <c r="AE32" i="2"/>
  <c r="V32" i="2"/>
  <c r="U32" i="2"/>
  <c r="AA47" i="2"/>
  <c r="BV47" i="2"/>
  <c r="AG47" i="2"/>
  <c r="AA27" i="2"/>
  <c r="AH47" i="2"/>
  <c r="BU7" i="2"/>
  <c r="BT7" i="2"/>
  <c r="AB17" i="2"/>
  <c r="AX27" i="2"/>
  <c r="AN22" i="2"/>
  <c r="BU17" i="2"/>
  <c r="DT17" i="2"/>
  <c r="BP12" i="2"/>
  <c r="X12" i="2"/>
  <c r="AN47" i="2"/>
  <c r="BA32" i="2"/>
  <c r="BA22" i="2"/>
  <c r="BR37" i="2"/>
  <c r="BR27" i="2"/>
  <c r="BR22" i="2"/>
  <c r="BP7" i="2"/>
  <c r="BV12" i="2"/>
  <c r="BU37" i="2"/>
  <c r="DS42" i="2"/>
  <c r="BM37" i="2"/>
  <c r="U7" i="2"/>
  <c r="AZ27" i="2"/>
  <c r="AS7" i="2"/>
  <c r="BO7" i="2"/>
  <c r="BZ37" i="2"/>
  <c r="DP17" i="2"/>
  <c r="BH7" i="2"/>
  <c r="AT7" i="2"/>
  <c r="DF22" i="2"/>
  <c r="AR32" i="2"/>
  <c r="AO17" i="2"/>
  <c r="BI37" i="2"/>
  <c r="BP27" i="2"/>
  <c r="BX12" i="2"/>
  <c r="BY22" i="2"/>
  <c r="BX47" i="2"/>
  <c r="DF27" i="2"/>
  <c r="W17" i="2"/>
  <c r="AT12" i="2"/>
  <c r="DS12" i="2"/>
  <c r="AH12" i="2"/>
  <c r="AS47" i="2"/>
  <c r="AS37" i="2"/>
  <c r="BA27" i="2"/>
  <c r="AY22" i="2"/>
  <c r="AR17" i="2"/>
  <c r="BF47" i="2"/>
  <c r="BN22" i="2"/>
  <c r="BI17" i="2"/>
  <c r="BW7" i="2"/>
  <c r="BX22" i="2"/>
  <c r="BY32" i="2"/>
  <c r="BZ47" i="2"/>
  <c r="CH27" i="2"/>
  <c r="CY47" i="2"/>
  <c r="DA42" i="2"/>
  <c r="CX37" i="2"/>
  <c r="AZ7" i="2"/>
  <c r="BI47" i="2"/>
  <c r="BM27" i="2"/>
  <c r="BM12" i="2"/>
  <c r="BX37" i="2"/>
  <c r="CW17" i="2"/>
  <c r="CU12" i="2"/>
  <c r="CW7" i="2"/>
  <c r="DK7" i="2"/>
  <c r="DK8" i="2" s="1"/>
  <c r="AV37" i="2"/>
  <c r="AQ32" i="2"/>
  <c r="AP17" i="2"/>
  <c r="BL47" i="2"/>
  <c r="BG32" i="2"/>
  <c r="BI22" i="2"/>
  <c r="BG17" i="2"/>
  <c r="CA32" i="2"/>
  <c r="CM42" i="2"/>
  <c r="CN32" i="2"/>
  <c r="CW22" i="2"/>
  <c r="CX12" i="2"/>
  <c r="DS37" i="2"/>
  <c r="DQ32" i="2"/>
  <c r="AX32" i="2"/>
  <c r="AW17" i="2"/>
  <c r="AO12" i="2"/>
  <c r="AN13" i="2" s="1"/>
  <c r="AP7" i="2"/>
  <c r="BG27" i="2"/>
  <c r="BJ12" i="2"/>
  <c r="BT17" i="2"/>
  <c r="CL37" i="2"/>
  <c r="CH7" i="2"/>
  <c r="CU47" i="2"/>
  <c r="DC37" i="2"/>
  <c r="DR37" i="2"/>
  <c r="CK37" i="2"/>
  <c r="CM17" i="2"/>
  <c r="CH42" i="2"/>
  <c r="DC27" i="2"/>
  <c r="DE22" i="2"/>
  <c r="DE12" i="2"/>
  <c r="CZ22" i="2"/>
  <c r="DM42" i="2"/>
  <c r="DP22" i="2"/>
  <c r="DE17" i="2"/>
  <c r="CV37" i="2"/>
  <c r="CJ12" i="2"/>
  <c r="DT12" i="2"/>
  <c r="DP47" i="2"/>
  <c r="DD32" i="2"/>
  <c r="CH22" i="2"/>
  <c r="DK12" i="2"/>
  <c r="DA17" i="2"/>
  <c r="CG7" i="2"/>
  <c r="CF37" i="2"/>
  <c r="CO47" i="2"/>
  <c r="CV22" i="2"/>
  <c r="CW32" i="2"/>
  <c r="DN37" i="2"/>
  <c r="CH37" i="2"/>
  <c r="BZ22" i="2"/>
  <c r="BL22" i="2"/>
  <c r="AT32" i="2"/>
  <c r="DO37" i="2"/>
  <c r="CJ37" i="2"/>
  <c r="BH27" i="2"/>
  <c r="BH47" i="2"/>
  <c r="AU27" i="2"/>
  <c r="DF32" i="2"/>
  <c r="BH32" i="2"/>
  <c r="DB47" i="2"/>
  <c r="BU32" i="2"/>
  <c r="BO22" i="2"/>
  <c r="AO37" i="2"/>
  <c r="DN32" i="2"/>
  <c r="DO27" i="2"/>
  <c r="AU7" i="2"/>
  <c r="AP37" i="2"/>
  <c r="BT12" i="2"/>
  <c r="DK27" i="2"/>
  <c r="DO42" i="2"/>
  <c r="BN37" i="2"/>
  <c r="BK7" i="2"/>
  <c r="BW27" i="2"/>
  <c r="AE17" i="2"/>
  <c r="AC32" i="2"/>
  <c r="AA37" i="2"/>
  <c r="W27" i="2"/>
  <c r="AD37" i="2"/>
  <c r="DL27" i="2"/>
  <c r="DM27" i="2"/>
  <c r="CP47" i="2"/>
  <c r="DK22" i="2"/>
  <c r="CI47" i="2"/>
  <c r="BR17" i="2"/>
  <c r="BJ32" i="2"/>
  <c r="BK37" i="2"/>
  <c r="AZ47" i="2"/>
  <c r="BJ7" i="2"/>
  <c r="BH37" i="2"/>
  <c r="CG32" i="2"/>
  <c r="AY17" i="2"/>
  <c r="AO22" i="2"/>
  <c r="AR12" i="2"/>
  <c r="BW47" i="2"/>
  <c r="V17" i="2"/>
  <c r="W12" i="2"/>
  <c r="AQ27" i="2"/>
  <c r="DM47" i="2"/>
  <c r="DN27" i="2"/>
  <c r="DP37" i="2"/>
  <c r="DO47" i="2"/>
  <c r="CV47" i="2"/>
  <c r="DT47" i="2"/>
  <c r="CW47" i="2"/>
  <c r="CK12" i="2"/>
  <c r="CI32" i="2"/>
  <c r="DM12" i="2"/>
  <c r="DC22" i="2"/>
  <c r="CG47" i="2"/>
  <c r="DQ27" i="2"/>
  <c r="BK32" i="2"/>
  <c r="BP47" i="2"/>
  <c r="BW37" i="2"/>
  <c r="AZ17" i="2"/>
  <c r="AO27" i="2"/>
  <c r="V12" i="2"/>
  <c r="DP32" i="2"/>
  <c r="BM32" i="2"/>
  <c r="BA17" i="2"/>
  <c r="AZ32" i="2"/>
  <c r="AA12" i="2"/>
  <c r="AQ7" i="2"/>
  <c r="CK17" i="2"/>
  <c r="DR27" i="2"/>
  <c r="BG7" i="2"/>
  <c r="BA7" i="2"/>
  <c r="AP47" i="2"/>
  <c r="AB12" i="2"/>
  <c r="DT27" i="2"/>
  <c r="DS47" i="2"/>
  <c r="CZ47" i="2"/>
  <c r="CU22" i="2"/>
  <c r="CK47" i="2"/>
  <c r="DO32" i="2"/>
  <c r="DR47" i="2"/>
  <c r="BR12" i="2"/>
  <c r="CG42" i="2"/>
  <c r="BT47" i="2"/>
  <c r="BR7" i="2"/>
  <c r="AX12" i="2"/>
  <c r="AY32" i="2"/>
  <c r="AQ17" i="2"/>
  <c r="CX47" i="2"/>
  <c r="AQ12" i="2"/>
  <c r="DP27" i="2"/>
  <c r="CI12" i="2"/>
  <c r="BS7" i="2"/>
  <c r="AE12" i="2"/>
  <c r="BS12" i="2"/>
  <c r="CK7" i="2"/>
  <c r="CJ47" i="2"/>
  <c r="BJ37" i="2"/>
  <c r="AE37" i="2"/>
  <c r="AF12" i="2"/>
  <c r="CZ27" i="2"/>
  <c r="AU12" i="2"/>
  <c r="AD7" i="2"/>
  <c r="X7" i="2"/>
  <c r="AA7" i="2"/>
  <c r="AH7" i="2"/>
  <c r="AG7" i="2"/>
  <c r="AB7" i="2"/>
  <c r="Y7" i="2"/>
  <c r="AE7" i="2"/>
  <c r="AF7" i="2"/>
  <c r="AC7" i="2"/>
  <c r="Z7" i="2"/>
  <c r="FP43" i="2" l="1"/>
  <c r="FP18" i="2"/>
  <c r="FP8" i="2"/>
  <c r="DY48" i="2"/>
  <c r="EQ33" i="2"/>
  <c r="CF13" i="2"/>
  <c r="DK23" i="2"/>
  <c r="CF23" i="2"/>
  <c r="CF48" i="2"/>
  <c r="FP28" i="2"/>
  <c r="EQ23" i="2"/>
  <c r="DY13" i="2"/>
  <c r="EQ38" i="2"/>
  <c r="EQ48" i="2"/>
  <c r="EQ13" i="2"/>
  <c r="DY38" i="2"/>
  <c r="FP38" i="2"/>
  <c r="FP13" i="2"/>
  <c r="FP48" i="2"/>
  <c r="CU28" i="2"/>
  <c r="BF23" i="2"/>
  <c r="BF8" i="2"/>
  <c r="BF18" i="2"/>
  <c r="CU8" i="2"/>
  <c r="EQ28" i="2"/>
  <c r="DY8" i="2"/>
  <c r="EQ18" i="2"/>
  <c r="DY33" i="2"/>
  <c r="FP33" i="2"/>
  <c r="BF33" i="2"/>
  <c r="DK48" i="2"/>
  <c r="DY18" i="2"/>
  <c r="EQ43" i="2"/>
  <c r="DY28" i="2"/>
  <c r="DY23" i="2"/>
  <c r="DY43" i="2"/>
  <c r="EQ8" i="2"/>
  <c r="CU48" i="2"/>
  <c r="CF8" i="2"/>
  <c r="CU38" i="2"/>
  <c r="U48" i="2"/>
  <c r="AN18" i="2"/>
  <c r="BF13" i="2"/>
  <c r="DK28" i="2"/>
  <c r="DK13" i="2"/>
  <c r="AN23" i="2"/>
  <c r="BF28" i="2"/>
  <c r="DK43" i="2"/>
  <c r="U38" i="2"/>
  <c r="CF18" i="2"/>
  <c r="AN48" i="2"/>
  <c r="CF38" i="2"/>
  <c r="CU13" i="2"/>
  <c r="CU18" i="2"/>
  <c r="BF38" i="2"/>
  <c r="CF43" i="2"/>
  <c r="CF33" i="2"/>
  <c r="AN8" i="2"/>
  <c r="U18" i="2"/>
  <c r="DK18" i="2"/>
  <c r="CU23" i="2"/>
  <c r="U8" i="2"/>
  <c r="AN38" i="2"/>
  <c r="BF48" i="2"/>
  <c r="U33" i="2"/>
  <c r="CU33" i="2"/>
  <c r="CF28" i="2"/>
  <c r="AN28" i="2"/>
  <c r="CU43" i="2"/>
  <c r="DK38" i="2"/>
  <c r="AN33" i="2"/>
  <c r="U28" i="2"/>
  <c r="U13" i="2"/>
</calcChain>
</file>

<file path=xl/sharedStrings.xml><?xml version="1.0" encoding="utf-8"?>
<sst xmlns="http://schemas.openxmlformats.org/spreadsheetml/2006/main" count="695" uniqueCount="183">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</sst>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4">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0" borderId="0" xfId="0" applyAlignment="1">
      <alignment horizont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2" sqref="D12"/>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92"/>
  <sheetViews>
    <sheetView tabSelected="1" topLeftCell="A34" zoomScale="55" zoomScaleNormal="55" workbookViewId="0">
      <selection activeCell="V64" sqref="V64"/>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5" width="2" bestFit="1" customWidth="1"/>
    <col min="16" max="16" width="5.85546875" bestFit="1" customWidth="1"/>
    <col min="17" max="17" width="6.85546875"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1:209" x14ac:dyDescent="0.25">
      <c r="U2" s="17" t="s">
        <v>64</v>
      </c>
      <c r="V2" s="17"/>
      <c r="W2" s="17"/>
      <c r="X2" s="17"/>
      <c r="Y2" s="17"/>
      <c r="Z2" s="17"/>
      <c r="AA2" s="17"/>
      <c r="AB2" s="17"/>
      <c r="AC2" s="17"/>
      <c r="AD2" s="17"/>
      <c r="AE2" s="17"/>
      <c r="AF2" s="17"/>
      <c r="AG2" s="17"/>
      <c r="AH2" s="17"/>
      <c r="AI2" s="17"/>
      <c r="AN2" s="17" t="s">
        <v>75</v>
      </c>
      <c r="AO2" s="17"/>
      <c r="AP2" s="17"/>
      <c r="AQ2" s="17"/>
      <c r="AR2" s="17"/>
      <c r="AS2" s="17"/>
      <c r="AT2" s="17"/>
      <c r="AU2" s="17"/>
      <c r="AV2" s="17"/>
      <c r="AW2" s="17"/>
      <c r="AX2" s="17"/>
      <c r="AY2" s="17"/>
      <c r="AZ2" s="17"/>
      <c r="BA2" s="17"/>
      <c r="BF2" s="17" t="s">
        <v>77</v>
      </c>
      <c r="BG2" s="17"/>
      <c r="BH2" s="17"/>
      <c r="BI2" s="17"/>
      <c r="BJ2" s="17"/>
      <c r="BK2" s="17"/>
      <c r="BL2" s="17"/>
      <c r="BM2" s="17"/>
      <c r="BN2" s="17"/>
      <c r="BO2" s="17"/>
      <c r="BP2" s="17"/>
      <c r="BQ2" s="17"/>
      <c r="BR2" s="17"/>
      <c r="BS2" s="17"/>
      <c r="BT2" s="17"/>
      <c r="BU2" s="17"/>
      <c r="BV2" s="17"/>
      <c r="BW2" s="17"/>
      <c r="BX2" s="17"/>
      <c r="BY2" s="17"/>
      <c r="BZ2" s="17"/>
      <c r="CA2" s="17"/>
      <c r="CF2" s="17" t="s">
        <v>79</v>
      </c>
      <c r="CG2" s="17"/>
      <c r="CH2" s="17"/>
      <c r="CI2" s="17"/>
      <c r="CJ2" s="17"/>
      <c r="CK2" s="17"/>
      <c r="CL2" s="17"/>
      <c r="CM2" s="17"/>
      <c r="CN2" s="17"/>
      <c r="CO2" s="17"/>
      <c r="CP2" s="17"/>
      <c r="CQ2" s="3"/>
      <c r="CR2" s="3"/>
      <c r="CS2" s="4"/>
      <c r="CU2" s="17" t="s">
        <v>81</v>
      </c>
      <c r="CV2" s="17"/>
      <c r="CW2" s="17"/>
      <c r="CX2" s="17"/>
      <c r="CY2" s="17"/>
      <c r="CZ2" s="17"/>
      <c r="DA2" s="17"/>
      <c r="DB2" s="17"/>
      <c r="DC2" s="17"/>
      <c r="DD2" s="17"/>
      <c r="DE2" s="17"/>
      <c r="DF2" s="17"/>
      <c r="DG2" s="3"/>
      <c r="DI2" s="4"/>
      <c r="DK2" s="17" t="s">
        <v>85</v>
      </c>
      <c r="DL2" s="17"/>
      <c r="DM2" s="17"/>
      <c r="DN2" s="17"/>
      <c r="DO2" s="17"/>
      <c r="DP2" s="17"/>
      <c r="DQ2" s="17"/>
      <c r="DR2" s="17"/>
      <c r="DS2" s="17"/>
      <c r="DT2" s="17"/>
      <c r="DU2" s="3"/>
      <c r="DW2" s="4"/>
      <c r="DY2" s="17" t="s">
        <v>89</v>
      </c>
      <c r="DZ2" s="17"/>
      <c r="EA2" s="17"/>
      <c r="EB2" s="17"/>
      <c r="EC2" s="17"/>
      <c r="ED2" s="17"/>
      <c r="EE2" s="17"/>
      <c r="EF2" s="17"/>
      <c r="EG2" s="17"/>
      <c r="EH2" s="17"/>
      <c r="EI2" s="17"/>
      <c r="EJ2" s="17"/>
      <c r="EK2" s="17"/>
      <c r="EL2" s="17"/>
      <c r="EO2" s="4"/>
      <c r="EQ2" s="17" t="s">
        <v>93</v>
      </c>
      <c r="ER2" s="17"/>
      <c r="ES2" s="17"/>
      <c r="ET2" s="17"/>
      <c r="EU2" s="17"/>
      <c r="EV2" s="17"/>
      <c r="EW2" s="17"/>
      <c r="EX2" s="17"/>
      <c r="EY2" s="17"/>
      <c r="EZ2" s="17"/>
      <c r="FA2" s="17"/>
      <c r="FB2" s="17"/>
      <c r="FC2" s="17"/>
      <c r="FD2" s="17"/>
      <c r="FE2" s="17"/>
      <c r="FF2" s="17"/>
      <c r="FG2" s="17"/>
      <c r="FH2" s="17"/>
      <c r="FI2" s="17"/>
      <c r="FJ2" s="17"/>
      <c r="FK2" s="17"/>
      <c r="FN2" s="4"/>
      <c r="FP2" s="17" t="s">
        <v>97</v>
      </c>
      <c r="FQ2" s="17"/>
      <c r="FR2" s="17"/>
      <c r="FS2" s="17"/>
      <c r="FT2" s="17"/>
      <c r="FU2" s="17"/>
      <c r="FV2" s="17"/>
      <c r="FW2" s="17"/>
      <c r="FX2" s="17"/>
      <c r="FY2" s="17"/>
      <c r="FZ2" s="17"/>
      <c r="GA2" s="17"/>
      <c r="GD2" s="4"/>
      <c r="GF2" s="17" t="s">
        <v>100</v>
      </c>
      <c r="GG2" s="17"/>
      <c r="GH2" s="17"/>
      <c r="GI2" s="17"/>
      <c r="GJ2" s="17"/>
      <c r="GK2" s="17"/>
      <c r="GL2" s="17"/>
      <c r="GM2" s="17"/>
      <c r="GN2" s="17"/>
      <c r="GO2" s="17"/>
      <c r="GP2" s="17"/>
      <c r="GQ2" s="17"/>
      <c r="GR2" s="17"/>
      <c r="GS2" s="17"/>
      <c r="GT2" s="17"/>
      <c r="GU2" s="17"/>
      <c r="GV2" s="17"/>
      <c r="GW2" s="17"/>
      <c r="GX2" s="17"/>
      <c r="GY2" s="17"/>
      <c r="GZ2" s="17"/>
      <c r="HA2" s="17"/>
    </row>
    <row r="3" spans="1:209" x14ac:dyDescent="0.25">
      <c r="A3" s="5"/>
      <c r="B3" s="19" t="s">
        <v>55</v>
      </c>
      <c r="C3" s="19"/>
      <c r="D3" s="19"/>
      <c r="E3" s="19"/>
      <c r="F3" s="19"/>
      <c r="G3" s="19"/>
      <c r="H3" s="19"/>
      <c r="I3" s="19"/>
      <c r="J3" s="19"/>
      <c r="K3" s="19"/>
      <c r="L3" s="20" t="s">
        <v>58</v>
      </c>
      <c r="M3" s="21" t="s">
        <v>59</v>
      </c>
      <c r="P3" t="s">
        <v>60</v>
      </c>
      <c r="Q3">
        <v>1.2</v>
      </c>
      <c r="U3" s="17" t="s">
        <v>56</v>
      </c>
      <c r="V3" s="17"/>
      <c r="W3" s="17"/>
      <c r="X3" s="17"/>
      <c r="Y3" s="17"/>
      <c r="Z3" s="17"/>
      <c r="AA3" s="17"/>
      <c r="AB3" s="17"/>
      <c r="AC3" s="17"/>
      <c r="AD3" s="17"/>
      <c r="AE3" s="17"/>
      <c r="AF3" s="17"/>
      <c r="AG3" s="17"/>
      <c r="AH3" s="17"/>
      <c r="AI3" s="17"/>
      <c r="AN3" s="17" t="s">
        <v>56</v>
      </c>
      <c r="AO3" s="17"/>
      <c r="AP3" s="17"/>
      <c r="AQ3" s="17"/>
      <c r="AR3" s="17"/>
      <c r="AS3" s="17"/>
      <c r="AT3" s="17"/>
      <c r="AU3" s="17"/>
      <c r="AV3" s="17"/>
      <c r="AW3" s="17"/>
      <c r="AX3" s="17"/>
      <c r="AY3" s="17"/>
      <c r="AZ3" s="17"/>
      <c r="BA3" s="17"/>
      <c r="BF3" s="17" t="s">
        <v>56</v>
      </c>
      <c r="BG3" s="17"/>
      <c r="BH3" s="17"/>
      <c r="BI3" s="17"/>
      <c r="BJ3" s="17"/>
      <c r="BK3" s="17"/>
      <c r="BL3" s="17"/>
      <c r="BM3" s="17"/>
      <c r="BN3" s="17"/>
      <c r="BO3" s="17"/>
      <c r="BP3" s="17"/>
      <c r="BQ3" s="17"/>
      <c r="BR3" s="17"/>
      <c r="BS3" s="17"/>
      <c r="BT3" s="17"/>
      <c r="BU3" s="17"/>
      <c r="BV3" s="17"/>
      <c r="BW3" s="17"/>
      <c r="BX3" s="17"/>
      <c r="BY3" s="17"/>
      <c r="BZ3" s="17"/>
      <c r="CA3" s="17"/>
      <c r="CF3" s="17" t="s">
        <v>56</v>
      </c>
      <c r="CG3" s="17"/>
      <c r="CH3" s="17"/>
      <c r="CI3" s="17"/>
      <c r="CJ3" s="17"/>
      <c r="CK3" s="17"/>
      <c r="CL3" s="17"/>
      <c r="CM3" s="17"/>
      <c r="CN3" s="17"/>
      <c r="CO3" s="17"/>
      <c r="CP3" s="17"/>
      <c r="CQ3" s="3"/>
      <c r="CR3" s="3"/>
      <c r="CS3" s="4"/>
      <c r="CU3" s="17" t="s">
        <v>56</v>
      </c>
      <c r="CV3" s="17"/>
      <c r="CW3" s="17"/>
      <c r="CX3" s="17"/>
      <c r="CY3" s="17"/>
      <c r="CZ3" s="17"/>
      <c r="DA3" s="17"/>
      <c r="DB3" s="17"/>
      <c r="DC3" s="17"/>
      <c r="DD3" s="17"/>
      <c r="DE3" s="17"/>
      <c r="DF3" s="17"/>
      <c r="DG3" s="3"/>
      <c r="DI3" s="4"/>
      <c r="DK3" s="17" t="s">
        <v>56</v>
      </c>
      <c r="DL3" s="17"/>
      <c r="DM3" s="17"/>
      <c r="DN3" s="17"/>
      <c r="DO3" s="17"/>
      <c r="DP3" s="17"/>
      <c r="DQ3" s="17"/>
      <c r="DR3" s="17"/>
      <c r="DS3" s="17"/>
      <c r="DT3" s="17"/>
      <c r="DU3" s="3"/>
      <c r="DW3" s="4"/>
      <c r="DY3" s="17" t="s">
        <v>56</v>
      </c>
      <c r="DZ3" s="17"/>
      <c r="EA3" s="17"/>
      <c r="EB3" s="17"/>
      <c r="EC3" s="17"/>
      <c r="ED3" s="17"/>
      <c r="EE3" s="17"/>
      <c r="EF3" s="17"/>
      <c r="EG3" s="17"/>
      <c r="EH3" s="17"/>
      <c r="EI3" s="17"/>
      <c r="EJ3" s="17"/>
      <c r="EK3" s="17"/>
      <c r="EL3" s="17"/>
      <c r="EO3" s="4"/>
      <c r="EQ3" s="17" t="s">
        <v>56</v>
      </c>
      <c r="ER3" s="17"/>
      <c r="ES3" s="17"/>
      <c r="ET3" s="17"/>
      <c r="EU3" s="17"/>
      <c r="EV3" s="17"/>
      <c r="EW3" s="17"/>
      <c r="EX3" s="17"/>
      <c r="EY3" s="17"/>
      <c r="EZ3" s="17"/>
      <c r="FA3" s="17"/>
      <c r="FB3" s="17"/>
      <c r="FC3" s="17"/>
      <c r="FD3" s="17"/>
      <c r="FE3" s="17"/>
      <c r="FF3" s="17"/>
      <c r="FG3" s="17"/>
      <c r="FH3" s="17"/>
      <c r="FI3" s="17"/>
      <c r="FJ3" s="17"/>
      <c r="FK3" s="17"/>
      <c r="FN3" s="4"/>
      <c r="FP3" s="17" t="s">
        <v>56</v>
      </c>
      <c r="FQ3" s="17"/>
      <c r="FR3" s="17"/>
      <c r="FS3" s="17"/>
      <c r="FT3" s="17"/>
      <c r="FU3" s="17"/>
      <c r="FV3" s="17"/>
      <c r="FW3" s="17"/>
      <c r="FX3" s="17"/>
      <c r="FY3" s="17"/>
      <c r="FZ3" s="17"/>
      <c r="GA3" s="17"/>
      <c r="GD3" s="4"/>
      <c r="GF3" s="17" t="s">
        <v>56</v>
      </c>
      <c r="GG3" s="17"/>
      <c r="GH3" s="17"/>
      <c r="GI3" s="17"/>
      <c r="GJ3" s="17"/>
      <c r="GK3" s="17"/>
      <c r="GL3" s="17"/>
      <c r="GM3" s="17"/>
      <c r="GN3" s="17"/>
      <c r="GO3" s="17"/>
      <c r="GP3" s="17"/>
      <c r="GQ3" s="17"/>
      <c r="GR3" s="17"/>
      <c r="GS3" s="17"/>
      <c r="GT3" s="17"/>
      <c r="GU3" s="17"/>
      <c r="GV3" s="17"/>
      <c r="GW3" s="17"/>
      <c r="GX3" s="17"/>
      <c r="GY3" s="17"/>
      <c r="GZ3" s="17"/>
      <c r="HA3" s="17"/>
    </row>
    <row r="4" spans="1:209" x14ac:dyDescent="0.25">
      <c r="A4" s="6" t="s">
        <v>56</v>
      </c>
      <c r="B4" s="7">
        <v>1</v>
      </c>
      <c r="C4" s="7">
        <v>2</v>
      </c>
      <c r="D4" s="7">
        <v>3</v>
      </c>
      <c r="E4" s="7">
        <v>4</v>
      </c>
      <c r="F4" s="7">
        <v>5</v>
      </c>
      <c r="G4" s="7">
        <v>6</v>
      </c>
      <c r="H4" s="7">
        <v>7</v>
      </c>
      <c r="I4" s="7">
        <v>8</v>
      </c>
      <c r="J4" s="7">
        <v>9</v>
      </c>
      <c r="K4" s="7">
        <v>10</v>
      </c>
      <c r="L4" s="20"/>
      <c r="M4" s="21"/>
      <c r="P4" t="s">
        <v>61</v>
      </c>
      <c r="Q4">
        <v>0.75</v>
      </c>
      <c r="S4" s="2" t="s">
        <v>65</v>
      </c>
      <c r="U4" s="1" t="s">
        <v>63</v>
      </c>
      <c r="V4" s="1" t="s">
        <v>104</v>
      </c>
      <c r="W4" s="1" t="s">
        <v>105</v>
      </c>
      <c r="X4" s="1" t="s">
        <v>106</v>
      </c>
      <c r="Y4" s="1" t="s">
        <v>107</v>
      </c>
      <c r="Z4" s="1" t="s">
        <v>108</v>
      </c>
      <c r="AA4" s="1" t="s">
        <v>109</v>
      </c>
      <c r="AB4" s="1" t="s">
        <v>110</v>
      </c>
      <c r="AC4" s="1" t="s">
        <v>111</v>
      </c>
      <c r="AD4" s="1" t="s">
        <v>112</v>
      </c>
      <c r="AE4" s="1" t="s">
        <v>113</v>
      </c>
      <c r="AF4" s="1" t="s">
        <v>114</v>
      </c>
      <c r="AG4" s="1" t="s">
        <v>115</v>
      </c>
      <c r="AH4" s="1" t="s">
        <v>116</v>
      </c>
      <c r="AI4" s="1" t="s">
        <v>78</v>
      </c>
      <c r="AL4" s="2" t="s">
        <v>65</v>
      </c>
      <c r="AN4" s="1" t="s">
        <v>76</v>
      </c>
      <c r="AO4" s="1" t="s">
        <v>117</v>
      </c>
      <c r="AP4" s="1" t="s">
        <v>118</v>
      </c>
      <c r="AQ4" s="1" t="s">
        <v>105</v>
      </c>
      <c r="AR4" s="1" t="s">
        <v>119</v>
      </c>
      <c r="AS4" s="1" t="s">
        <v>120</v>
      </c>
      <c r="AT4" s="1" t="s">
        <v>108</v>
      </c>
      <c r="AU4" s="1" t="s">
        <v>109</v>
      </c>
      <c r="AV4" s="1" t="s">
        <v>121</v>
      </c>
      <c r="AW4" s="1" t="s">
        <v>122</v>
      </c>
      <c r="AX4" s="1" t="s">
        <v>123</v>
      </c>
      <c r="AY4" s="1" t="s">
        <v>124</v>
      </c>
      <c r="AZ4" s="1" t="s">
        <v>125</v>
      </c>
      <c r="BA4" s="1" t="s">
        <v>104</v>
      </c>
      <c r="BB4" s="14"/>
      <c r="BD4" s="2" t="s">
        <v>65</v>
      </c>
      <c r="BF4" s="15" t="s">
        <v>78</v>
      </c>
      <c r="BG4" s="1" t="s">
        <v>109</v>
      </c>
      <c r="BH4" s="1" t="s">
        <v>110</v>
      </c>
      <c r="BI4" s="1" t="s">
        <v>126</v>
      </c>
      <c r="BJ4" s="1" t="s">
        <v>112</v>
      </c>
      <c r="BK4" s="1" t="s">
        <v>113</v>
      </c>
      <c r="BL4" s="1" t="s">
        <v>114</v>
      </c>
      <c r="BM4" s="1" t="s">
        <v>127</v>
      </c>
      <c r="BN4" s="1" t="s">
        <v>128</v>
      </c>
      <c r="BO4" s="1" t="s">
        <v>129</v>
      </c>
      <c r="BP4" s="1" t="s">
        <v>123</v>
      </c>
      <c r="BQ4" s="1" t="s">
        <v>130</v>
      </c>
      <c r="BR4" s="1" t="s">
        <v>104</v>
      </c>
      <c r="BS4" s="1" t="s">
        <v>105</v>
      </c>
      <c r="BT4" s="1" t="s">
        <v>103</v>
      </c>
      <c r="BU4" s="1" t="s">
        <v>131</v>
      </c>
      <c r="BV4" s="1" t="s">
        <v>132</v>
      </c>
      <c r="BW4" s="1" t="s">
        <v>133</v>
      </c>
      <c r="BX4" s="1" t="s">
        <v>134</v>
      </c>
      <c r="BY4" s="1" t="s">
        <v>119</v>
      </c>
      <c r="BZ4" s="1" t="s">
        <v>135</v>
      </c>
      <c r="CA4" s="1" t="s">
        <v>136</v>
      </c>
      <c r="CD4" s="2" t="s">
        <v>65</v>
      </c>
      <c r="CF4" s="15" t="s">
        <v>80</v>
      </c>
      <c r="CG4" s="1" t="s">
        <v>76</v>
      </c>
      <c r="CH4" s="1" t="s">
        <v>124</v>
      </c>
      <c r="CI4" s="1" t="s">
        <v>125</v>
      </c>
      <c r="CJ4" s="1" t="s">
        <v>104</v>
      </c>
      <c r="CK4" s="1" t="s">
        <v>105</v>
      </c>
      <c r="CL4" s="1" t="s">
        <v>137</v>
      </c>
      <c r="CM4" s="1" t="s">
        <v>138</v>
      </c>
      <c r="CN4" s="1" t="s">
        <v>139</v>
      </c>
      <c r="CO4" s="1" t="s">
        <v>140</v>
      </c>
      <c r="CP4" s="1" t="s">
        <v>63</v>
      </c>
      <c r="CQ4" s="14"/>
      <c r="CR4" s="14"/>
      <c r="CS4" s="2" t="s">
        <v>65</v>
      </c>
      <c r="CU4" s="15" t="s">
        <v>84</v>
      </c>
      <c r="CV4" s="1" t="s">
        <v>117</v>
      </c>
      <c r="CW4" s="1" t="s">
        <v>118</v>
      </c>
      <c r="CX4" s="1" t="s">
        <v>141</v>
      </c>
      <c r="CY4" s="1" t="s">
        <v>142</v>
      </c>
      <c r="CZ4" s="1" t="s">
        <v>143</v>
      </c>
      <c r="DA4" s="1" t="s">
        <v>144</v>
      </c>
      <c r="DB4" s="1" t="s">
        <v>140</v>
      </c>
      <c r="DC4" s="1" t="s">
        <v>137</v>
      </c>
      <c r="DD4" s="1" t="s">
        <v>138</v>
      </c>
      <c r="DE4" s="1" t="s">
        <v>145</v>
      </c>
      <c r="DF4" s="1" t="s">
        <v>146</v>
      </c>
      <c r="DG4" s="14"/>
      <c r="DI4" s="2" t="s">
        <v>65</v>
      </c>
      <c r="DK4" s="15" t="s">
        <v>88</v>
      </c>
      <c r="DL4" s="1" t="s">
        <v>147</v>
      </c>
      <c r="DM4" s="1" t="s">
        <v>105</v>
      </c>
      <c r="DN4" s="1" t="s">
        <v>128</v>
      </c>
      <c r="DO4" s="1" t="s">
        <v>148</v>
      </c>
      <c r="DP4" s="1" t="s">
        <v>133</v>
      </c>
      <c r="DQ4" s="1" t="s">
        <v>149</v>
      </c>
      <c r="DR4" s="1" t="s">
        <v>84</v>
      </c>
      <c r="DS4" s="1" t="s">
        <v>117</v>
      </c>
      <c r="DT4" s="1" t="s">
        <v>143</v>
      </c>
      <c r="DU4" s="14"/>
      <c r="DW4" s="2" t="s">
        <v>65</v>
      </c>
      <c r="DY4" s="15" t="s">
        <v>92</v>
      </c>
      <c r="DZ4" s="1" t="s">
        <v>76</v>
      </c>
      <c r="EA4" s="1" t="s">
        <v>124</v>
      </c>
      <c r="EB4" s="1" t="s">
        <v>125</v>
      </c>
      <c r="EC4" s="1" t="s">
        <v>106</v>
      </c>
      <c r="ED4" s="1" t="s">
        <v>107</v>
      </c>
      <c r="EE4" s="1" t="s">
        <v>150</v>
      </c>
      <c r="EF4" s="1" t="s">
        <v>148</v>
      </c>
      <c r="EG4" s="1" t="s">
        <v>133</v>
      </c>
      <c r="EH4" s="1" t="s">
        <v>96</v>
      </c>
      <c r="EI4" s="1" t="s">
        <v>127</v>
      </c>
      <c r="EJ4" s="1" t="s">
        <v>112</v>
      </c>
      <c r="EK4" s="1" t="s">
        <v>113</v>
      </c>
      <c r="EL4" s="1" t="s">
        <v>151</v>
      </c>
      <c r="EO4" s="2" t="s">
        <v>65</v>
      </c>
      <c r="EQ4" s="15" t="s">
        <v>96</v>
      </c>
      <c r="ER4" s="1" t="s">
        <v>127</v>
      </c>
      <c r="ES4" s="1" t="s">
        <v>112</v>
      </c>
      <c r="ET4" s="1" t="s">
        <v>113</v>
      </c>
      <c r="EU4" s="1" t="s">
        <v>152</v>
      </c>
      <c r="EV4" s="1" t="s">
        <v>133</v>
      </c>
      <c r="EW4" s="1" t="s">
        <v>153</v>
      </c>
      <c r="EX4" s="1" t="s">
        <v>154</v>
      </c>
      <c r="EY4" s="1" t="s">
        <v>155</v>
      </c>
      <c r="EZ4" s="1" t="s">
        <v>63</v>
      </c>
      <c r="FA4" s="1" t="s">
        <v>156</v>
      </c>
      <c r="FB4" s="1" t="s">
        <v>157</v>
      </c>
      <c r="FC4" s="1" t="s">
        <v>158</v>
      </c>
      <c r="FD4" s="1" t="s">
        <v>159</v>
      </c>
      <c r="FE4" s="1" t="s">
        <v>160</v>
      </c>
      <c r="FF4" s="1" t="s">
        <v>110</v>
      </c>
      <c r="FG4" s="1" t="s">
        <v>161</v>
      </c>
      <c r="FH4" s="1" t="s">
        <v>162</v>
      </c>
      <c r="FI4" s="1" t="s">
        <v>163</v>
      </c>
      <c r="FJ4" s="1" t="s">
        <v>164</v>
      </c>
      <c r="FK4" s="1" t="s">
        <v>150</v>
      </c>
      <c r="FN4" s="2" t="s">
        <v>65</v>
      </c>
      <c r="FP4" s="15" t="s">
        <v>57</v>
      </c>
      <c r="FQ4" s="1" t="s">
        <v>165</v>
      </c>
      <c r="FR4" s="1" t="s">
        <v>76</v>
      </c>
      <c r="FS4" s="1" t="s">
        <v>166</v>
      </c>
      <c r="FT4" s="1" t="s">
        <v>167</v>
      </c>
      <c r="FU4" s="1" t="s">
        <v>168</v>
      </c>
      <c r="FV4" s="1" t="s">
        <v>169</v>
      </c>
      <c r="FW4" s="1" t="s">
        <v>170</v>
      </c>
      <c r="FX4" s="1" t="s">
        <v>171</v>
      </c>
      <c r="FY4" s="1" t="s">
        <v>172</v>
      </c>
      <c r="FZ4" s="1" t="s">
        <v>173</v>
      </c>
      <c r="GA4" s="1" t="s">
        <v>174</v>
      </c>
      <c r="GD4" s="2" t="s">
        <v>65</v>
      </c>
      <c r="GF4" s="15" t="s">
        <v>103</v>
      </c>
      <c r="GG4" s="1" t="s">
        <v>175</v>
      </c>
      <c r="GH4" s="1" t="s">
        <v>76</v>
      </c>
      <c r="GI4" s="1" t="s">
        <v>124</v>
      </c>
      <c r="GJ4" s="1" t="s">
        <v>125</v>
      </c>
      <c r="GK4" s="1" t="s">
        <v>104</v>
      </c>
      <c r="GL4" s="1" t="s">
        <v>105</v>
      </c>
      <c r="GM4" s="1" t="s">
        <v>123</v>
      </c>
      <c r="GN4" s="1" t="s">
        <v>148</v>
      </c>
      <c r="GO4" s="1" t="s">
        <v>133</v>
      </c>
      <c r="GP4" s="1" t="s">
        <v>149</v>
      </c>
      <c r="GQ4" s="1" t="s">
        <v>176</v>
      </c>
      <c r="GR4" s="1" t="s">
        <v>84</v>
      </c>
      <c r="GS4" s="1" t="s">
        <v>177</v>
      </c>
      <c r="GT4" s="1" t="s">
        <v>117</v>
      </c>
      <c r="GU4" s="1" t="s">
        <v>118</v>
      </c>
      <c r="GV4" s="1" t="s">
        <v>141</v>
      </c>
      <c r="GW4" s="1" t="s">
        <v>143</v>
      </c>
      <c r="GX4" s="1" t="s">
        <v>178</v>
      </c>
      <c r="GY4" s="1" t="s">
        <v>57</v>
      </c>
      <c r="GZ4" s="1" t="s">
        <v>179</v>
      </c>
      <c r="HA4" s="1" t="s">
        <v>180</v>
      </c>
    </row>
    <row r="5" spans="1:209" x14ac:dyDescent="0.25">
      <c r="A5" s="8" t="s">
        <v>57</v>
      </c>
      <c r="B5" s="9">
        <v>0</v>
      </c>
      <c r="C5" s="9">
        <v>0</v>
      </c>
      <c r="D5" s="9">
        <v>0</v>
      </c>
      <c r="E5" s="9">
        <v>0</v>
      </c>
      <c r="F5" s="9">
        <v>0</v>
      </c>
      <c r="G5" s="9">
        <v>0</v>
      </c>
      <c r="H5" s="9">
        <v>0</v>
      </c>
      <c r="I5" s="9">
        <v>0</v>
      </c>
      <c r="J5" s="9">
        <v>1</v>
      </c>
      <c r="K5" s="9">
        <v>1</v>
      </c>
      <c r="L5" s="9">
        <f>COUNTIF(B5:K5,"&gt;0")</f>
        <v>2</v>
      </c>
      <c r="M5" s="9">
        <f>LN(11/(L5+1))+1</f>
        <v>2.2992829841302607</v>
      </c>
      <c r="P5" t="s">
        <v>62</v>
      </c>
      <c r="Q5">
        <f>SUM(B92:K92)/10</f>
        <v>16.600000000000001</v>
      </c>
      <c r="S5" s="18">
        <v>2</v>
      </c>
      <c r="T5" t="s">
        <v>66</v>
      </c>
      <c r="U5">
        <f>VLOOKUP(U$4,$A$5:$M$91,3)</f>
        <v>0</v>
      </c>
      <c r="V5">
        <f t="shared" ref="V5:AI5" si="0">VLOOKUP(V$4,$A$5:$M$91,3)</f>
        <v>1</v>
      </c>
      <c r="W5">
        <f t="shared" si="0"/>
        <v>2</v>
      </c>
      <c r="X5">
        <f t="shared" si="0"/>
        <v>0</v>
      </c>
      <c r="Y5">
        <f t="shared" si="0"/>
        <v>0</v>
      </c>
      <c r="Z5">
        <f t="shared" si="0"/>
        <v>1</v>
      </c>
      <c r="AA5">
        <f t="shared" si="0"/>
        <v>1</v>
      </c>
      <c r="AB5">
        <f t="shared" si="0"/>
        <v>0</v>
      </c>
      <c r="AC5">
        <f t="shared" si="0"/>
        <v>0</v>
      </c>
      <c r="AD5">
        <f t="shared" si="0"/>
        <v>0</v>
      </c>
      <c r="AE5">
        <f t="shared" si="0"/>
        <v>0</v>
      </c>
      <c r="AF5">
        <f t="shared" si="0"/>
        <v>0</v>
      </c>
      <c r="AG5">
        <f t="shared" si="0"/>
        <v>0</v>
      </c>
      <c r="AH5">
        <f t="shared" si="0"/>
        <v>0</v>
      </c>
      <c r="AI5">
        <f t="shared" si="0"/>
        <v>0</v>
      </c>
      <c r="AL5" s="18">
        <v>1</v>
      </c>
      <c r="AM5" t="s">
        <v>66</v>
      </c>
      <c r="AN5">
        <f>VLOOKUP(AN$4,$A$5:$M$91,2)</f>
        <v>0</v>
      </c>
      <c r="AO5">
        <f t="shared" ref="AO5:BA5" si="1">VLOOKUP(AO$4,$A$5:$M$91,2)</f>
        <v>0</v>
      </c>
      <c r="AP5">
        <f t="shared" si="1"/>
        <v>0</v>
      </c>
      <c r="AQ5">
        <f t="shared" si="1"/>
        <v>1</v>
      </c>
      <c r="AR5">
        <f t="shared" si="1"/>
        <v>0</v>
      </c>
      <c r="AS5">
        <f t="shared" si="1"/>
        <v>0</v>
      </c>
      <c r="AT5">
        <f>VLOOKUP(AT$4,$A$5:$M$91,2)</f>
        <v>1</v>
      </c>
      <c r="AU5">
        <f t="shared" si="1"/>
        <v>1</v>
      </c>
      <c r="AV5">
        <f t="shared" si="1"/>
        <v>0</v>
      </c>
      <c r="AW5">
        <f t="shared" si="1"/>
        <v>0</v>
      </c>
      <c r="AX5">
        <f t="shared" si="1"/>
        <v>0</v>
      </c>
      <c r="AY5">
        <f t="shared" si="1"/>
        <v>0</v>
      </c>
      <c r="AZ5">
        <f t="shared" si="1"/>
        <v>0</v>
      </c>
      <c r="BA5">
        <f t="shared" si="1"/>
        <v>2</v>
      </c>
      <c r="BD5" s="18">
        <v>1</v>
      </c>
      <c r="BE5" t="s">
        <v>66</v>
      </c>
      <c r="BF5">
        <f>VLOOKUP(BF$4,$A$5:$M$91,2)</f>
        <v>1</v>
      </c>
      <c r="BG5">
        <f t="shared" ref="BG5:CA5" si="2">VLOOKUP(BG$4,$A$5:$M$91,2)</f>
        <v>1</v>
      </c>
      <c r="BH5">
        <f>VLOOKUP(BH$4,$A$5:$M$91,2)</f>
        <v>2</v>
      </c>
      <c r="BI5">
        <f t="shared" si="2"/>
        <v>0</v>
      </c>
      <c r="BJ5">
        <f t="shared" si="2"/>
        <v>1</v>
      </c>
      <c r="BK5">
        <f t="shared" si="2"/>
        <v>1</v>
      </c>
      <c r="BL5">
        <f>VLOOKUP(BL$4,$A$5:$M$91,2)</f>
        <v>1</v>
      </c>
      <c r="BM5">
        <f t="shared" si="2"/>
        <v>0</v>
      </c>
      <c r="BN5">
        <f t="shared" si="2"/>
        <v>0</v>
      </c>
      <c r="BO5">
        <f t="shared" si="2"/>
        <v>0</v>
      </c>
      <c r="BP5">
        <f t="shared" si="2"/>
        <v>0</v>
      </c>
      <c r="BQ5">
        <f t="shared" si="2"/>
        <v>0</v>
      </c>
      <c r="BR5">
        <f t="shared" si="2"/>
        <v>2</v>
      </c>
      <c r="BS5">
        <f t="shared" si="2"/>
        <v>1</v>
      </c>
      <c r="BT5">
        <f t="shared" si="2"/>
        <v>0</v>
      </c>
      <c r="BU5">
        <f t="shared" si="2"/>
        <v>0</v>
      </c>
      <c r="BV5">
        <f t="shared" si="2"/>
        <v>0</v>
      </c>
      <c r="BW5">
        <f t="shared" si="2"/>
        <v>0</v>
      </c>
      <c r="BX5">
        <f t="shared" si="2"/>
        <v>0</v>
      </c>
      <c r="BY5">
        <f>VLOOKUP(BY$4,$A$5:$M$91,2)</f>
        <v>0</v>
      </c>
      <c r="BZ5">
        <f t="shared" si="2"/>
        <v>0</v>
      </c>
      <c r="CA5">
        <f t="shared" si="2"/>
        <v>0</v>
      </c>
      <c r="CD5" s="18">
        <v>1</v>
      </c>
      <c r="CE5" t="s">
        <v>66</v>
      </c>
      <c r="CF5">
        <f>VLOOKUP(CF$4,$A$5:$M$91,2)</f>
        <v>0</v>
      </c>
      <c r="CG5">
        <f t="shared" ref="CG5:DF5" si="3">VLOOKUP(CG$4,$A$5:$M$91,2)</f>
        <v>0</v>
      </c>
      <c r="CH5">
        <f>VLOOKUP(CH$4,$A$5:$M$91,2)</f>
        <v>0</v>
      </c>
      <c r="CI5">
        <f t="shared" si="3"/>
        <v>0</v>
      </c>
      <c r="CJ5">
        <f t="shared" si="3"/>
        <v>2</v>
      </c>
      <c r="CK5">
        <f t="shared" si="3"/>
        <v>1</v>
      </c>
      <c r="CL5">
        <f>VLOOKUP(CL$4,$A$5:$M$91,2)</f>
        <v>0</v>
      </c>
      <c r="CM5">
        <f t="shared" si="3"/>
        <v>0</v>
      </c>
      <c r="CN5">
        <f t="shared" si="3"/>
        <v>0</v>
      </c>
      <c r="CO5">
        <f t="shared" si="3"/>
        <v>0</v>
      </c>
      <c r="CP5">
        <f t="shared" si="3"/>
        <v>1</v>
      </c>
      <c r="CS5" s="18">
        <v>1</v>
      </c>
      <c r="CT5" t="s">
        <v>66</v>
      </c>
      <c r="CU5">
        <f>VLOOKUP(CU$4,$A$5:$M$91,2)</f>
        <v>0</v>
      </c>
      <c r="CV5">
        <f t="shared" si="3"/>
        <v>0</v>
      </c>
      <c r="CW5">
        <f>VLOOKUP(CW$4,$A$5:$M$91,2)</f>
        <v>0</v>
      </c>
      <c r="CX5">
        <f t="shared" si="3"/>
        <v>0</v>
      </c>
      <c r="CY5">
        <f t="shared" si="3"/>
        <v>0</v>
      </c>
      <c r="CZ5">
        <f t="shared" si="3"/>
        <v>0</v>
      </c>
      <c r="DA5">
        <f>VLOOKUP(DA$4,$A$5:$M$91,2)</f>
        <v>0</v>
      </c>
      <c r="DB5">
        <f t="shared" si="3"/>
        <v>0</v>
      </c>
      <c r="DC5">
        <f t="shared" si="3"/>
        <v>0</v>
      </c>
      <c r="DD5">
        <f t="shared" si="3"/>
        <v>0</v>
      </c>
      <c r="DE5">
        <f t="shared" si="3"/>
        <v>0</v>
      </c>
      <c r="DF5">
        <f t="shared" si="3"/>
        <v>0</v>
      </c>
      <c r="DI5" s="18">
        <v>1</v>
      </c>
      <c r="DJ5" t="s">
        <v>66</v>
      </c>
      <c r="DK5">
        <f>VLOOKUP(DK$4,$A$5:$M$91,2)</f>
        <v>0</v>
      </c>
      <c r="DL5">
        <f t="shared" ref="DL5:DT5" si="4">VLOOKUP(DL$4,$A$5:$M$91,2)</f>
        <v>0</v>
      </c>
      <c r="DM5">
        <f>VLOOKUP(DM$4,$A$5:$M$91,2)</f>
        <v>1</v>
      </c>
      <c r="DN5">
        <f t="shared" si="4"/>
        <v>0</v>
      </c>
      <c r="DO5">
        <f t="shared" si="4"/>
        <v>0</v>
      </c>
      <c r="DP5">
        <f t="shared" si="4"/>
        <v>0</v>
      </c>
      <c r="DQ5">
        <f>VLOOKUP(DQ$4,$A$5:$M$91,2)</f>
        <v>0</v>
      </c>
      <c r="DR5">
        <f t="shared" si="4"/>
        <v>0</v>
      </c>
      <c r="DS5">
        <f t="shared" si="4"/>
        <v>0</v>
      </c>
      <c r="DT5">
        <f t="shared" si="4"/>
        <v>0</v>
      </c>
      <c r="DW5" s="18">
        <v>1</v>
      </c>
      <c r="DX5" t="s">
        <v>66</v>
      </c>
      <c r="DY5">
        <f>VLOOKUP(DY$4,$A$5:$M$91,2)</f>
        <v>0</v>
      </c>
      <c r="DZ5">
        <f t="shared" ref="DZ5:EL5" si="5">VLOOKUP(DZ$4,$A$5:$M$91,2)</f>
        <v>0</v>
      </c>
      <c r="EA5">
        <f>VLOOKUP(EA$4,$A$5:$M$91,2)</f>
        <v>0</v>
      </c>
      <c r="EB5">
        <f t="shared" si="5"/>
        <v>0</v>
      </c>
      <c r="EC5">
        <f t="shared" si="5"/>
        <v>1</v>
      </c>
      <c r="ED5">
        <f t="shared" si="5"/>
        <v>1</v>
      </c>
      <c r="EE5">
        <f>VLOOKUP(EE$4,$A$5:$M$91,2)</f>
        <v>0</v>
      </c>
      <c r="EF5">
        <f t="shared" si="5"/>
        <v>0</v>
      </c>
      <c r="EG5">
        <f t="shared" si="5"/>
        <v>0</v>
      </c>
      <c r="EH5">
        <f t="shared" si="5"/>
        <v>0</v>
      </c>
      <c r="EI5">
        <f t="shared" si="5"/>
        <v>0</v>
      </c>
      <c r="EJ5">
        <f t="shared" si="5"/>
        <v>1</v>
      </c>
      <c r="EK5">
        <f t="shared" si="5"/>
        <v>1</v>
      </c>
      <c r="EL5">
        <f t="shared" si="5"/>
        <v>0</v>
      </c>
      <c r="EO5" s="18">
        <v>1</v>
      </c>
      <c r="EP5" t="s">
        <v>66</v>
      </c>
      <c r="EQ5">
        <f>VLOOKUP(EQ$4,$A$5:$M$91,2)</f>
        <v>0</v>
      </c>
      <c r="ER5">
        <f t="shared" ref="ER5:FK5" si="6">VLOOKUP(ER$4,$A$5:$M$91,2)</f>
        <v>0</v>
      </c>
      <c r="ES5">
        <f>VLOOKUP(ES$4,$A$5:$M$91,2)</f>
        <v>1</v>
      </c>
      <c r="ET5">
        <f t="shared" si="6"/>
        <v>1</v>
      </c>
      <c r="EU5">
        <f t="shared" si="6"/>
        <v>0</v>
      </c>
      <c r="EV5">
        <f t="shared" si="6"/>
        <v>0</v>
      </c>
      <c r="EW5">
        <f>VLOOKUP(EW$4,$A$5:$M$91,2)</f>
        <v>0</v>
      </c>
      <c r="EX5">
        <f t="shared" si="6"/>
        <v>0</v>
      </c>
      <c r="EY5">
        <f t="shared" si="6"/>
        <v>0</v>
      </c>
      <c r="EZ5">
        <f t="shared" si="6"/>
        <v>1</v>
      </c>
      <c r="FA5">
        <f t="shared" si="6"/>
        <v>0</v>
      </c>
      <c r="FB5">
        <f t="shared" si="6"/>
        <v>0</v>
      </c>
      <c r="FC5">
        <f t="shared" si="6"/>
        <v>0</v>
      </c>
      <c r="FD5">
        <f t="shared" si="6"/>
        <v>0</v>
      </c>
      <c r="FE5">
        <f t="shared" si="6"/>
        <v>0</v>
      </c>
      <c r="FF5">
        <f t="shared" si="6"/>
        <v>2</v>
      </c>
      <c r="FG5">
        <f t="shared" si="6"/>
        <v>0</v>
      </c>
      <c r="FH5">
        <f t="shared" si="6"/>
        <v>0</v>
      </c>
      <c r="FI5">
        <f t="shared" si="6"/>
        <v>0</v>
      </c>
      <c r="FJ5">
        <f t="shared" si="6"/>
        <v>0</v>
      </c>
      <c r="FK5">
        <f t="shared" si="6"/>
        <v>0</v>
      </c>
      <c r="FN5" s="18">
        <v>1</v>
      </c>
      <c r="FO5" t="s">
        <v>66</v>
      </c>
      <c r="FP5">
        <f>VLOOKUP(FP$4,$A$5:$M$91,2)</f>
        <v>0</v>
      </c>
      <c r="FQ5">
        <f t="shared" ref="FQ5:GA5" si="7">VLOOKUP(FQ$4,$A$5:$M$91,2)</f>
        <v>0</v>
      </c>
      <c r="FR5">
        <f>VLOOKUP(FR$4,$A$5:$M$91,2)</f>
        <v>0</v>
      </c>
      <c r="FS5">
        <f t="shared" si="7"/>
        <v>0</v>
      </c>
      <c r="FT5">
        <f t="shared" si="7"/>
        <v>0</v>
      </c>
      <c r="FU5">
        <f t="shared" si="7"/>
        <v>0</v>
      </c>
      <c r="FV5">
        <f>VLOOKUP(FV$4,$A$5:$M$91,2)</f>
        <v>0</v>
      </c>
      <c r="FW5">
        <f t="shared" si="7"/>
        <v>0</v>
      </c>
      <c r="FX5">
        <f t="shared" si="7"/>
        <v>0</v>
      </c>
      <c r="FY5">
        <f t="shared" si="7"/>
        <v>0</v>
      </c>
      <c r="FZ5">
        <f t="shared" si="7"/>
        <v>0</v>
      </c>
      <c r="GA5">
        <f t="shared" si="7"/>
        <v>0</v>
      </c>
      <c r="GD5" s="18">
        <v>1</v>
      </c>
      <c r="GE5" t="s">
        <v>66</v>
      </c>
      <c r="GF5">
        <f>VLOOKUP(GF$4,$A$5:$M$91,2)</f>
        <v>0</v>
      </c>
      <c r="GG5">
        <f t="shared" ref="GG5:HA5" si="8">VLOOKUP(GG$4,$A$5:$M$91,2)</f>
        <v>0</v>
      </c>
      <c r="GH5">
        <f>VLOOKUP(GH$4,$A$5:$M$91,2)</f>
        <v>0</v>
      </c>
      <c r="GI5">
        <f t="shared" si="8"/>
        <v>0</v>
      </c>
      <c r="GJ5">
        <f t="shared" si="8"/>
        <v>0</v>
      </c>
      <c r="GK5">
        <f t="shared" si="8"/>
        <v>2</v>
      </c>
      <c r="GL5">
        <f>VLOOKUP(GL$4,$A$5:$M$91,2)</f>
        <v>1</v>
      </c>
      <c r="GM5">
        <f t="shared" si="8"/>
        <v>0</v>
      </c>
      <c r="GN5">
        <f t="shared" si="8"/>
        <v>0</v>
      </c>
      <c r="GO5">
        <f t="shared" si="8"/>
        <v>0</v>
      </c>
      <c r="GP5">
        <f t="shared" si="8"/>
        <v>0</v>
      </c>
      <c r="GQ5">
        <f t="shared" si="8"/>
        <v>0</v>
      </c>
      <c r="GR5">
        <f t="shared" si="8"/>
        <v>0</v>
      </c>
      <c r="GS5">
        <f t="shared" si="8"/>
        <v>0</v>
      </c>
      <c r="GT5">
        <f t="shared" si="8"/>
        <v>0</v>
      </c>
      <c r="GU5">
        <f t="shared" si="8"/>
        <v>0</v>
      </c>
      <c r="GV5">
        <f t="shared" si="8"/>
        <v>0</v>
      </c>
      <c r="GW5">
        <f t="shared" si="8"/>
        <v>0</v>
      </c>
      <c r="GX5">
        <f t="shared" si="8"/>
        <v>0</v>
      </c>
      <c r="GY5">
        <f>VLOOKUP(GY$4,$A$5:$M$91,2)</f>
        <v>0</v>
      </c>
      <c r="GZ5">
        <f t="shared" si="8"/>
        <v>0</v>
      </c>
      <c r="HA5">
        <f t="shared" si="8"/>
        <v>0</v>
      </c>
    </row>
    <row r="6" spans="1:209" x14ac:dyDescent="0.25">
      <c r="A6" s="10" t="s">
        <v>137</v>
      </c>
      <c r="B6" s="9">
        <v>0</v>
      </c>
      <c r="C6" s="9">
        <v>0</v>
      </c>
      <c r="D6" s="9">
        <v>0</v>
      </c>
      <c r="E6" s="9">
        <v>1</v>
      </c>
      <c r="F6" s="9">
        <v>1</v>
      </c>
      <c r="G6" s="9">
        <v>0</v>
      </c>
      <c r="H6" s="9">
        <v>0</v>
      </c>
      <c r="I6" s="9">
        <v>0</v>
      </c>
      <c r="J6" s="9">
        <v>0</v>
      </c>
      <c r="K6" s="9">
        <v>0</v>
      </c>
      <c r="L6" s="9">
        <f t="shared" ref="L6:L69" si="9">COUNTIF(B6:K6,"&gt;0")</f>
        <v>2</v>
      </c>
      <c r="M6" s="9">
        <f t="shared" ref="M6:M69" si="10">LN(11/(L6+1))+1</f>
        <v>2.2992829841302607</v>
      </c>
      <c r="S6" s="18"/>
      <c r="T6" t="s">
        <v>59</v>
      </c>
      <c r="U6">
        <f>IF(U5=0,0,VLOOKUP(U4,$A$5:$M$91,13))</f>
        <v>0</v>
      </c>
      <c r="V6">
        <f t="shared" ref="V6:AI6" si="11">IF(V5=0,0,VLOOKUP(V4,$A$5:$M$91,13))</f>
        <v>1.6061358035703155</v>
      </c>
      <c r="W6">
        <f t="shared" si="11"/>
        <v>1.4519851237430572</v>
      </c>
      <c r="X6">
        <f t="shared" si="11"/>
        <v>0</v>
      </c>
      <c r="Y6">
        <f t="shared" si="11"/>
        <v>0</v>
      </c>
      <c r="Z6">
        <f t="shared" si="11"/>
        <v>2.2992829841302607</v>
      </c>
      <c r="AA6">
        <f t="shared" si="11"/>
        <v>2.0116009116784799</v>
      </c>
      <c r="AB6">
        <f t="shared" si="11"/>
        <v>0</v>
      </c>
      <c r="AC6">
        <f t="shared" si="11"/>
        <v>0</v>
      </c>
      <c r="AD6">
        <f t="shared" si="11"/>
        <v>0</v>
      </c>
      <c r="AE6">
        <f t="shared" si="11"/>
        <v>0</v>
      </c>
      <c r="AF6">
        <f t="shared" si="11"/>
        <v>0</v>
      </c>
      <c r="AG6">
        <f t="shared" si="11"/>
        <v>0</v>
      </c>
      <c r="AH6">
        <f t="shared" si="11"/>
        <v>0</v>
      </c>
      <c r="AI6">
        <f t="shared" si="11"/>
        <v>0</v>
      </c>
      <c r="AL6" s="18"/>
      <c r="AM6" t="s">
        <v>59</v>
      </c>
      <c r="AN6">
        <f>IF(AN5=0,0,VLOOKUP(AN4,$A$5:$M$91,13))</f>
        <v>0</v>
      </c>
      <c r="AO6">
        <f t="shared" ref="AO6" si="12">IF(AO5=0,0,VLOOKUP(AO4,$A$5:$M$91,13))</f>
        <v>0</v>
      </c>
      <c r="AP6">
        <f t="shared" ref="AP6" si="13">IF(AP5=0,0,VLOOKUP(AP4,$A$5:$M$91,13))</f>
        <v>0</v>
      </c>
      <c r="AQ6">
        <f t="shared" ref="AQ6" si="14">IF(AQ5=0,0,VLOOKUP(AQ4,$A$5:$M$91,13))</f>
        <v>1.4519851237430572</v>
      </c>
      <c r="AR6">
        <f t="shared" ref="AR6" si="15">IF(AR5=0,0,VLOOKUP(AR4,$A$5:$M$91,13))</f>
        <v>0</v>
      </c>
      <c r="AS6">
        <f t="shared" ref="AS6" si="16">IF(AS5=0,0,VLOOKUP(AS4,$A$5:$M$91,13))</f>
        <v>0</v>
      </c>
      <c r="AT6">
        <f t="shared" ref="AT6" si="17">IF(AT5=0,0,VLOOKUP(AT4,$A$5:$M$91,13))</f>
        <v>2.2992829841302607</v>
      </c>
      <c r="AU6">
        <f t="shared" ref="AU6" si="18">IF(AU5=0,0,VLOOKUP(AU4,$A$5:$M$91,13))</f>
        <v>2.0116009116784799</v>
      </c>
      <c r="AV6">
        <f t="shared" ref="AV6" si="19">IF(AV5=0,0,VLOOKUP(AV4,$A$5:$M$91,13))</f>
        <v>0</v>
      </c>
      <c r="AW6">
        <f t="shared" ref="AW6" si="20">IF(AW5=0,0,VLOOKUP(AW4,$A$5:$M$91,13))</f>
        <v>0</v>
      </c>
      <c r="AX6">
        <f t="shared" ref="AX6" si="21">IF(AX5=0,0,VLOOKUP(AX4,$A$5:$M$91,13))</f>
        <v>0</v>
      </c>
      <c r="AY6">
        <f t="shared" ref="AY6" si="22">IF(AY5=0,0,VLOOKUP(AY4,$A$5:$M$91,13))</f>
        <v>0</v>
      </c>
      <c r="AZ6">
        <f t="shared" ref="AZ6" si="23">IF(AZ5=0,0,VLOOKUP(AZ4,$A$5:$M$91,13))</f>
        <v>0</v>
      </c>
      <c r="BA6">
        <f t="shared" ref="BA6" si="24">IF(BA5=0,0,VLOOKUP(BA4,$A$5:$M$91,13))</f>
        <v>1.6061358035703155</v>
      </c>
      <c r="BD6" s="18"/>
      <c r="BE6" t="s">
        <v>59</v>
      </c>
      <c r="BF6">
        <f>IF(BF5=0,0,VLOOKUP(BF4,$A$5:$M$91,13))</f>
        <v>2.2992829841302607</v>
      </c>
      <c r="BG6">
        <f t="shared" ref="BG6" si="25">IF(BG5=0,0,VLOOKUP(BG4,$A$5:$M$91,13))</f>
        <v>2.0116009116784799</v>
      </c>
      <c r="BH6">
        <f t="shared" ref="BH6" si="26">IF(BH5=0,0,VLOOKUP(BH4,$A$5:$M$91,13))</f>
        <v>2.0116009116784799</v>
      </c>
      <c r="BI6">
        <f t="shared" ref="BI6" si="27">IF(BI5=0,0,VLOOKUP(BI4,$A$5:$M$91,13))</f>
        <v>0</v>
      </c>
      <c r="BJ6">
        <f t="shared" ref="BJ6" si="28">IF(BJ5=0,0,VLOOKUP(BJ4,$A$5:$M$91,13))</f>
        <v>1.7884573603642702</v>
      </c>
      <c r="BK6">
        <f t="shared" ref="BK6" si="29">IF(BK5=0,0,VLOOKUP(BK4,$A$5:$M$91,13))</f>
        <v>1.7884573603642702</v>
      </c>
      <c r="BL6">
        <f t="shared" ref="BL6" si="30">IF(BL5=0,0,VLOOKUP(BL4,$A$5:$M$91,13))</f>
        <v>2.2992829841302607</v>
      </c>
      <c r="BM6">
        <f t="shared" ref="BM6" si="31">IF(BM5=0,0,VLOOKUP(BM4,$A$5:$M$91,13))</f>
        <v>0</v>
      </c>
      <c r="BN6">
        <f t="shared" ref="BN6" si="32">IF(BN5=0,0,VLOOKUP(BN4,$A$5:$M$91,13))</f>
        <v>0</v>
      </c>
      <c r="BO6">
        <f t="shared" ref="BO6" si="33">IF(BO5=0,0,VLOOKUP(BO4,$A$5:$M$91,13))</f>
        <v>0</v>
      </c>
      <c r="BP6">
        <f t="shared" ref="BP6" si="34">IF(BP5=0,0,VLOOKUP(BP4,$A$5:$M$91,13))</f>
        <v>0</v>
      </c>
      <c r="BQ6">
        <f t="shared" ref="BQ6" si="35">IF(BQ5=0,0,VLOOKUP(BQ4,$A$5:$M$91,13))</f>
        <v>0</v>
      </c>
      <c r="BR6">
        <f t="shared" ref="BR6" si="36">IF(BR5=0,0,VLOOKUP(BR4,$A$5:$M$91,13))</f>
        <v>1.6061358035703155</v>
      </c>
      <c r="BS6">
        <f t="shared" ref="BS6" si="37">IF(BS5=0,0,VLOOKUP(BS4,$A$5:$M$91,13))</f>
        <v>1.4519851237430572</v>
      </c>
      <c r="BT6">
        <f t="shared" ref="BT6" si="38">IF(BT5=0,0,VLOOKUP(BT4,$A$5:$M$91,13))</f>
        <v>0</v>
      </c>
      <c r="BU6">
        <f t="shared" ref="BU6" si="39">IF(BU5=0,0,VLOOKUP(BU4,$A$5:$M$91,13))</f>
        <v>0</v>
      </c>
      <c r="BV6">
        <f t="shared" ref="BV6" si="40">IF(BV5=0,0,VLOOKUP(BV4,$A$5:$M$91,13))</f>
        <v>0</v>
      </c>
      <c r="BW6">
        <f t="shared" ref="BW6" si="41">IF(BW5=0,0,VLOOKUP(BW4,$A$5:$M$91,13))</f>
        <v>0</v>
      </c>
      <c r="BX6">
        <f t="shared" ref="BX6" si="42">IF(BX5=0,0,VLOOKUP(BX4,$A$5:$M$91,13))</f>
        <v>0</v>
      </c>
      <c r="BY6">
        <f t="shared" ref="BY6" si="43">IF(BY5=0,0,VLOOKUP(BY4,$A$5:$M$91,13))</f>
        <v>0</v>
      </c>
      <c r="BZ6">
        <f t="shared" ref="BZ6" si="44">IF(BZ5=0,0,VLOOKUP(BZ4,$A$5:$M$91,13))</f>
        <v>0</v>
      </c>
      <c r="CA6">
        <f t="shared" ref="CA6" si="45">IF(CA5=0,0,VLOOKUP(CA4,$A$5:$M$91,13))</f>
        <v>0</v>
      </c>
      <c r="CD6" s="18"/>
      <c r="CE6" t="s">
        <v>59</v>
      </c>
      <c r="CF6">
        <f>IF(CF5=0,0,VLOOKUP(CF4,$A$5:$M$91,13))</f>
        <v>0</v>
      </c>
      <c r="CG6">
        <f t="shared" ref="CG6" si="46">IF(CG5=0,0,VLOOKUP(CG4,$A$5:$M$91,13))</f>
        <v>0</v>
      </c>
      <c r="CH6">
        <f t="shared" ref="CH6" si="47">IF(CH5=0,0,VLOOKUP(CH4,$A$5:$M$91,13))</f>
        <v>0</v>
      </c>
      <c r="CI6">
        <f t="shared" ref="CI6" si="48">IF(CI5=0,0,VLOOKUP(CI4,$A$5:$M$91,13))</f>
        <v>0</v>
      </c>
      <c r="CJ6">
        <f t="shared" ref="CJ6" si="49">IF(CJ5=0,0,VLOOKUP(CJ4,$A$5:$M$91,13))</f>
        <v>1.6061358035703155</v>
      </c>
      <c r="CK6">
        <f t="shared" ref="CK6" si="50">IF(CK5=0,0,VLOOKUP(CK4,$A$5:$M$91,13))</f>
        <v>1.4519851237430572</v>
      </c>
      <c r="CL6">
        <f t="shared" ref="CL6" si="51">IF(CL5=0,0,VLOOKUP(CL4,$A$5:$M$91,13))</f>
        <v>0</v>
      </c>
      <c r="CM6">
        <f t="shared" ref="CM6" si="52">IF(CM5=0,0,VLOOKUP(CM4,$A$5:$M$91,13))</f>
        <v>0</v>
      </c>
      <c r="CN6">
        <f t="shared" ref="CN6" si="53">IF(CN5=0,0,VLOOKUP(CN4,$A$5:$M$91,13))</f>
        <v>0</v>
      </c>
      <c r="CO6">
        <f t="shared" ref="CO6" si="54">IF(CO5=0,0,VLOOKUP(CO4,$A$5:$M$91,13))</f>
        <v>0</v>
      </c>
      <c r="CP6">
        <f t="shared" ref="CP6" si="55">IF(CP5=0,0,VLOOKUP(CP4,$A$5:$M$91,13))</f>
        <v>2.0116009116784799</v>
      </c>
      <c r="CS6" s="18"/>
      <c r="CT6" t="s">
        <v>59</v>
      </c>
      <c r="CU6">
        <f>IF(CU5=0,0,VLOOKUP(CU4,$A$5:$M$91,13))</f>
        <v>0</v>
      </c>
      <c r="CV6">
        <f t="shared" ref="CV6" si="56">IF(CV5=0,0,VLOOKUP(CV4,$A$5:$M$91,13))</f>
        <v>0</v>
      </c>
      <c r="CW6">
        <f>IF(CW5=0,0,VLOOKUP(CW4,$A$5:$M$91,13))</f>
        <v>0</v>
      </c>
      <c r="CX6">
        <f t="shared" ref="CX6" si="57">IF(CX5=0,0,VLOOKUP(CX4,$A$5:$M$91,13))</f>
        <v>0</v>
      </c>
      <c r="CY6">
        <f t="shared" ref="CY6" si="58">IF(CY5=0,0,VLOOKUP(CY4,$A$5:$M$91,13))</f>
        <v>0</v>
      </c>
      <c r="CZ6">
        <f t="shared" ref="CZ6" si="59">IF(CZ5=0,0,VLOOKUP(CZ4,$A$5:$M$91,13))</f>
        <v>0</v>
      </c>
      <c r="DA6">
        <f t="shared" ref="DA6" si="60">IF(DA5=0,0,VLOOKUP(DA4,$A$5:$M$91,13))</f>
        <v>0</v>
      </c>
      <c r="DB6">
        <f t="shared" ref="DB6" si="61">IF(DB5=0,0,VLOOKUP(DB4,$A$5:$M$91,13))</f>
        <v>0</v>
      </c>
      <c r="DC6">
        <f t="shared" ref="DC6" si="62">IF(DC5=0,0,VLOOKUP(DC4,$A$5:$M$91,13))</f>
        <v>0</v>
      </c>
      <c r="DD6">
        <f t="shared" ref="DD6" si="63">IF(DD5=0,0,VLOOKUP(DD4,$A$5:$M$91,13))</f>
        <v>0</v>
      </c>
      <c r="DE6">
        <f t="shared" ref="DE6:DF6" si="64">IF(DE5=0,0,VLOOKUP(DE4,$A$5:$M$91,13))</f>
        <v>0</v>
      </c>
      <c r="DF6">
        <f t="shared" si="64"/>
        <v>0</v>
      </c>
      <c r="DI6" s="18"/>
      <c r="DJ6" t="s">
        <v>59</v>
      </c>
      <c r="DK6">
        <f>IF(DK5=0,0,VLOOKUP(DK4,$A$5:$M$91,13))</f>
        <v>0</v>
      </c>
      <c r="DL6">
        <f t="shared" ref="DL6" si="65">IF(DL5=0,0,VLOOKUP(DL4,$A$5:$M$91,13))</f>
        <v>0</v>
      </c>
      <c r="DM6">
        <f>IF(DM5=0,0,VLOOKUP(DM4,$A$5:$M$91,13))</f>
        <v>1.4519851237430572</v>
      </c>
      <c r="DN6">
        <f t="shared" ref="DN6" si="66">IF(DN5=0,0,VLOOKUP(DN4,$A$5:$M$91,13))</f>
        <v>0</v>
      </c>
      <c r="DO6">
        <f t="shared" ref="DO6" si="67">IF(DO5=0,0,VLOOKUP(DO4,$A$5:$M$91,13))</f>
        <v>0</v>
      </c>
      <c r="DP6">
        <f t="shared" ref="DP6" si="68">IF(DP5=0,0,VLOOKUP(DP4,$A$5:$M$91,13))</f>
        <v>0</v>
      </c>
      <c r="DQ6">
        <f t="shared" ref="DQ6" si="69">IF(DQ5=0,0,VLOOKUP(DQ4,$A$5:$M$91,13))</f>
        <v>0</v>
      </c>
      <c r="DR6">
        <f t="shared" ref="DR6" si="70">IF(DR5=0,0,VLOOKUP(DR4,$A$5:$M$91,13))</f>
        <v>0</v>
      </c>
      <c r="DS6">
        <f t="shared" ref="DS6" si="71">IF(DS5=0,0,VLOOKUP(DS4,$A$5:$M$91,13))</f>
        <v>0</v>
      </c>
      <c r="DT6">
        <f t="shared" ref="DT6" si="72">IF(DT5=0,0,VLOOKUP(DT4,$A$5:$M$91,13))</f>
        <v>0</v>
      </c>
      <c r="DW6" s="18"/>
      <c r="DX6" t="s">
        <v>59</v>
      </c>
      <c r="DY6">
        <f>IF(DY5=0,0,VLOOKUP(DY4,$A$5:$M$91,13))</f>
        <v>0</v>
      </c>
      <c r="DZ6">
        <f t="shared" ref="DZ6" si="73">IF(DZ5=0,0,VLOOKUP(DZ4,$A$5:$M$91,13))</f>
        <v>0</v>
      </c>
      <c r="EA6">
        <f>IF(EA5=0,0,VLOOKUP(EA4,$A$5:$M$91,13))</f>
        <v>0</v>
      </c>
      <c r="EB6">
        <f t="shared" ref="EB6" si="74">IF(EB5=0,0,VLOOKUP(EB4,$A$5:$M$91,13))</f>
        <v>0</v>
      </c>
      <c r="EC6">
        <f t="shared" ref="EC6" si="75">IF(EC5=0,0,VLOOKUP(EC4,$A$5:$M$91,13))</f>
        <v>2.2992829841302607</v>
      </c>
      <c r="ED6">
        <f t="shared" ref="ED6" si="76">IF(ED5=0,0,VLOOKUP(ED4,$A$5:$M$91,13))</f>
        <v>2.2992829841302607</v>
      </c>
      <c r="EE6">
        <f t="shared" ref="EE6" si="77">IF(EE5=0,0,VLOOKUP(EE4,$A$5:$M$91,13))</f>
        <v>0</v>
      </c>
      <c r="EF6">
        <f t="shared" ref="EF6" si="78">IF(EF5=0,0,VLOOKUP(EF4,$A$5:$M$91,13))</f>
        <v>0</v>
      </c>
      <c r="EG6">
        <f t="shared" ref="EG6" si="79">IF(EG5=0,0,VLOOKUP(EG4,$A$5:$M$91,13))</f>
        <v>0</v>
      </c>
      <c r="EH6">
        <f t="shared" ref="EH6" si="80">IF(EH5=0,0,VLOOKUP(EH4,$A$5:$M$91,13))</f>
        <v>0</v>
      </c>
      <c r="EI6">
        <f t="shared" ref="EI6" si="81">IF(EI5=0,0,VLOOKUP(EI4,$A$5:$M$91,13))</f>
        <v>0</v>
      </c>
      <c r="EJ6">
        <f t="shared" ref="EJ6" si="82">IF(EJ5=0,0,VLOOKUP(EJ4,$A$5:$M$91,13))</f>
        <v>1.7884573603642702</v>
      </c>
      <c r="EK6">
        <f t="shared" ref="EK6" si="83">IF(EK5=0,0,VLOOKUP(EK4,$A$5:$M$91,13))</f>
        <v>1.7884573603642702</v>
      </c>
      <c r="EL6">
        <f t="shared" ref="EL6" si="84">IF(EL5=0,0,VLOOKUP(EL4,$A$5:$M$91,13))</f>
        <v>0</v>
      </c>
      <c r="EO6" s="18"/>
      <c r="EP6" t="s">
        <v>59</v>
      </c>
      <c r="EQ6">
        <f>IF(EQ5=0,0,VLOOKUP(EQ4,$A$5:$M$91,13))</f>
        <v>0</v>
      </c>
      <c r="ER6">
        <f t="shared" ref="ER6" si="85">IF(ER5=0,0,VLOOKUP(ER4,$A$5:$M$91,13))</f>
        <v>0</v>
      </c>
      <c r="ES6">
        <f>IF(ES5=0,0,VLOOKUP(ES4,$A$5:$M$91,13))</f>
        <v>1.7884573603642702</v>
      </c>
      <c r="ET6">
        <f t="shared" ref="ET6" si="86">IF(ET5=0,0,VLOOKUP(ET4,$A$5:$M$91,13))</f>
        <v>1.7884573603642702</v>
      </c>
      <c r="EU6">
        <f t="shared" ref="EU6" si="87">IF(EU5=0,0,VLOOKUP(EU4,$A$5:$M$91,13))</f>
        <v>0</v>
      </c>
      <c r="EV6">
        <f t="shared" ref="EV6" si="88">IF(EV5=0,0,VLOOKUP(EV4,$A$5:$M$91,13))</f>
        <v>0</v>
      </c>
      <c r="EW6">
        <f t="shared" ref="EW6" si="89">IF(EW5=0,0,VLOOKUP(EW4,$A$5:$M$91,13))</f>
        <v>0</v>
      </c>
      <c r="EX6">
        <f t="shared" ref="EX6" si="90">IF(EX5=0,0,VLOOKUP(EX4,$A$5:$M$91,13))</f>
        <v>0</v>
      </c>
      <c r="EY6">
        <f t="shared" ref="EY6" si="91">IF(EY5=0,0,VLOOKUP(EY4,$A$5:$M$91,13))</f>
        <v>0</v>
      </c>
      <c r="EZ6">
        <f t="shared" ref="EZ6" si="92">IF(EZ5=0,0,VLOOKUP(EZ4,$A$5:$M$91,13))</f>
        <v>2.0116009116784799</v>
      </c>
      <c r="FA6">
        <f t="shared" ref="FA6" si="93">IF(FA5=0,0,VLOOKUP(FA4,$A$5:$M$91,13))</f>
        <v>0</v>
      </c>
      <c r="FB6">
        <f t="shared" ref="FB6" si="94">IF(FB5=0,0,VLOOKUP(FB4,$A$5:$M$91,13))</f>
        <v>0</v>
      </c>
      <c r="FC6">
        <f t="shared" ref="FC6" si="95">IF(FC5=0,0,VLOOKUP(FC4,$A$5:$M$91,13))</f>
        <v>0</v>
      </c>
      <c r="FD6">
        <f t="shared" ref="FD6" si="96">IF(FD5=0,0,VLOOKUP(FD4,$A$5:$M$91,13))</f>
        <v>0</v>
      </c>
      <c r="FE6">
        <f t="shared" ref="FE6" si="97">IF(FE5=0,0,VLOOKUP(FE4,$A$5:$M$91,13))</f>
        <v>0</v>
      </c>
      <c r="FF6">
        <f t="shared" ref="FF6" si="98">IF(FF5=0,0,VLOOKUP(FF4,$A$5:$M$91,13))</f>
        <v>2.0116009116784799</v>
      </c>
      <c r="FG6">
        <f t="shared" ref="FG6" si="99">IF(FG5=0,0,VLOOKUP(FG4,$A$5:$M$91,13))</f>
        <v>0</v>
      </c>
      <c r="FH6">
        <f t="shared" ref="FH6" si="100">IF(FH5=0,0,VLOOKUP(FH4,$A$5:$M$91,13))</f>
        <v>0</v>
      </c>
      <c r="FI6">
        <f t="shared" ref="FI6" si="101">IF(FI5=0,0,VLOOKUP(FI4,$A$5:$M$91,13))</f>
        <v>0</v>
      </c>
      <c r="FJ6">
        <f t="shared" ref="FJ6" si="102">IF(FJ5=0,0,VLOOKUP(FJ4,$A$5:$M$91,13))</f>
        <v>0</v>
      </c>
      <c r="FK6">
        <f t="shared" ref="FK6" si="103">IF(FK5=0,0,VLOOKUP(FK4,$A$5:$M$91,13))</f>
        <v>0</v>
      </c>
      <c r="FN6" s="18"/>
      <c r="FO6" t="s">
        <v>59</v>
      </c>
      <c r="FP6">
        <f>IF(FP5=0,0,VLOOKUP(FP4,$A$5:$M$91,13))</f>
        <v>0</v>
      </c>
      <c r="FQ6">
        <f t="shared" ref="FQ6" si="104">IF(FQ5=0,0,VLOOKUP(FQ4,$A$5:$M$91,13))</f>
        <v>0</v>
      </c>
      <c r="FR6">
        <f>IF(FR5=0,0,VLOOKUP(FR4,$A$5:$M$91,13))</f>
        <v>0</v>
      </c>
      <c r="FS6">
        <f t="shared" ref="FS6" si="105">IF(FS5=0,0,VLOOKUP(FS4,$A$5:$M$91,13))</f>
        <v>0</v>
      </c>
      <c r="FT6">
        <f t="shared" ref="FT6" si="106">IF(FT5=0,0,VLOOKUP(FT4,$A$5:$M$91,13))</f>
        <v>0</v>
      </c>
      <c r="FU6">
        <f t="shared" ref="FU6" si="107">IF(FU5=0,0,VLOOKUP(FU4,$A$5:$M$91,13))</f>
        <v>0</v>
      </c>
      <c r="FV6">
        <f t="shared" ref="FV6" si="108">IF(FV5=0,0,VLOOKUP(FV4,$A$5:$M$91,13))</f>
        <v>0</v>
      </c>
      <c r="FW6">
        <f t="shared" ref="FW6" si="109">IF(FW5=0,0,VLOOKUP(FW4,$A$5:$M$91,13))</f>
        <v>0</v>
      </c>
      <c r="FX6">
        <f t="shared" ref="FX6" si="110">IF(FX5=0,0,VLOOKUP(FX4,$A$5:$M$91,13))</f>
        <v>0</v>
      </c>
      <c r="FY6">
        <f t="shared" ref="FY6" si="111">IF(FY5=0,0,VLOOKUP(FY4,$A$5:$M$91,13))</f>
        <v>0</v>
      </c>
      <c r="FZ6">
        <f t="shared" ref="FZ6" si="112">IF(FZ5=0,0,VLOOKUP(FZ4,$A$5:$M$91,13))</f>
        <v>0</v>
      </c>
      <c r="GA6">
        <f t="shared" ref="GA6" si="113">IF(GA5=0,0,VLOOKUP(GA4,$A$5:$M$91,13))</f>
        <v>0</v>
      </c>
      <c r="GD6" s="18"/>
      <c r="GE6" t="s">
        <v>59</v>
      </c>
      <c r="GF6">
        <f>IF(GF5=0,0,VLOOKUP(GF4,$A$5:$M$91,13))</f>
        <v>0</v>
      </c>
      <c r="GG6">
        <f t="shared" ref="GG6" si="114">IF(GG5=0,0,VLOOKUP(GG4,$A$5:$M$91,13))</f>
        <v>0</v>
      </c>
      <c r="GH6">
        <f>IF(GH5=0,0,VLOOKUP(GH4,$A$5:$M$91,13))</f>
        <v>0</v>
      </c>
      <c r="GI6">
        <f t="shared" ref="GI6" si="115">IF(GI5=0,0,VLOOKUP(GI4,$A$5:$M$91,13))</f>
        <v>0</v>
      </c>
      <c r="GJ6">
        <f t="shared" ref="GJ6" si="116">IF(GJ5=0,0,VLOOKUP(GJ4,$A$5:$M$91,13))</f>
        <v>0</v>
      </c>
      <c r="GK6">
        <f t="shared" ref="GK6" si="117">IF(GK5=0,0,VLOOKUP(GK4,$A$5:$M$91,13))</f>
        <v>1.6061358035703155</v>
      </c>
      <c r="GL6">
        <f t="shared" ref="GL6" si="118">IF(GL5=0,0,VLOOKUP(GL4,$A$5:$M$91,13))</f>
        <v>1.4519851237430572</v>
      </c>
      <c r="GM6">
        <f t="shared" ref="GM6" si="119">IF(GM5=0,0,VLOOKUP(GM4,$A$5:$M$91,13))</f>
        <v>0</v>
      </c>
      <c r="GN6">
        <f t="shared" ref="GN6" si="120">IF(GN5=0,0,VLOOKUP(GN4,$A$5:$M$91,13))</f>
        <v>0</v>
      </c>
      <c r="GO6">
        <f t="shared" ref="GO6" si="121">IF(GO5=0,0,VLOOKUP(GO4,$A$5:$M$91,13))</f>
        <v>0</v>
      </c>
      <c r="GP6">
        <f t="shared" ref="GP6" si="122">IF(GP5=0,0,VLOOKUP(GP4,$A$5:$M$91,13))</f>
        <v>0</v>
      </c>
      <c r="GQ6">
        <f t="shared" ref="GQ6" si="123">IF(GQ5=0,0,VLOOKUP(GQ4,$A$5:$M$91,13))</f>
        <v>0</v>
      </c>
      <c r="GR6">
        <f t="shared" ref="GR6" si="124">IF(GR5=0,0,VLOOKUP(GR4,$A$5:$M$91,13))</f>
        <v>0</v>
      </c>
      <c r="GS6">
        <f t="shared" ref="GS6" si="125">IF(GS5=0,0,VLOOKUP(GS4,$A$5:$M$91,13))</f>
        <v>0</v>
      </c>
      <c r="GT6">
        <f t="shared" ref="GT6" si="126">IF(GT5=0,0,VLOOKUP(GT4,$A$5:$M$91,13))</f>
        <v>0</v>
      </c>
      <c r="GU6">
        <f t="shared" ref="GU6" si="127">IF(GU5=0,0,VLOOKUP(GU4,$A$5:$M$91,13))</f>
        <v>0</v>
      </c>
      <c r="GV6">
        <f t="shared" ref="GV6" si="128">IF(GV5=0,0,VLOOKUP(GV4,$A$5:$M$91,13))</f>
        <v>0</v>
      </c>
      <c r="GW6">
        <f t="shared" ref="GW6" si="129">IF(GW5=0,0,VLOOKUP(GW4,$A$5:$M$91,13))</f>
        <v>0</v>
      </c>
      <c r="GX6">
        <f t="shared" ref="GX6" si="130">IF(GX5=0,0,VLOOKUP(GX4,$A$5:$M$91,13))</f>
        <v>0</v>
      </c>
      <c r="GY6">
        <f t="shared" ref="GY6" si="131">IF(GY5=0,0,VLOOKUP(GY4,$A$5:$M$91,13))</f>
        <v>0</v>
      </c>
      <c r="GZ6">
        <f t="shared" ref="GZ6" si="132">IF(GZ5=0,0,VLOOKUP(GZ4,$A$5:$M$91,13))</f>
        <v>0</v>
      </c>
      <c r="HA6">
        <f t="shared" ref="HA6" si="133">IF(HA5=0,0,VLOOKUP(HA4,$A$5:$M$91,13))</f>
        <v>0</v>
      </c>
    </row>
    <row r="7" spans="1:209" x14ac:dyDescent="0.25">
      <c r="A7" s="10" t="s">
        <v>133</v>
      </c>
      <c r="B7" s="9">
        <v>0</v>
      </c>
      <c r="C7" s="9">
        <v>0</v>
      </c>
      <c r="D7" s="9">
        <v>1</v>
      </c>
      <c r="E7" s="9">
        <v>0</v>
      </c>
      <c r="F7" s="9">
        <v>0</v>
      </c>
      <c r="G7" s="9">
        <v>2</v>
      </c>
      <c r="H7" s="9">
        <v>2</v>
      </c>
      <c r="I7" s="9">
        <v>2</v>
      </c>
      <c r="J7" s="9">
        <v>0</v>
      </c>
      <c r="K7" s="9">
        <v>2</v>
      </c>
      <c r="L7" s="9">
        <f t="shared" si="9"/>
        <v>5</v>
      </c>
      <c r="M7" s="9">
        <f t="shared" si="10"/>
        <v>1.6061358035703155</v>
      </c>
      <c r="S7" s="18"/>
      <c r="T7" t="s">
        <v>67</v>
      </c>
      <c r="U7">
        <f>(U6*($Q$3+1)*U5)/(Q3*((1-$Q$4)+($Q$4*$C$92/$Q$5))+U5)</f>
        <v>0</v>
      </c>
      <c r="V7">
        <f>(V6*($Q$3+1)*V5)/($Q$3*((1-$Q$4)+($Q$4*$C$92/$Q$5))+V5)</f>
        <v>1.672066121618812</v>
      </c>
      <c r="W7">
        <f>(W6*($Q$3+1)*W5)/($Q$3*((1-$Q$4)+($Q$4*$C$92/$Q$5))+W5)</f>
        <v>2.0521090061569836</v>
      </c>
      <c r="X7">
        <f t="shared" ref="X7:AI7" si="134">(X6*($Q$3+1)*X5)/($Q$3*((1-$Q$4)+($Q$4*$C$92/$Q$5))+X5)</f>
        <v>0</v>
      </c>
      <c r="Y7">
        <f t="shared" si="134"/>
        <v>0</v>
      </c>
      <c r="Z7">
        <f t="shared" si="134"/>
        <v>2.3936663221333272</v>
      </c>
      <c r="AA7">
        <f t="shared" si="134"/>
        <v>2.0941751794326704</v>
      </c>
      <c r="AB7">
        <f t="shared" si="134"/>
        <v>0</v>
      </c>
      <c r="AC7">
        <f t="shared" si="134"/>
        <v>0</v>
      </c>
      <c r="AD7">
        <f t="shared" si="134"/>
        <v>0</v>
      </c>
      <c r="AE7">
        <f t="shared" si="134"/>
        <v>0</v>
      </c>
      <c r="AF7">
        <f t="shared" si="134"/>
        <v>0</v>
      </c>
      <c r="AG7">
        <f t="shared" si="134"/>
        <v>0</v>
      </c>
      <c r="AH7">
        <f t="shared" si="134"/>
        <v>0</v>
      </c>
      <c r="AI7">
        <f t="shared" si="134"/>
        <v>0</v>
      </c>
      <c r="AL7" s="18"/>
      <c r="AM7" t="s">
        <v>69</v>
      </c>
      <c r="AN7">
        <f>(AN6*($Q$3+1)*AN5)/($Q$3*((1-$Q$4)+($Q$4*$C$92/$Q$5))+AN5)</f>
        <v>0</v>
      </c>
      <c r="AO7">
        <f>(AO6*($Q$3+1)*AO5)/($Q$3*((1-$Q$4)+($Q$4*$C$92/$Q$5))+AO5)</f>
        <v>0</v>
      </c>
      <c r="AP7">
        <f>(AP6*($Q$3+1)*AP5)/($Q$3*((1-$Q$4)+($Q$4*$C$92/$Q$5))+AP5)</f>
        <v>0</v>
      </c>
      <c r="AQ7">
        <f t="shared" ref="AQ7" si="135">(AQ6*($Q$3+1)*AQ5)/($Q$3*((1-$Q$4)+($Q$4*$C$92/$Q$5))+AQ5)</f>
        <v>1.5115877057895224</v>
      </c>
      <c r="AR7">
        <f t="shared" ref="AR7" si="136">(AR6*($Q$3+1)*AR5)/($Q$3*((1-$Q$4)+($Q$4*$C$92/$Q$5))+AR5)</f>
        <v>0</v>
      </c>
      <c r="AS7">
        <f t="shared" ref="AS7" si="137">(AS6*($Q$3+1)*AS5)/($Q$3*((1-$Q$4)+($Q$4*$C$92/$Q$5))+AS5)</f>
        <v>0</v>
      </c>
      <c r="AT7">
        <f t="shared" ref="AT7" si="138">(AT6*($Q$3+1)*AT5)/($Q$3*((1-$Q$4)+($Q$4*$C$92/$Q$5))+AT5)</f>
        <v>2.3936663221333272</v>
      </c>
      <c r="AU7">
        <f t="shared" ref="AU7" si="139">(AU6*($Q$3+1)*AU5)/($Q$3*((1-$Q$4)+($Q$4*$C$92/$Q$5))+AU5)</f>
        <v>2.0941751794326704</v>
      </c>
      <c r="AV7">
        <f t="shared" ref="AV7" si="140">(AV6*($Q$3+1)*AV5)/($Q$3*((1-$Q$4)+($Q$4*$C$92/$Q$5))+AV5)</f>
        <v>0</v>
      </c>
      <c r="AW7">
        <f t="shared" ref="AW7" si="141">(AW6*($Q$3+1)*AW5)/($Q$3*((1-$Q$4)+($Q$4*$C$92/$Q$5))+AW5)</f>
        <v>0</v>
      </c>
      <c r="AX7">
        <f t="shared" ref="AX7" si="142">(AX6*($Q$3+1)*AX5)/($Q$3*((1-$Q$4)+($Q$4*$C$92/$Q$5))+AX5)</f>
        <v>0</v>
      </c>
      <c r="AY7">
        <f t="shared" ref="AY7" si="143">(AY6*($Q$3+1)*AY5)/($Q$3*((1-$Q$4)+($Q$4*$C$92/$Q$5))+AY5)</f>
        <v>0</v>
      </c>
      <c r="AZ7">
        <f t="shared" ref="AZ7" si="144">(AZ6*($Q$3+1)*AZ5)/($Q$3*((1-$Q$4)+($Q$4*$C$92/$Q$5))+AZ5)</f>
        <v>0</v>
      </c>
      <c r="BA7">
        <f t="shared" ref="BA7" si="145">(BA6*($Q$3+1)*BA5)/($Q$3*((1-$Q$4)+($Q$4*$C$92/$Q$5))+BA5)</f>
        <v>2.2699721186682633</v>
      </c>
      <c r="BD7" s="18"/>
      <c r="BE7" t="s">
        <v>71</v>
      </c>
      <c r="BF7">
        <f>(BF6*($Q$3+1)*BF5)/($Q$3*((1-$Q$4)+($Q$4*$C$92/$Q$5))+BF5)</f>
        <v>2.3936663221333272</v>
      </c>
      <c r="BG7">
        <f>(BG6*($Q$3+1)*BG5)/($Q$3*((1-$Q$4)+($Q$4*$C$92/$Q$5))+BG5)</f>
        <v>2.0941751794326704</v>
      </c>
      <c r="BH7">
        <f>(BH6*($Q$3+1)*BH5)/($Q$3*((1-$Q$4)+($Q$4*$C$92/$Q$5))+BH5)</f>
        <v>2.8430211027282541</v>
      </c>
      <c r="BI7">
        <f t="shared" ref="BI7" si="146">(BI6*($Q$3+1)*BI5)/($Q$3*((1-$Q$4)+($Q$4*$C$92/$Q$5))+BI5)</f>
        <v>0</v>
      </c>
      <c r="BJ7">
        <f t="shared" ref="BJ7" si="147">(BJ6*($Q$3+1)*BJ5)/($Q$3*((1-$Q$4)+($Q$4*$C$92/$Q$5))+BJ5)</f>
        <v>1.8618718016106941</v>
      </c>
      <c r="BK7">
        <f t="shared" ref="BK7" si="148">(BK6*($Q$3+1)*BK5)/($Q$3*((1-$Q$4)+($Q$4*$C$92/$Q$5))+BK5)</f>
        <v>1.8618718016106941</v>
      </c>
      <c r="BL7">
        <f t="shared" ref="BL7" si="149">(BL6*($Q$3+1)*BL5)/($Q$3*((1-$Q$4)+($Q$4*$C$92/$Q$5))+BL5)</f>
        <v>2.3936663221333272</v>
      </c>
      <c r="BM7">
        <f t="shared" ref="BM7" si="150">(BM6*($Q$3+1)*BM5)/($Q$3*((1-$Q$4)+($Q$4*$C$92/$Q$5))+BM5)</f>
        <v>0</v>
      </c>
      <c r="BN7">
        <f t="shared" ref="BN7" si="151">(BN6*($Q$3+1)*BN5)/($Q$3*((1-$Q$4)+($Q$4*$C$92/$Q$5))+BN5)</f>
        <v>0</v>
      </c>
      <c r="BO7">
        <f t="shared" ref="BO7" si="152">(BO6*($Q$3+1)*BO5)/($Q$3*((1-$Q$4)+($Q$4*$C$92/$Q$5))+BO5)</f>
        <v>0</v>
      </c>
      <c r="BP7">
        <f t="shared" ref="BP7" si="153">(BP6*($Q$3+1)*BP5)/($Q$3*((1-$Q$4)+($Q$4*$C$92/$Q$5))+BP5)</f>
        <v>0</v>
      </c>
      <c r="BQ7">
        <f t="shared" ref="BQ7" si="154">(BQ6*($Q$3+1)*BQ5)/($Q$3*((1-$Q$4)+($Q$4*$C$92/$Q$5))+BQ5)</f>
        <v>0</v>
      </c>
      <c r="BR7">
        <f t="shared" ref="BR7" si="155">(BR6*($Q$3+1)*BR5)/($Q$3*((1-$Q$4)+($Q$4*$C$92/$Q$5))+BR5)</f>
        <v>2.2699721186682633</v>
      </c>
      <c r="BS7">
        <f t="shared" ref="BS7" si="156">(BS6*($Q$3+1)*BS5)/($Q$3*((1-$Q$4)+($Q$4*$C$92/$Q$5))+BS5)</f>
        <v>1.5115877057895224</v>
      </c>
      <c r="BT7">
        <f t="shared" ref="BT7" si="157">(BT6*($Q$3+1)*BT5)/($Q$3*((1-$Q$4)+($Q$4*$C$92/$Q$5))+BT5)</f>
        <v>0</v>
      </c>
      <c r="BU7">
        <f t="shared" ref="BU7" si="158">(BU6*($Q$3+1)*BU5)/($Q$3*((1-$Q$4)+($Q$4*$C$92/$Q$5))+BU5)</f>
        <v>0</v>
      </c>
      <c r="BV7">
        <f t="shared" ref="BV7" si="159">(BV6*($Q$3+1)*BV5)/($Q$3*((1-$Q$4)+($Q$4*$C$92/$Q$5))+BV5)</f>
        <v>0</v>
      </c>
      <c r="BW7">
        <f t="shared" ref="BW7" si="160">(BW6*($Q$3+1)*BW5)/($Q$3*((1-$Q$4)+($Q$4*$C$92/$Q$5))+BW5)</f>
        <v>0</v>
      </c>
      <c r="BX7">
        <f t="shared" ref="BX7" si="161">(BX6*($Q$3+1)*BX5)/($Q$3*((1-$Q$4)+($Q$4*$C$92/$Q$5))+BX5)</f>
        <v>0</v>
      </c>
      <c r="BY7">
        <f t="shared" ref="BY7" si="162">(BY6*($Q$3+1)*BY5)/($Q$3*((1-$Q$4)+($Q$4*$C$92/$Q$5))+BY5)</f>
        <v>0</v>
      </c>
      <c r="BZ7">
        <f t="shared" ref="BZ7" si="163">(BZ6*($Q$3+1)*BZ5)/($Q$3*((1-$Q$4)+($Q$4*$C$92/$Q$5))+BZ5)</f>
        <v>0</v>
      </c>
      <c r="CA7">
        <f t="shared" ref="CA7" si="164">(CA6*($Q$3+1)*CA5)/($Q$3*((1-$Q$4)+($Q$4*$C$92/$Q$5))+CA5)</f>
        <v>0</v>
      </c>
      <c r="CD7" s="18"/>
      <c r="CE7" t="s">
        <v>73</v>
      </c>
      <c r="CF7">
        <f>(CF6*($Q$3+1)*CF5)/($Q$3*((1-$Q$4)+($Q$4*$C$92/$Q$5))+CF5)</f>
        <v>0</v>
      </c>
      <c r="CG7">
        <f>(CG6*($Q$3+1)*CG5)/($Q$3*((1-$Q$4)+($Q$4*$C$92/$Q$5))+CG5)</f>
        <v>0</v>
      </c>
      <c r="CH7">
        <f>(CH6*($Q$3+1)*CH5)/($Q$3*((1-$Q$4)+($Q$4*$C$92/$Q$5))+CH5)</f>
        <v>0</v>
      </c>
      <c r="CI7">
        <f t="shared" ref="CI7" si="165">(CI6*($Q$3+1)*CI5)/($Q$3*((1-$Q$4)+($Q$4*$C$92/$Q$5))+CI5)</f>
        <v>0</v>
      </c>
      <c r="CJ7">
        <f t="shared" ref="CJ7" si="166">(CJ6*($Q$3+1)*CJ5)/($Q$3*((1-$Q$4)+($Q$4*$C$92/$Q$5))+CJ5)</f>
        <v>2.2699721186682633</v>
      </c>
      <c r="CK7">
        <f t="shared" ref="CK7" si="167">(CK6*($Q$3+1)*CK5)/($Q$3*((1-$Q$4)+($Q$4*$C$92/$Q$5))+CK5)</f>
        <v>1.5115877057895224</v>
      </c>
      <c r="CL7">
        <f t="shared" ref="CL7" si="168">(CL6*($Q$3+1)*CL5)/($Q$3*((1-$Q$4)+($Q$4*$C$92/$Q$5))+CL5)</f>
        <v>0</v>
      </c>
      <c r="CM7">
        <f t="shared" ref="CM7" si="169">(CM6*($Q$3+1)*CM5)/($Q$3*((1-$Q$4)+($Q$4*$C$92/$Q$5))+CM5)</f>
        <v>0</v>
      </c>
      <c r="CN7">
        <f t="shared" ref="CN7" si="170">(CN6*($Q$3+1)*CN5)/($Q$3*((1-$Q$4)+($Q$4*$C$92/$Q$5))+CN5)</f>
        <v>0</v>
      </c>
      <c r="CO7">
        <f t="shared" ref="CO7" si="171">(CO6*($Q$3+1)*CO5)/($Q$3*((1-$Q$4)+($Q$4*$C$92/$Q$5))+CO5)</f>
        <v>0</v>
      </c>
      <c r="CP7">
        <f t="shared" ref="CP7" si="172">(CP6*($Q$3+1)*CP5)/($Q$3*((1-$Q$4)+($Q$4*$C$92/$Q$5))+CP5)</f>
        <v>2.0941751794326704</v>
      </c>
      <c r="CS7" s="18"/>
      <c r="CT7" t="s">
        <v>82</v>
      </c>
      <c r="CU7">
        <f>(CU6*($Q$3+1)*CU5)/($Q$3*((1-$Q$4)+($Q$4*$C$92/$Q$5))+CU5)</f>
        <v>0</v>
      </c>
      <c r="CV7">
        <f>(CV6*($Q$3+1)*CV5)/($Q$3*((1-$Q$4)+($Q$4*$C$92/$Q$5))+CV5)</f>
        <v>0</v>
      </c>
      <c r="CW7">
        <f>(CW6*($Q$3+1)*CW5)/($Q$3*((1-$Q$4)+($Q$4*$C$92/$Q$5))+CW5)</f>
        <v>0</v>
      </c>
      <c r="CX7">
        <f t="shared" ref="CX7" si="173">(CX6*($Q$3+1)*CX5)/($Q$3*((1-$Q$4)+($Q$4*$C$92/$Q$5))+CX5)</f>
        <v>0</v>
      </c>
      <c r="CY7">
        <f t="shared" ref="CY7" si="174">(CY6*($Q$3+1)*CY5)/($Q$3*((1-$Q$4)+($Q$4*$C$92/$Q$5))+CY5)</f>
        <v>0</v>
      </c>
      <c r="CZ7">
        <f t="shared" ref="CZ7" si="175">(CZ6*($Q$3+1)*CZ5)/($Q$3*((1-$Q$4)+($Q$4*$C$92/$Q$5))+CZ5)</f>
        <v>0</v>
      </c>
      <c r="DA7">
        <f t="shared" ref="DA7" si="176">(DA6*($Q$3+1)*DA5)/($Q$3*((1-$Q$4)+($Q$4*$C$92/$Q$5))+DA5)</f>
        <v>0</v>
      </c>
      <c r="DB7">
        <f t="shared" ref="DB7" si="177">(DB6*($Q$3+1)*DB5)/($Q$3*((1-$Q$4)+($Q$4*$C$92/$Q$5))+DB5)</f>
        <v>0</v>
      </c>
      <c r="DC7">
        <f t="shared" ref="DC7" si="178">(DC6*($Q$3+1)*DC5)/($Q$3*((1-$Q$4)+($Q$4*$C$92/$Q$5))+DC5)</f>
        <v>0</v>
      </c>
      <c r="DD7">
        <f t="shared" ref="DD7" si="179">(DD6*($Q$3+1)*DD5)/($Q$3*((1-$Q$4)+($Q$4*$C$92/$Q$5))+DD5)</f>
        <v>0</v>
      </c>
      <c r="DE7">
        <f t="shared" ref="DE7:DF7" si="180">(DE6*($Q$3+1)*DE5)/($Q$3*((1-$Q$4)+($Q$4*$C$92/$Q$5))+DE5)</f>
        <v>0</v>
      </c>
      <c r="DF7">
        <f t="shared" si="180"/>
        <v>0</v>
      </c>
      <c r="DI7" s="18"/>
      <c r="DJ7" t="s">
        <v>86</v>
      </c>
      <c r="DK7">
        <f>(DK6*($Q$3+1)*DK5)/($Q$3*((1-$Q$4)+($Q$4*$C$92/$Q$5))+DK5)</f>
        <v>0</v>
      </c>
      <c r="DL7">
        <f>(DL6*($Q$3+1)*DL5)/($Q$3*((1-$Q$4)+($Q$4*$C$92/$Q$5))+DL5)</f>
        <v>0</v>
      </c>
      <c r="DM7">
        <f>(DM6*($Q$3+1)*DM5)/($Q$3*((1-$Q$4)+($Q$4*$C$92/$Q$5))+DM5)</f>
        <v>1.5115877057895224</v>
      </c>
      <c r="DN7">
        <f t="shared" ref="DN7" si="181">(DN6*($Q$3+1)*DN5)/($Q$3*((1-$Q$4)+($Q$4*$C$92/$Q$5))+DN5)</f>
        <v>0</v>
      </c>
      <c r="DO7">
        <f t="shared" ref="DO7" si="182">(DO6*($Q$3+1)*DO5)/($Q$3*((1-$Q$4)+($Q$4*$C$92/$Q$5))+DO5)</f>
        <v>0</v>
      </c>
      <c r="DP7">
        <f t="shared" ref="DP7" si="183">(DP6*($Q$3+1)*DP5)/($Q$3*((1-$Q$4)+($Q$4*$C$92/$Q$5))+DP5)</f>
        <v>0</v>
      </c>
      <c r="DQ7">
        <f t="shared" ref="DQ7" si="184">(DQ6*($Q$3+1)*DQ5)/($Q$3*((1-$Q$4)+($Q$4*$C$92/$Q$5))+DQ5)</f>
        <v>0</v>
      </c>
      <c r="DR7">
        <f t="shared" ref="DR7" si="185">(DR6*($Q$3+1)*DR5)/($Q$3*((1-$Q$4)+($Q$4*$C$92/$Q$5))+DR5)</f>
        <v>0</v>
      </c>
      <c r="DS7">
        <f t="shared" ref="DS7" si="186">(DS6*($Q$3+1)*DS5)/($Q$3*((1-$Q$4)+($Q$4*$C$92/$Q$5))+DS5)</f>
        <v>0</v>
      </c>
      <c r="DT7">
        <f t="shared" ref="DT7" si="187">(DT6*($Q$3+1)*DT5)/($Q$3*((1-$Q$4)+($Q$4*$C$92/$Q$5))+DT5)</f>
        <v>0</v>
      </c>
      <c r="DW7" s="18"/>
      <c r="DX7" t="s">
        <v>90</v>
      </c>
      <c r="DY7">
        <f>(DY6*($Q$3+1)*DY5)/($Q$3*((1-$Q$4)+($Q$4*$C$92/$Q$5))+DY5)</f>
        <v>0</v>
      </c>
      <c r="DZ7">
        <f>(DZ6*($Q$3+1)*DZ5)/($Q$3*((1-$Q$4)+($Q$4*$C$92/$Q$5))+DZ5)</f>
        <v>0</v>
      </c>
      <c r="EA7">
        <f>(EA6*($Q$3+1)*EA5)/($Q$3*((1-$Q$4)+($Q$4*$C$92/$Q$5))+EA5)</f>
        <v>0</v>
      </c>
      <c r="EB7">
        <f t="shared" ref="EB7" si="188">(EB6*($Q$3+1)*EB5)/($Q$3*((1-$Q$4)+($Q$4*$C$92/$Q$5))+EB5)</f>
        <v>0</v>
      </c>
      <c r="EC7">
        <f t="shared" ref="EC7" si="189">(EC6*($Q$3+1)*EC5)/($Q$3*((1-$Q$4)+($Q$4*$C$92/$Q$5))+EC5)</f>
        <v>2.3936663221333272</v>
      </c>
      <c r="ED7">
        <f t="shared" ref="ED7" si="190">(ED6*($Q$3+1)*ED5)/($Q$3*((1-$Q$4)+($Q$4*$C$92/$Q$5))+ED5)</f>
        <v>2.3936663221333272</v>
      </c>
      <c r="EE7">
        <f t="shared" ref="EE7" si="191">(EE6*($Q$3+1)*EE5)/($Q$3*((1-$Q$4)+($Q$4*$C$92/$Q$5))+EE5)</f>
        <v>0</v>
      </c>
      <c r="EF7">
        <f t="shared" ref="EF7" si="192">(EF6*($Q$3+1)*EF5)/($Q$3*((1-$Q$4)+($Q$4*$C$92/$Q$5))+EF5)</f>
        <v>0</v>
      </c>
      <c r="EG7">
        <f t="shared" ref="EG7" si="193">(EG6*($Q$3+1)*EG5)/($Q$3*((1-$Q$4)+($Q$4*$C$92/$Q$5))+EG5)</f>
        <v>0</v>
      </c>
      <c r="EH7">
        <f t="shared" ref="EH7" si="194">(EH6*($Q$3+1)*EH5)/($Q$3*((1-$Q$4)+($Q$4*$C$92/$Q$5))+EH5)</f>
        <v>0</v>
      </c>
      <c r="EI7">
        <f t="shared" ref="EI7" si="195">(EI6*($Q$3+1)*EI5)/($Q$3*((1-$Q$4)+($Q$4*$C$92/$Q$5))+EI5)</f>
        <v>0</v>
      </c>
      <c r="EJ7">
        <f t="shared" ref="EJ7" si="196">(EJ6*($Q$3+1)*EJ5)/($Q$3*((1-$Q$4)+($Q$4*$C$92/$Q$5))+EJ5)</f>
        <v>1.8618718016106941</v>
      </c>
      <c r="EK7">
        <f t="shared" ref="EK7" si="197">(EK6*($Q$3+1)*EK5)/($Q$3*((1-$Q$4)+($Q$4*$C$92/$Q$5))+EK5)</f>
        <v>1.8618718016106941</v>
      </c>
      <c r="EL7">
        <f t="shared" ref="EL7" si="198">(EL6*($Q$3+1)*EL5)/($Q$3*((1-$Q$4)+($Q$4*$C$92/$Q$5))+EL5)</f>
        <v>0</v>
      </c>
      <c r="EO7" s="18"/>
      <c r="EP7" t="s">
        <v>94</v>
      </c>
      <c r="EQ7">
        <f>(EQ6*($Q$3+1)*EQ5)/($Q$3*((1-$Q$4)+($Q$4*$C$92/$Q$5))+EQ5)</f>
        <v>0</v>
      </c>
      <c r="ER7">
        <f>(ER6*($Q$3+1)*ER5)/($Q$3*((1-$Q$4)+($Q$4*$C$92/$Q$5))+ER5)</f>
        <v>0</v>
      </c>
      <c r="ES7">
        <f>(ES6*($Q$3+1)*ES5)/($Q$3*((1-$Q$4)+($Q$4*$C$92/$Q$5))+ES5)</f>
        <v>1.8618718016106941</v>
      </c>
      <c r="ET7">
        <f t="shared" ref="ET7" si="199">(ET6*($Q$3+1)*ET5)/($Q$3*((1-$Q$4)+($Q$4*$C$92/$Q$5))+ET5)</f>
        <v>1.8618718016106941</v>
      </c>
      <c r="EU7">
        <f t="shared" ref="EU7" si="200">(EU6*($Q$3+1)*EU5)/($Q$3*((1-$Q$4)+($Q$4*$C$92/$Q$5))+EU5)</f>
        <v>0</v>
      </c>
      <c r="EV7">
        <f t="shared" ref="EV7" si="201">(EV6*($Q$3+1)*EV5)/($Q$3*((1-$Q$4)+($Q$4*$C$92/$Q$5))+EV5)</f>
        <v>0</v>
      </c>
      <c r="EW7">
        <f t="shared" ref="EW7" si="202">(EW6*($Q$3+1)*EW5)/($Q$3*((1-$Q$4)+($Q$4*$C$92/$Q$5))+EW5)</f>
        <v>0</v>
      </c>
      <c r="EX7">
        <f t="shared" ref="EX7" si="203">(EX6*($Q$3+1)*EX5)/($Q$3*((1-$Q$4)+($Q$4*$C$92/$Q$5))+EX5)</f>
        <v>0</v>
      </c>
      <c r="EY7">
        <f t="shared" ref="EY7" si="204">(EY6*($Q$3+1)*EY5)/($Q$3*((1-$Q$4)+($Q$4*$C$92/$Q$5))+EY5)</f>
        <v>0</v>
      </c>
      <c r="EZ7">
        <f t="shared" ref="EZ7" si="205">(EZ6*($Q$3+1)*EZ5)/($Q$3*((1-$Q$4)+($Q$4*$C$92/$Q$5))+EZ5)</f>
        <v>2.0941751794326704</v>
      </c>
      <c r="FA7">
        <f t="shared" ref="FA7" si="206">(FA6*($Q$3+1)*FA5)/($Q$3*((1-$Q$4)+($Q$4*$C$92/$Q$5))+FA5)</f>
        <v>0</v>
      </c>
      <c r="FB7">
        <f t="shared" ref="FB7" si="207">(FB6*($Q$3+1)*FB5)/($Q$3*((1-$Q$4)+($Q$4*$C$92/$Q$5))+FB5)</f>
        <v>0</v>
      </c>
      <c r="FC7">
        <f t="shared" ref="FC7" si="208">(FC6*($Q$3+1)*FC5)/($Q$3*((1-$Q$4)+($Q$4*$C$92/$Q$5))+FC5)</f>
        <v>0</v>
      </c>
      <c r="FD7">
        <f t="shared" ref="FD7" si="209">(FD6*($Q$3+1)*FD5)/($Q$3*((1-$Q$4)+($Q$4*$C$92/$Q$5))+FD5)</f>
        <v>0</v>
      </c>
      <c r="FE7">
        <f t="shared" ref="FE7" si="210">(FE6*($Q$3+1)*FE5)/($Q$3*((1-$Q$4)+($Q$4*$C$92/$Q$5))+FE5)</f>
        <v>0</v>
      </c>
      <c r="FF7">
        <f t="shared" ref="FF7" si="211">(FF6*($Q$3+1)*FF5)/($Q$3*((1-$Q$4)+($Q$4*$C$92/$Q$5))+FF5)</f>
        <v>2.8430211027282541</v>
      </c>
      <c r="FG7">
        <f t="shared" ref="FG7" si="212">(FG6*($Q$3+1)*FG5)/($Q$3*((1-$Q$4)+($Q$4*$C$92/$Q$5))+FG5)</f>
        <v>0</v>
      </c>
      <c r="FH7">
        <f t="shared" ref="FH7" si="213">(FH6*($Q$3+1)*FH5)/($Q$3*((1-$Q$4)+($Q$4*$C$92/$Q$5))+FH5)</f>
        <v>0</v>
      </c>
      <c r="FI7">
        <f t="shared" ref="FI7" si="214">(FI6*($Q$3+1)*FI5)/($Q$3*((1-$Q$4)+($Q$4*$C$92/$Q$5))+FI5)</f>
        <v>0</v>
      </c>
      <c r="FJ7">
        <f t="shared" ref="FJ7" si="215">(FJ6*($Q$3+1)*FJ5)/($Q$3*((1-$Q$4)+($Q$4*$C$92/$Q$5))+FJ5)</f>
        <v>0</v>
      </c>
      <c r="FK7">
        <f t="shared" ref="FK7" si="216">(FK6*($Q$3+1)*FK5)/($Q$3*((1-$Q$4)+($Q$4*$C$92/$Q$5))+FK5)</f>
        <v>0</v>
      </c>
      <c r="FN7" s="18"/>
      <c r="FO7" t="s">
        <v>98</v>
      </c>
      <c r="FP7">
        <f>(FP6*($Q$3+1)*FP5)/($Q$3*((1-$Q$4)+($Q$4*$C$92/$Q$5))+FP5)</f>
        <v>0</v>
      </c>
      <c r="FQ7">
        <f>(FQ6*($Q$3+1)*FQ5)/($Q$3*((1-$Q$4)+($Q$4*$C$92/$Q$5))+FQ5)</f>
        <v>0</v>
      </c>
      <c r="FR7">
        <f>(FR6*($Q$3+1)*FR5)/($Q$3*((1-$Q$4)+($Q$4*$C$92/$Q$5))+FR5)</f>
        <v>0</v>
      </c>
      <c r="FS7">
        <f t="shared" ref="FS7" si="217">(FS6*($Q$3+1)*FS5)/($Q$3*((1-$Q$4)+($Q$4*$C$92/$Q$5))+FS5)</f>
        <v>0</v>
      </c>
      <c r="FT7">
        <f t="shared" ref="FT7" si="218">(FT6*($Q$3+1)*FT5)/($Q$3*((1-$Q$4)+($Q$4*$C$92/$Q$5))+FT5)</f>
        <v>0</v>
      </c>
      <c r="FU7">
        <f t="shared" ref="FU7" si="219">(FU6*($Q$3+1)*FU5)/($Q$3*((1-$Q$4)+($Q$4*$C$92/$Q$5))+FU5)</f>
        <v>0</v>
      </c>
      <c r="FV7">
        <f t="shared" ref="FV7" si="220">(FV6*($Q$3+1)*FV5)/($Q$3*((1-$Q$4)+($Q$4*$C$92/$Q$5))+FV5)</f>
        <v>0</v>
      </c>
      <c r="FW7">
        <f t="shared" ref="FW7" si="221">(FW6*($Q$3+1)*FW5)/($Q$3*((1-$Q$4)+($Q$4*$C$92/$Q$5))+FW5)</f>
        <v>0</v>
      </c>
      <c r="FX7">
        <f t="shared" ref="FX7" si="222">(FX6*($Q$3+1)*FX5)/($Q$3*((1-$Q$4)+($Q$4*$C$92/$Q$5))+FX5)</f>
        <v>0</v>
      </c>
      <c r="FY7">
        <f t="shared" ref="FY7" si="223">(FY6*($Q$3+1)*FY5)/($Q$3*((1-$Q$4)+($Q$4*$C$92/$Q$5))+FY5)</f>
        <v>0</v>
      </c>
      <c r="FZ7">
        <f t="shared" ref="FZ7" si="224">(FZ6*($Q$3+1)*FZ5)/($Q$3*((1-$Q$4)+($Q$4*$C$92/$Q$5))+FZ5)</f>
        <v>0</v>
      </c>
      <c r="GA7">
        <f t="shared" ref="GA7" si="225">(GA6*($Q$3+1)*GA5)/($Q$3*((1-$Q$4)+($Q$4*$C$92/$Q$5))+GA5)</f>
        <v>0</v>
      </c>
      <c r="GD7" s="18"/>
      <c r="GE7" t="s">
        <v>101</v>
      </c>
      <c r="GF7">
        <f>(GF6*($Q$3+1)*GF5)/($Q$3*((1-$Q$4)+($Q$4*$C$92/$Q$5))+GF5)</f>
        <v>0</v>
      </c>
      <c r="GG7">
        <f>(GG6*($Q$3+1)*GG5)/($Q$3*((1-$Q$4)+($Q$4*$C$92/$Q$5))+GG5)</f>
        <v>0</v>
      </c>
      <c r="GH7">
        <f>(GH6*($Q$3+1)*GH5)/($Q$3*((1-$Q$4)+($Q$4*$C$92/$Q$5))+GH5)</f>
        <v>0</v>
      </c>
      <c r="GI7">
        <f t="shared" ref="GI7" si="226">(GI6*($Q$3+1)*GI5)/($Q$3*((1-$Q$4)+($Q$4*$C$92/$Q$5))+GI5)</f>
        <v>0</v>
      </c>
      <c r="GJ7">
        <f t="shared" ref="GJ7" si="227">(GJ6*($Q$3+1)*GJ5)/($Q$3*((1-$Q$4)+($Q$4*$C$92/$Q$5))+GJ5)</f>
        <v>0</v>
      </c>
      <c r="GK7">
        <f t="shared" ref="GK7" si="228">(GK6*($Q$3+1)*GK5)/($Q$3*((1-$Q$4)+($Q$4*$C$92/$Q$5))+GK5)</f>
        <v>2.2699721186682633</v>
      </c>
      <c r="GL7">
        <f t="shared" ref="GL7" si="229">(GL6*($Q$3+1)*GL5)/($Q$3*((1-$Q$4)+($Q$4*$C$92/$Q$5))+GL5)</f>
        <v>1.5115877057895224</v>
      </c>
      <c r="GM7">
        <f t="shared" ref="GM7" si="230">(GM6*($Q$3+1)*GM5)/($Q$3*((1-$Q$4)+($Q$4*$C$92/$Q$5))+GM5)</f>
        <v>0</v>
      </c>
      <c r="GN7">
        <f t="shared" ref="GN7" si="231">(GN6*($Q$3+1)*GN5)/($Q$3*((1-$Q$4)+($Q$4*$C$92/$Q$5))+GN5)</f>
        <v>0</v>
      </c>
      <c r="GO7">
        <f t="shared" ref="GO7" si="232">(GO6*($Q$3+1)*GO5)/($Q$3*((1-$Q$4)+($Q$4*$C$92/$Q$5))+GO5)</f>
        <v>0</v>
      </c>
      <c r="GP7">
        <f t="shared" ref="GP7" si="233">(GP6*($Q$3+1)*GP5)/($Q$3*((1-$Q$4)+($Q$4*$C$92/$Q$5))+GP5)</f>
        <v>0</v>
      </c>
      <c r="GQ7">
        <f t="shared" ref="GQ7" si="234">(GQ6*($Q$3+1)*GQ5)/($Q$3*((1-$Q$4)+($Q$4*$C$92/$Q$5))+GQ5)</f>
        <v>0</v>
      </c>
      <c r="GR7">
        <f t="shared" ref="GR7" si="235">(GR6*($Q$3+1)*GR5)/($Q$3*((1-$Q$4)+($Q$4*$C$92/$Q$5))+GR5)</f>
        <v>0</v>
      </c>
      <c r="GS7">
        <f t="shared" ref="GS7" si="236">(GS6*($Q$3+1)*GS5)/($Q$3*((1-$Q$4)+($Q$4*$C$92/$Q$5))+GS5)</f>
        <v>0</v>
      </c>
      <c r="GT7">
        <f t="shared" ref="GT7" si="237">(GT6*($Q$3+1)*GT5)/($Q$3*((1-$Q$4)+($Q$4*$C$92/$Q$5))+GT5)</f>
        <v>0</v>
      </c>
      <c r="GU7">
        <f t="shared" ref="GU7" si="238">(GU6*($Q$3+1)*GU5)/($Q$3*((1-$Q$4)+($Q$4*$C$92/$Q$5))+GU5)</f>
        <v>0</v>
      </c>
      <c r="GV7">
        <f t="shared" ref="GV7" si="239">(GV6*($Q$3+1)*GV5)/($Q$3*((1-$Q$4)+($Q$4*$C$92/$Q$5))+GV5)</f>
        <v>0</v>
      </c>
      <c r="GW7">
        <f t="shared" ref="GW7" si="240">(GW6*($Q$3+1)*GW5)/($Q$3*((1-$Q$4)+($Q$4*$C$92/$Q$5))+GW5)</f>
        <v>0</v>
      </c>
      <c r="GX7">
        <f t="shared" ref="GX7" si="241">(GX6*($Q$3+1)*GX5)/($Q$3*((1-$Q$4)+($Q$4*$C$92/$Q$5))+GX5)</f>
        <v>0</v>
      </c>
      <c r="GY7">
        <f t="shared" ref="GY7" si="242">(GY6*($Q$3+1)*GY5)/($Q$3*((1-$Q$4)+($Q$4*$C$92/$Q$5))+GY5)</f>
        <v>0</v>
      </c>
      <c r="GZ7">
        <f t="shared" ref="GZ7" si="243">(GZ6*($Q$3+1)*GZ5)/($Q$3*((1-$Q$4)+($Q$4*$C$92/$Q$5))+GZ5)</f>
        <v>0</v>
      </c>
      <c r="HA7">
        <f t="shared" ref="HA7" si="244">(HA6*($Q$3+1)*HA5)/($Q$3*((1-$Q$4)+($Q$4*$C$92/$Q$5))+HA5)</f>
        <v>0</v>
      </c>
    </row>
    <row r="8" spans="1:209" x14ac:dyDescent="0.25">
      <c r="A8" s="10" t="s">
        <v>80</v>
      </c>
      <c r="B8" s="9">
        <v>0</v>
      </c>
      <c r="C8" s="9">
        <v>0</v>
      </c>
      <c r="D8" s="9">
        <v>0</v>
      </c>
      <c r="E8" s="9">
        <v>1</v>
      </c>
      <c r="F8" s="9">
        <v>0</v>
      </c>
      <c r="G8" s="9">
        <v>0</v>
      </c>
      <c r="H8" s="9">
        <v>0</v>
      </c>
      <c r="I8" s="9">
        <v>0</v>
      </c>
      <c r="J8" s="9">
        <v>0</v>
      </c>
      <c r="K8" s="9">
        <v>0</v>
      </c>
      <c r="L8" s="9">
        <f t="shared" si="9"/>
        <v>1</v>
      </c>
      <c r="M8" s="9">
        <f t="shared" si="10"/>
        <v>2.7047480922384253</v>
      </c>
      <c r="S8" s="18"/>
      <c r="T8" t="s">
        <v>68</v>
      </c>
      <c r="U8">
        <f>SUM(U7:AI7)</f>
        <v>8.2120166293417931</v>
      </c>
      <c r="AL8" s="18"/>
      <c r="AM8" t="s">
        <v>70</v>
      </c>
      <c r="AN8">
        <f>SUM(AN7:BB7)</f>
        <v>8.2694013260237842</v>
      </c>
      <c r="BD8" s="18"/>
      <c r="BE8" t="s">
        <v>72</v>
      </c>
      <c r="BF8">
        <f>SUM(BF7:CA7)</f>
        <v>17.229832354106755</v>
      </c>
      <c r="CD8" s="18"/>
      <c r="CE8" t="s">
        <v>74</v>
      </c>
      <c r="CF8">
        <f>SUM(CF7:CP7)</f>
        <v>5.8757350038904566</v>
      </c>
      <c r="CS8" s="18"/>
      <c r="CT8" t="s">
        <v>83</v>
      </c>
      <c r="CU8">
        <f>SUM(CU7:DE7)</f>
        <v>0</v>
      </c>
      <c r="DI8" s="18"/>
      <c r="DJ8" t="s">
        <v>87</v>
      </c>
      <c r="DK8">
        <f>SUM(DK7:DT7)</f>
        <v>1.5115877057895224</v>
      </c>
      <c r="DW8" s="18"/>
      <c r="DX8" t="s">
        <v>91</v>
      </c>
      <c r="DY8">
        <f>SUM(DY7:EL7)</f>
        <v>8.5110762474880417</v>
      </c>
      <c r="EO8" s="18"/>
      <c r="EP8" t="s">
        <v>95</v>
      </c>
      <c r="EQ8">
        <f>SUM(EQ7:FK7)</f>
        <v>8.6609398853823123</v>
      </c>
      <c r="FN8" s="18"/>
      <c r="FO8" t="s">
        <v>99</v>
      </c>
      <c r="FP8">
        <f>SUM(FP7:GA7)</f>
        <v>0</v>
      </c>
      <c r="GD8" s="18"/>
      <c r="GE8" t="s">
        <v>102</v>
      </c>
      <c r="GF8">
        <f>SUM(GF7:HA7)</f>
        <v>3.7815598244577857</v>
      </c>
    </row>
    <row r="9" spans="1:209" x14ac:dyDescent="0.25">
      <c r="A9" s="10" t="s">
        <v>113</v>
      </c>
      <c r="B9" s="9">
        <v>1</v>
      </c>
      <c r="C9" s="9">
        <v>0</v>
      </c>
      <c r="D9" s="9">
        <v>1</v>
      </c>
      <c r="E9" s="9">
        <v>0</v>
      </c>
      <c r="F9" s="9">
        <v>0</v>
      </c>
      <c r="G9" s="9">
        <v>0</v>
      </c>
      <c r="H9" s="9">
        <v>1</v>
      </c>
      <c r="I9" s="9">
        <v>1</v>
      </c>
      <c r="J9" s="9">
        <v>0</v>
      </c>
      <c r="K9" s="9">
        <v>0</v>
      </c>
      <c r="L9" s="9">
        <f t="shared" si="9"/>
        <v>4</v>
      </c>
      <c r="M9" s="9">
        <f t="shared" si="10"/>
        <v>1.7884573603642702</v>
      </c>
      <c r="S9" s="4"/>
      <c r="AL9" s="4"/>
      <c r="BD9" s="4"/>
      <c r="CD9" s="4"/>
      <c r="CS9" s="4"/>
      <c r="DI9" s="4"/>
      <c r="DW9" s="4"/>
      <c r="EO9" s="4"/>
      <c r="FN9" s="4"/>
      <c r="GD9" s="4"/>
    </row>
    <row r="10" spans="1:209" x14ac:dyDescent="0.25">
      <c r="A10" s="10" t="s">
        <v>170</v>
      </c>
      <c r="B10" s="9">
        <v>0</v>
      </c>
      <c r="C10" s="9">
        <v>0</v>
      </c>
      <c r="D10" s="9">
        <v>0</v>
      </c>
      <c r="E10" s="9">
        <v>0</v>
      </c>
      <c r="F10" s="9">
        <v>0</v>
      </c>
      <c r="G10" s="9">
        <v>0</v>
      </c>
      <c r="H10" s="9">
        <v>0</v>
      </c>
      <c r="I10" s="9">
        <v>0</v>
      </c>
      <c r="J10" s="9">
        <v>1</v>
      </c>
      <c r="K10" s="9">
        <v>0</v>
      </c>
      <c r="L10" s="9">
        <f t="shared" si="9"/>
        <v>1</v>
      </c>
      <c r="M10" s="9">
        <f t="shared" si="10"/>
        <v>2.7047480922384253</v>
      </c>
      <c r="S10" s="18">
        <v>3</v>
      </c>
      <c r="T10" t="s">
        <v>66</v>
      </c>
      <c r="U10">
        <f>VLOOKUP(U$4,$A$5:$M$91,4)</f>
        <v>0</v>
      </c>
      <c r="V10">
        <f t="shared" ref="V10:AI10" si="245">VLOOKUP(V$4,$A$5:$M$91,4)</f>
        <v>1</v>
      </c>
      <c r="W10">
        <f t="shared" si="245"/>
        <v>1</v>
      </c>
      <c r="X10">
        <f t="shared" si="245"/>
        <v>0</v>
      </c>
      <c r="Y10">
        <f t="shared" si="245"/>
        <v>0</v>
      </c>
      <c r="Z10">
        <f t="shared" si="245"/>
        <v>0</v>
      </c>
      <c r="AA10">
        <f t="shared" si="245"/>
        <v>2</v>
      </c>
      <c r="AB10">
        <f t="shared" si="245"/>
        <v>3</v>
      </c>
      <c r="AC10">
        <f t="shared" si="245"/>
        <v>0</v>
      </c>
      <c r="AD10">
        <f t="shared" si="245"/>
        <v>1</v>
      </c>
      <c r="AE10">
        <f t="shared" si="245"/>
        <v>1</v>
      </c>
      <c r="AF10">
        <f t="shared" si="245"/>
        <v>1</v>
      </c>
      <c r="AG10">
        <f t="shared" si="245"/>
        <v>0</v>
      </c>
      <c r="AH10">
        <f t="shared" si="245"/>
        <v>0</v>
      </c>
      <c r="AI10">
        <f t="shared" si="245"/>
        <v>1</v>
      </c>
      <c r="AL10" s="18">
        <v>3</v>
      </c>
      <c r="AM10" t="s">
        <v>66</v>
      </c>
      <c r="AN10">
        <f>VLOOKUP(AN$4,$A$5:$M$91,4)</f>
        <v>0</v>
      </c>
      <c r="AO10">
        <f t="shared" ref="AO10:BA10" si="246">VLOOKUP(AO$4,$A$5:$M$91,4)</f>
        <v>0</v>
      </c>
      <c r="AP10">
        <f t="shared" si="246"/>
        <v>0</v>
      </c>
      <c r="AQ10">
        <f t="shared" si="246"/>
        <v>1</v>
      </c>
      <c r="AR10">
        <f t="shared" si="246"/>
        <v>1</v>
      </c>
      <c r="AS10">
        <f t="shared" si="246"/>
        <v>0</v>
      </c>
      <c r="AT10">
        <f t="shared" si="246"/>
        <v>0</v>
      </c>
      <c r="AU10">
        <f t="shared" si="246"/>
        <v>2</v>
      </c>
      <c r="AV10">
        <f t="shared" si="246"/>
        <v>0</v>
      </c>
      <c r="AW10">
        <f t="shared" si="246"/>
        <v>0</v>
      </c>
      <c r="AX10">
        <f t="shared" si="246"/>
        <v>1</v>
      </c>
      <c r="AY10">
        <f t="shared" si="246"/>
        <v>0</v>
      </c>
      <c r="AZ10">
        <f t="shared" si="246"/>
        <v>0</v>
      </c>
      <c r="BA10">
        <f t="shared" si="246"/>
        <v>1</v>
      </c>
      <c r="BD10" s="18">
        <v>2</v>
      </c>
      <c r="BE10" t="s">
        <v>66</v>
      </c>
      <c r="BF10">
        <f>VLOOKUP(BF$4,$A$5:$M$91,3)</f>
        <v>0</v>
      </c>
      <c r="BG10">
        <f t="shared" ref="BG10:CA10" si="247">VLOOKUP(BG$4,$A$5:$M$91,3)</f>
        <v>1</v>
      </c>
      <c r="BH10">
        <f t="shared" si="247"/>
        <v>0</v>
      </c>
      <c r="BI10">
        <f t="shared" si="247"/>
        <v>0</v>
      </c>
      <c r="BJ10">
        <f t="shared" si="247"/>
        <v>0</v>
      </c>
      <c r="BK10">
        <f t="shared" si="247"/>
        <v>0</v>
      </c>
      <c r="BL10">
        <f t="shared" si="247"/>
        <v>0</v>
      </c>
      <c r="BM10">
        <f t="shared" si="247"/>
        <v>0</v>
      </c>
      <c r="BN10">
        <f t="shared" si="247"/>
        <v>0</v>
      </c>
      <c r="BO10">
        <f t="shared" si="247"/>
        <v>0</v>
      </c>
      <c r="BP10">
        <f t="shared" si="247"/>
        <v>1</v>
      </c>
      <c r="BQ10">
        <f t="shared" si="247"/>
        <v>0</v>
      </c>
      <c r="BR10">
        <f t="shared" si="247"/>
        <v>1</v>
      </c>
      <c r="BS10">
        <f t="shared" si="247"/>
        <v>2</v>
      </c>
      <c r="BT10">
        <f t="shared" si="247"/>
        <v>0</v>
      </c>
      <c r="BU10">
        <f t="shared" si="247"/>
        <v>0</v>
      </c>
      <c r="BV10">
        <f t="shared" si="247"/>
        <v>0</v>
      </c>
      <c r="BW10">
        <f t="shared" si="247"/>
        <v>0</v>
      </c>
      <c r="BX10">
        <f t="shared" si="247"/>
        <v>0</v>
      </c>
      <c r="BY10">
        <f t="shared" si="247"/>
        <v>1</v>
      </c>
      <c r="BZ10">
        <f t="shared" si="247"/>
        <v>0</v>
      </c>
      <c r="CA10">
        <f t="shared" si="247"/>
        <v>0</v>
      </c>
      <c r="CD10" s="18">
        <v>2</v>
      </c>
      <c r="CE10" t="s">
        <v>66</v>
      </c>
      <c r="CF10">
        <f>VLOOKUP(CF$4,$A$5:$M$91,3)</f>
        <v>0</v>
      </c>
      <c r="CG10">
        <f t="shared" ref="CG10:DF10" si="248">VLOOKUP(CG$4,$A$5:$M$91,3)</f>
        <v>1</v>
      </c>
      <c r="CH10">
        <f t="shared" si="248"/>
        <v>1</v>
      </c>
      <c r="CI10">
        <f t="shared" si="248"/>
        <v>1</v>
      </c>
      <c r="CJ10">
        <f t="shared" si="248"/>
        <v>1</v>
      </c>
      <c r="CK10">
        <f t="shared" si="248"/>
        <v>2</v>
      </c>
      <c r="CL10">
        <f t="shared" si="248"/>
        <v>0</v>
      </c>
      <c r="CM10">
        <f t="shared" si="248"/>
        <v>0</v>
      </c>
      <c r="CN10">
        <f t="shared" si="248"/>
        <v>0</v>
      </c>
      <c r="CO10">
        <f t="shared" si="248"/>
        <v>0</v>
      </c>
      <c r="CP10">
        <f t="shared" si="248"/>
        <v>0</v>
      </c>
      <c r="CS10" s="18">
        <v>2</v>
      </c>
      <c r="CT10" t="s">
        <v>66</v>
      </c>
      <c r="CU10">
        <f>VLOOKUP(CU$4,$A$5:$M$91,3)</f>
        <v>0</v>
      </c>
      <c r="CV10">
        <f t="shared" si="248"/>
        <v>1</v>
      </c>
      <c r="CW10">
        <f t="shared" si="248"/>
        <v>1</v>
      </c>
      <c r="CX10">
        <f t="shared" si="248"/>
        <v>0</v>
      </c>
      <c r="CY10">
        <f t="shared" si="248"/>
        <v>0</v>
      </c>
      <c r="CZ10">
        <f t="shared" si="248"/>
        <v>0</v>
      </c>
      <c r="DA10">
        <f t="shared" si="248"/>
        <v>0</v>
      </c>
      <c r="DB10">
        <f t="shared" si="248"/>
        <v>0</v>
      </c>
      <c r="DC10">
        <f t="shared" si="248"/>
        <v>0</v>
      </c>
      <c r="DD10">
        <f t="shared" si="248"/>
        <v>0</v>
      </c>
      <c r="DE10">
        <f t="shared" si="248"/>
        <v>0</v>
      </c>
      <c r="DF10">
        <f t="shared" si="248"/>
        <v>0</v>
      </c>
      <c r="DI10" s="18">
        <v>2</v>
      </c>
      <c r="DJ10" t="s">
        <v>66</v>
      </c>
      <c r="DK10">
        <f>VLOOKUP(DK$4,$A$5:$M$91,3)</f>
        <v>0</v>
      </c>
      <c r="DL10">
        <f t="shared" ref="DL10:DT10" si="249">VLOOKUP(DL$4,$A$5:$M$91,3)</f>
        <v>0</v>
      </c>
      <c r="DM10">
        <f t="shared" si="249"/>
        <v>2</v>
      </c>
      <c r="DN10">
        <f t="shared" si="249"/>
        <v>0</v>
      </c>
      <c r="DO10">
        <f t="shared" si="249"/>
        <v>0</v>
      </c>
      <c r="DP10">
        <f t="shared" si="249"/>
        <v>0</v>
      </c>
      <c r="DQ10">
        <f t="shared" si="249"/>
        <v>0</v>
      </c>
      <c r="DR10">
        <f t="shared" si="249"/>
        <v>0</v>
      </c>
      <c r="DS10">
        <f t="shared" si="249"/>
        <v>1</v>
      </c>
      <c r="DT10">
        <f t="shared" si="249"/>
        <v>0</v>
      </c>
      <c r="DW10" s="18">
        <v>2</v>
      </c>
      <c r="DX10" t="s">
        <v>66</v>
      </c>
      <c r="DY10">
        <f>VLOOKUP(DY$4,$A$5:$M$91,3)</f>
        <v>0</v>
      </c>
      <c r="DZ10">
        <f t="shared" ref="DZ10:EL10" si="250">VLOOKUP(DZ$4,$A$5:$M$91,3)</f>
        <v>1</v>
      </c>
      <c r="EA10">
        <f t="shared" si="250"/>
        <v>1</v>
      </c>
      <c r="EB10">
        <f t="shared" si="250"/>
        <v>1</v>
      </c>
      <c r="EC10">
        <f t="shared" si="250"/>
        <v>0</v>
      </c>
      <c r="ED10">
        <f t="shared" si="250"/>
        <v>0</v>
      </c>
      <c r="EE10">
        <f t="shared" si="250"/>
        <v>0</v>
      </c>
      <c r="EF10">
        <f t="shared" si="250"/>
        <v>0</v>
      </c>
      <c r="EG10">
        <f t="shared" si="250"/>
        <v>0</v>
      </c>
      <c r="EH10">
        <f t="shared" si="250"/>
        <v>0</v>
      </c>
      <c r="EI10">
        <f t="shared" si="250"/>
        <v>0</v>
      </c>
      <c r="EJ10">
        <f t="shared" si="250"/>
        <v>0</v>
      </c>
      <c r="EK10">
        <f t="shared" si="250"/>
        <v>0</v>
      </c>
      <c r="EL10">
        <f t="shared" si="250"/>
        <v>0</v>
      </c>
      <c r="EO10" s="18">
        <v>2</v>
      </c>
      <c r="EP10" t="s">
        <v>66</v>
      </c>
      <c r="EQ10">
        <f>VLOOKUP(EQ$4,$A$5:$M$91,3)</f>
        <v>0</v>
      </c>
      <c r="ER10">
        <f t="shared" ref="ER10:FK10" si="251">VLOOKUP(ER$4,$A$5:$M$91,3)</f>
        <v>0</v>
      </c>
      <c r="ES10">
        <f t="shared" si="251"/>
        <v>0</v>
      </c>
      <c r="ET10">
        <f t="shared" si="251"/>
        <v>0</v>
      </c>
      <c r="EU10">
        <f t="shared" si="251"/>
        <v>0</v>
      </c>
      <c r="EV10">
        <f t="shared" si="251"/>
        <v>0</v>
      </c>
      <c r="EW10">
        <f t="shared" si="251"/>
        <v>0</v>
      </c>
      <c r="EX10">
        <f t="shared" si="251"/>
        <v>0</v>
      </c>
      <c r="EY10">
        <f t="shared" si="251"/>
        <v>0</v>
      </c>
      <c r="EZ10">
        <f t="shared" si="251"/>
        <v>0</v>
      </c>
      <c r="FA10">
        <f t="shared" si="251"/>
        <v>0</v>
      </c>
      <c r="FB10">
        <f t="shared" si="251"/>
        <v>0</v>
      </c>
      <c r="FC10">
        <f t="shared" si="251"/>
        <v>0</v>
      </c>
      <c r="FD10">
        <f t="shared" si="251"/>
        <v>0</v>
      </c>
      <c r="FE10">
        <f t="shared" si="251"/>
        <v>0</v>
      </c>
      <c r="FF10">
        <f t="shared" si="251"/>
        <v>0</v>
      </c>
      <c r="FG10">
        <f t="shared" si="251"/>
        <v>0</v>
      </c>
      <c r="FH10">
        <f t="shared" si="251"/>
        <v>0</v>
      </c>
      <c r="FI10">
        <f t="shared" si="251"/>
        <v>0</v>
      </c>
      <c r="FJ10">
        <f t="shared" si="251"/>
        <v>0</v>
      </c>
      <c r="FK10">
        <f t="shared" si="251"/>
        <v>0</v>
      </c>
      <c r="FN10" s="18">
        <v>2</v>
      </c>
      <c r="FO10" t="s">
        <v>66</v>
      </c>
      <c r="FP10">
        <f>VLOOKUP(FP$4,$A$5:$M$91,3)</f>
        <v>0</v>
      </c>
      <c r="FQ10">
        <f t="shared" ref="FQ10:GA10" si="252">VLOOKUP(FQ$4,$A$5:$M$91,3)</f>
        <v>0</v>
      </c>
      <c r="FR10">
        <f t="shared" si="252"/>
        <v>1</v>
      </c>
      <c r="FS10">
        <f t="shared" si="252"/>
        <v>0</v>
      </c>
      <c r="FT10">
        <f t="shared" si="252"/>
        <v>0</v>
      </c>
      <c r="FU10">
        <f t="shared" si="252"/>
        <v>0</v>
      </c>
      <c r="FV10">
        <f t="shared" si="252"/>
        <v>0</v>
      </c>
      <c r="FW10">
        <f t="shared" si="252"/>
        <v>0</v>
      </c>
      <c r="FX10">
        <f t="shared" si="252"/>
        <v>0</v>
      </c>
      <c r="FY10">
        <f t="shared" si="252"/>
        <v>0</v>
      </c>
      <c r="FZ10">
        <f t="shared" si="252"/>
        <v>0</v>
      </c>
      <c r="GA10">
        <f t="shared" si="252"/>
        <v>0</v>
      </c>
      <c r="GD10" s="18">
        <v>2</v>
      </c>
      <c r="GE10" t="s">
        <v>66</v>
      </c>
      <c r="GF10">
        <f>VLOOKUP(GF$4,$A$5:$M$91,3)</f>
        <v>0</v>
      </c>
      <c r="GG10">
        <f t="shared" ref="GG10:HA10" si="253">VLOOKUP(GG$4,$A$5:$M$91,3)</f>
        <v>0</v>
      </c>
      <c r="GH10">
        <f t="shared" si="253"/>
        <v>1</v>
      </c>
      <c r="GI10">
        <f t="shared" si="253"/>
        <v>1</v>
      </c>
      <c r="GJ10">
        <f t="shared" si="253"/>
        <v>1</v>
      </c>
      <c r="GK10">
        <f t="shared" si="253"/>
        <v>1</v>
      </c>
      <c r="GL10">
        <f t="shared" si="253"/>
        <v>2</v>
      </c>
      <c r="GM10">
        <f t="shared" si="253"/>
        <v>1</v>
      </c>
      <c r="GN10">
        <f t="shared" si="253"/>
        <v>0</v>
      </c>
      <c r="GO10">
        <f t="shared" si="253"/>
        <v>0</v>
      </c>
      <c r="GP10">
        <f t="shared" si="253"/>
        <v>0</v>
      </c>
      <c r="GQ10">
        <f t="shared" si="253"/>
        <v>0</v>
      </c>
      <c r="GR10">
        <f t="shared" si="253"/>
        <v>0</v>
      </c>
      <c r="GS10">
        <f t="shared" si="253"/>
        <v>0</v>
      </c>
      <c r="GT10">
        <f t="shared" si="253"/>
        <v>1</v>
      </c>
      <c r="GU10">
        <f t="shared" si="253"/>
        <v>1</v>
      </c>
      <c r="GV10">
        <f t="shared" si="253"/>
        <v>0</v>
      </c>
      <c r="GW10">
        <f t="shared" si="253"/>
        <v>0</v>
      </c>
      <c r="GX10">
        <f t="shared" si="253"/>
        <v>0</v>
      </c>
      <c r="GY10">
        <f t="shared" si="253"/>
        <v>0</v>
      </c>
      <c r="GZ10">
        <f t="shared" si="253"/>
        <v>0</v>
      </c>
      <c r="HA10">
        <f t="shared" si="253"/>
        <v>0</v>
      </c>
    </row>
    <row r="11" spans="1:209" x14ac:dyDescent="0.25">
      <c r="A11" s="10" t="s">
        <v>178</v>
      </c>
      <c r="B11" s="9">
        <v>0</v>
      </c>
      <c r="C11" s="9">
        <v>0</v>
      </c>
      <c r="D11" s="9">
        <v>0</v>
      </c>
      <c r="E11" s="9">
        <v>0</v>
      </c>
      <c r="F11" s="9">
        <v>0</v>
      </c>
      <c r="G11" s="9">
        <v>0</v>
      </c>
      <c r="H11" s="9">
        <v>0</v>
      </c>
      <c r="I11" s="9">
        <v>0</v>
      </c>
      <c r="J11" s="9">
        <v>0</v>
      </c>
      <c r="K11" s="9">
        <v>1</v>
      </c>
      <c r="L11" s="9">
        <f t="shared" si="9"/>
        <v>1</v>
      </c>
      <c r="M11" s="9">
        <f t="shared" si="10"/>
        <v>2.7047480922384253</v>
      </c>
      <c r="S11" s="18"/>
      <c r="T11" t="s">
        <v>59</v>
      </c>
      <c r="U11">
        <f>IF(U10=0,0,VLOOKUP(U4,$A$5:$M$91,13))</f>
        <v>0</v>
      </c>
      <c r="V11">
        <f t="shared" ref="V11:AI11" si="254">IF(V10=0,0,VLOOKUP(V4,$A$5:$M$91,13))</f>
        <v>1.6061358035703155</v>
      </c>
      <c r="W11">
        <f t="shared" si="254"/>
        <v>1.4519851237430572</v>
      </c>
      <c r="X11">
        <f t="shared" si="254"/>
        <v>0</v>
      </c>
      <c r="Y11">
        <f t="shared" si="254"/>
        <v>0</v>
      </c>
      <c r="Z11">
        <f t="shared" si="254"/>
        <v>0</v>
      </c>
      <c r="AA11">
        <f t="shared" si="254"/>
        <v>2.0116009116784799</v>
      </c>
      <c r="AB11">
        <f t="shared" si="254"/>
        <v>2.0116009116784799</v>
      </c>
      <c r="AC11">
        <f t="shared" si="254"/>
        <v>0</v>
      </c>
      <c r="AD11">
        <f t="shared" si="254"/>
        <v>1.7884573603642702</v>
      </c>
      <c r="AE11">
        <f t="shared" si="254"/>
        <v>1.7884573603642702</v>
      </c>
      <c r="AF11">
        <f t="shared" si="254"/>
        <v>2.2992829841302607</v>
      </c>
      <c r="AG11">
        <f t="shared" si="254"/>
        <v>0</v>
      </c>
      <c r="AH11">
        <f t="shared" si="254"/>
        <v>0</v>
      </c>
      <c r="AI11">
        <f t="shared" si="254"/>
        <v>2.2992829841302607</v>
      </c>
      <c r="AL11" s="18"/>
      <c r="AM11" t="s">
        <v>59</v>
      </c>
      <c r="AN11">
        <f>IF(AN10=0,0,VLOOKUP(AN4,$A$5:$M$91,13))</f>
        <v>0</v>
      </c>
      <c r="AO11">
        <f t="shared" ref="AO11" si="255">IF(AO10=0,0,VLOOKUP(AO4,$A$5:$M$91,13))</f>
        <v>0</v>
      </c>
      <c r="AP11">
        <f t="shared" ref="AP11" si="256">IF(AP10=0,0,VLOOKUP(AP4,$A$5:$M$91,13))</f>
        <v>0</v>
      </c>
      <c r="AQ11">
        <f>IF(AQ10=0,0,VLOOKUP(AQ4,$A$5:$M$91,13))</f>
        <v>1.4519851237430572</v>
      </c>
      <c r="AR11">
        <f t="shared" ref="AR11" si="257">IF(AR10=0,0,VLOOKUP(AR4,$A$5:$M$91,13))</f>
        <v>2.2992829841302607</v>
      </c>
      <c r="AS11">
        <f t="shared" ref="AS11" si="258">IF(AS10=0,0,VLOOKUP(AS4,$A$5:$M$91,13))</f>
        <v>0</v>
      </c>
      <c r="AT11">
        <f t="shared" ref="AT11" si="259">IF(AT10=0,0,VLOOKUP(AT4,$A$5:$M$91,13))</f>
        <v>0</v>
      </c>
      <c r="AU11">
        <f t="shared" ref="AU11" si="260">IF(AU10=0,0,VLOOKUP(AU4,$A$5:$M$91,13))</f>
        <v>2.0116009116784799</v>
      </c>
      <c r="AV11">
        <f t="shared" ref="AV11" si="261">IF(AV10=0,0,VLOOKUP(AV4,$A$5:$M$91,13))</f>
        <v>0</v>
      </c>
      <c r="AW11">
        <f t="shared" ref="AW11" si="262">IF(AW10=0,0,VLOOKUP(AW4,$A$5:$M$91,13))</f>
        <v>0</v>
      </c>
      <c r="AX11">
        <f t="shared" ref="AX11" si="263">IF(AX10=0,0,VLOOKUP(AX4,$A$5:$M$91,13))</f>
        <v>2.0116009116784799</v>
      </c>
      <c r="AY11">
        <f t="shared" ref="AY11" si="264">IF(AY10=0,0,VLOOKUP(AY4,$A$5:$M$91,13))</f>
        <v>0</v>
      </c>
      <c r="AZ11">
        <f t="shared" ref="AZ11" si="265">IF(AZ10=0,0,VLOOKUP(AZ4,$A$5:$M$91,13))</f>
        <v>0</v>
      </c>
      <c r="BA11">
        <f t="shared" ref="BA11" si="266">IF(BA10=0,0,VLOOKUP(BA4,$A$5:$M$91,13))</f>
        <v>1.6061358035703155</v>
      </c>
      <c r="BD11" s="18"/>
      <c r="BE11" t="s">
        <v>59</v>
      </c>
      <c r="BF11">
        <f>IF(BF10=0,0,VLOOKUP(BF4,$A$5:$M$91,13))</f>
        <v>0</v>
      </c>
      <c r="BG11">
        <f t="shared" ref="BG11" si="267">IF(BG10=0,0,VLOOKUP(BG4,$A$5:$M$91,13))</f>
        <v>2.0116009116784799</v>
      </c>
      <c r="BH11">
        <f t="shared" ref="BH11" si="268">IF(BH10=0,0,VLOOKUP(BH4,$A$5:$M$91,13))</f>
        <v>0</v>
      </c>
      <c r="BI11">
        <f>IF(BI10=0,0,VLOOKUP(BI4,$A$5:$M$91,13))</f>
        <v>0</v>
      </c>
      <c r="BJ11">
        <f t="shared" ref="BJ11" si="269">IF(BJ10=0,0,VLOOKUP(BJ4,$A$5:$M$91,13))</f>
        <v>0</v>
      </c>
      <c r="BK11">
        <f t="shared" ref="BK11" si="270">IF(BK10=0,0,VLOOKUP(BK4,$A$5:$M$91,13))</f>
        <v>0</v>
      </c>
      <c r="BL11">
        <f t="shared" ref="BL11" si="271">IF(BL10=0,0,VLOOKUP(BL4,$A$5:$M$91,13))</f>
        <v>0</v>
      </c>
      <c r="BM11">
        <f t="shared" ref="BM11" si="272">IF(BM10=0,0,VLOOKUP(BM4,$A$5:$M$91,13))</f>
        <v>0</v>
      </c>
      <c r="BN11">
        <f t="shared" ref="BN11" si="273">IF(BN10=0,0,VLOOKUP(BN4,$A$5:$M$91,13))</f>
        <v>0</v>
      </c>
      <c r="BO11">
        <f t="shared" ref="BO11" si="274">IF(BO10=0,0,VLOOKUP(BO4,$A$5:$M$91,13))</f>
        <v>0</v>
      </c>
      <c r="BP11">
        <f t="shared" ref="BP11" si="275">IF(BP10=0,0,VLOOKUP(BP4,$A$5:$M$91,13))</f>
        <v>2.0116009116784799</v>
      </c>
      <c r="BQ11">
        <f t="shared" ref="BQ11" si="276">IF(BQ10=0,0,VLOOKUP(BQ4,$A$5:$M$91,13))</f>
        <v>0</v>
      </c>
      <c r="BR11">
        <f t="shared" ref="BR11" si="277">IF(BR10=0,0,VLOOKUP(BR4,$A$5:$M$91,13))</f>
        <v>1.6061358035703155</v>
      </c>
      <c r="BS11">
        <f t="shared" ref="BS11" si="278">IF(BS10=0,0,VLOOKUP(BS4,$A$5:$M$91,13))</f>
        <v>1.4519851237430572</v>
      </c>
      <c r="BT11">
        <f t="shared" ref="BT11" si="279">IF(BT10=0,0,VLOOKUP(BT4,$A$5:$M$91,13))</f>
        <v>0</v>
      </c>
      <c r="BU11">
        <f t="shared" ref="BU11" si="280">IF(BU10=0,0,VLOOKUP(BU4,$A$5:$M$91,13))</f>
        <v>0</v>
      </c>
      <c r="BV11">
        <f t="shared" ref="BV11" si="281">IF(BV10=0,0,VLOOKUP(BV4,$A$5:$M$91,13))</f>
        <v>0</v>
      </c>
      <c r="BW11">
        <f t="shared" ref="BW11" si="282">IF(BW10=0,0,VLOOKUP(BW4,$A$5:$M$91,13))</f>
        <v>0</v>
      </c>
      <c r="BX11">
        <f t="shared" ref="BX11" si="283">IF(BX10=0,0,VLOOKUP(BX4,$A$5:$M$91,13))</f>
        <v>0</v>
      </c>
      <c r="BY11">
        <f t="shared" ref="BY11" si="284">IF(BY10=0,0,VLOOKUP(BY4,$A$5:$M$91,13))</f>
        <v>2.2992829841302607</v>
      </c>
      <c r="BZ11">
        <f t="shared" ref="BZ11" si="285">IF(BZ10=0,0,VLOOKUP(BZ4,$A$5:$M$91,13))</f>
        <v>0</v>
      </c>
      <c r="CA11">
        <f t="shared" ref="CA11" si="286">IF(CA10=0,0,VLOOKUP(CA4,$A$5:$M$91,13))</f>
        <v>0</v>
      </c>
      <c r="CD11" s="18"/>
      <c r="CE11" t="s">
        <v>59</v>
      </c>
      <c r="CF11">
        <f>IF(CF10=0,0,VLOOKUP(CF4,$A$5:$M$91,13))</f>
        <v>0</v>
      </c>
      <c r="CG11">
        <f t="shared" ref="CG11" si="287">IF(CG10=0,0,VLOOKUP(CG4,$A$5:$M$91,13))</f>
        <v>1.6061358035703155</v>
      </c>
      <c r="CH11">
        <f t="shared" ref="CH11" si="288">IF(CH10=0,0,VLOOKUP(CH4,$A$5:$M$91,13))</f>
        <v>1.7884573603642702</v>
      </c>
      <c r="CI11">
        <f>IF(CI10=0,0,VLOOKUP(CI4,$A$5:$M$91,13))</f>
        <v>1.7884573603642702</v>
      </c>
      <c r="CJ11">
        <f t="shared" ref="CJ11" si="289">IF(CJ10=0,0,VLOOKUP(CJ4,$A$5:$M$91,13))</f>
        <v>1.6061358035703155</v>
      </c>
      <c r="CK11">
        <f t="shared" ref="CK11" si="290">IF(CK10=0,0,VLOOKUP(CK4,$A$5:$M$91,13))</f>
        <v>1.4519851237430572</v>
      </c>
      <c r="CL11">
        <f t="shared" ref="CL11" si="291">IF(CL10=0,0,VLOOKUP(CL4,$A$5:$M$91,13))</f>
        <v>0</v>
      </c>
      <c r="CM11">
        <f t="shared" ref="CM11" si="292">IF(CM10=0,0,VLOOKUP(CM4,$A$5:$M$91,13))</f>
        <v>0</v>
      </c>
      <c r="CN11">
        <f t="shared" ref="CN11" si="293">IF(CN10=0,0,VLOOKUP(CN4,$A$5:$M$91,13))</f>
        <v>0</v>
      </c>
      <c r="CO11">
        <f t="shared" ref="CO11" si="294">IF(CO10=0,0,VLOOKUP(CO4,$A$5:$M$91,13))</f>
        <v>0</v>
      </c>
      <c r="CP11">
        <f t="shared" ref="CP11" si="295">IF(CP10=0,0,VLOOKUP(CP4,$A$5:$M$91,13))</f>
        <v>0</v>
      </c>
      <c r="CS11" s="18"/>
      <c r="CT11" t="s">
        <v>59</v>
      </c>
      <c r="CU11">
        <f>IF(CU10=0,0,VLOOKUP(CU4,$A$5:$M$91,13))</f>
        <v>0</v>
      </c>
      <c r="CV11">
        <f t="shared" ref="CV11" si="296">IF(CV10=0,0,VLOOKUP(CV4,$A$5:$M$91,13))</f>
        <v>1.7884573603642702</v>
      </c>
      <c r="CW11">
        <f t="shared" ref="CW11" si="297">IF(CW10=0,0,VLOOKUP(CW4,$A$5:$M$91,13))</f>
        <v>2.0116009116784799</v>
      </c>
      <c r="CX11">
        <f>IF(CX10=0,0,VLOOKUP(CX4,$A$5:$M$91,13))</f>
        <v>0</v>
      </c>
      <c r="CY11">
        <f t="shared" ref="CY11" si="298">IF(CY10=0,0,VLOOKUP(CY4,$A$5:$M$91,13))</f>
        <v>0</v>
      </c>
      <c r="CZ11">
        <f t="shared" ref="CZ11" si="299">IF(CZ10=0,0,VLOOKUP(CZ4,$A$5:$M$91,13))</f>
        <v>0</v>
      </c>
      <c r="DA11">
        <f t="shared" ref="DA11" si="300">IF(DA10=0,0,VLOOKUP(DA4,$A$5:$M$91,13))</f>
        <v>0</v>
      </c>
      <c r="DB11">
        <f t="shared" ref="DB11" si="301">IF(DB10=0,0,VLOOKUP(DB4,$A$5:$M$91,13))</f>
        <v>0</v>
      </c>
      <c r="DC11">
        <f t="shared" ref="DC11" si="302">IF(DC10=0,0,VLOOKUP(DC4,$A$5:$M$91,13))</f>
        <v>0</v>
      </c>
      <c r="DD11">
        <f t="shared" ref="DD11" si="303">IF(DD10=0,0,VLOOKUP(DD4,$A$5:$M$91,13))</f>
        <v>0</v>
      </c>
      <c r="DE11">
        <f t="shared" ref="DE11:DF11" si="304">IF(DE10=0,0,VLOOKUP(DE4,$A$5:$M$91,13))</f>
        <v>0</v>
      </c>
      <c r="DF11">
        <f t="shared" si="304"/>
        <v>0</v>
      </c>
      <c r="DI11" s="18"/>
      <c r="DJ11" t="s">
        <v>59</v>
      </c>
      <c r="DK11">
        <f>IF(DK10=0,0,VLOOKUP(DK4,$A$5:$M$91,13))</f>
        <v>0</v>
      </c>
      <c r="DL11">
        <f t="shared" ref="DL11" si="305">IF(DL10=0,0,VLOOKUP(DL4,$A$5:$M$91,13))</f>
        <v>0</v>
      </c>
      <c r="DM11">
        <f t="shared" ref="DM11" si="306">IF(DM10=0,0,VLOOKUP(DM4,$A$5:$M$91,13))</f>
        <v>1.4519851237430572</v>
      </c>
      <c r="DN11">
        <f>IF(DN10=0,0,VLOOKUP(DN4,$A$5:$M$91,13))</f>
        <v>0</v>
      </c>
      <c r="DO11">
        <f t="shared" ref="DO11" si="307">IF(DO10=0,0,VLOOKUP(DO4,$A$5:$M$91,13))</f>
        <v>0</v>
      </c>
      <c r="DP11">
        <f t="shared" ref="DP11" si="308">IF(DP10=0,0,VLOOKUP(DP4,$A$5:$M$91,13))</f>
        <v>0</v>
      </c>
      <c r="DQ11">
        <f t="shared" ref="DQ11" si="309">IF(DQ10=0,0,VLOOKUP(DQ4,$A$5:$M$91,13))</f>
        <v>0</v>
      </c>
      <c r="DR11">
        <f t="shared" ref="DR11" si="310">IF(DR10=0,0,VLOOKUP(DR4,$A$5:$M$91,13))</f>
        <v>0</v>
      </c>
      <c r="DS11">
        <f t="shared" ref="DS11" si="311">IF(DS10=0,0,VLOOKUP(DS4,$A$5:$M$91,13))</f>
        <v>1.7884573603642702</v>
      </c>
      <c r="DT11">
        <f t="shared" ref="DT11" si="312">IF(DT10=0,0,VLOOKUP(DT4,$A$5:$M$91,13))</f>
        <v>0</v>
      </c>
      <c r="DW11" s="18"/>
      <c r="DX11" t="s">
        <v>59</v>
      </c>
      <c r="DY11">
        <f>IF(DY10=0,0,VLOOKUP(DY4,$A$5:$M$91,13))</f>
        <v>0</v>
      </c>
      <c r="DZ11">
        <f t="shared" ref="DZ11" si="313">IF(DZ10=0,0,VLOOKUP(DZ4,$A$5:$M$91,13))</f>
        <v>1.6061358035703155</v>
      </c>
      <c r="EA11">
        <f t="shared" ref="EA11" si="314">IF(EA10=0,0,VLOOKUP(EA4,$A$5:$M$91,13))</f>
        <v>1.7884573603642702</v>
      </c>
      <c r="EB11">
        <f>IF(EB10=0,0,VLOOKUP(EB4,$A$5:$M$91,13))</f>
        <v>1.7884573603642702</v>
      </c>
      <c r="EC11">
        <f t="shared" ref="EC11" si="315">IF(EC10=0,0,VLOOKUP(EC4,$A$5:$M$91,13))</f>
        <v>0</v>
      </c>
      <c r="ED11">
        <f t="shared" ref="ED11" si="316">IF(ED10=0,0,VLOOKUP(ED4,$A$5:$M$91,13))</f>
        <v>0</v>
      </c>
      <c r="EE11">
        <f t="shared" ref="EE11" si="317">IF(EE10=0,0,VLOOKUP(EE4,$A$5:$M$91,13))</f>
        <v>0</v>
      </c>
      <c r="EF11">
        <f t="shared" ref="EF11" si="318">IF(EF10=0,0,VLOOKUP(EF4,$A$5:$M$91,13))</f>
        <v>0</v>
      </c>
      <c r="EG11">
        <f t="shared" ref="EG11" si="319">IF(EG10=0,0,VLOOKUP(EG4,$A$5:$M$91,13))</f>
        <v>0</v>
      </c>
      <c r="EH11">
        <f t="shared" ref="EH11" si="320">IF(EH10=0,0,VLOOKUP(EH4,$A$5:$M$91,13))</f>
        <v>0</v>
      </c>
      <c r="EI11">
        <f t="shared" ref="EI11" si="321">IF(EI10=0,0,VLOOKUP(EI4,$A$5:$M$91,13))</f>
        <v>0</v>
      </c>
      <c r="EJ11">
        <f t="shared" ref="EJ11" si="322">IF(EJ10=0,0,VLOOKUP(EJ4,$A$5:$M$91,13))</f>
        <v>0</v>
      </c>
      <c r="EK11">
        <f t="shared" ref="EK11" si="323">IF(EK10=0,0,VLOOKUP(EK4,$A$5:$M$91,13))</f>
        <v>0</v>
      </c>
      <c r="EL11">
        <f t="shared" ref="EL11" si="324">IF(EL10=0,0,VLOOKUP(EL4,$A$5:$M$91,13))</f>
        <v>0</v>
      </c>
      <c r="EO11" s="18"/>
      <c r="EP11" t="s">
        <v>59</v>
      </c>
      <c r="EQ11">
        <f>IF(EQ10=0,0,VLOOKUP(EQ4,$A$5:$M$91,13))</f>
        <v>0</v>
      </c>
      <c r="ER11">
        <f t="shared" ref="ER11" si="325">IF(ER10=0,0,VLOOKUP(ER4,$A$5:$M$91,13))</f>
        <v>0</v>
      </c>
      <c r="ES11">
        <f t="shared" ref="ES11" si="326">IF(ES10=0,0,VLOOKUP(ES4,$A$5:$M$91,13))</f>
        <v>0</v>
      </c>
      <c r="ET11">
        <f>IF(ET10=0,0,VLOOKUP(ET4,$A$5:$M$91,13))</f>
        <v>0</v>
      </c>
      <c r="EU11">
        <f t="shared" ref="EU11" si="327">IF(EU10=0,0,VLOOKUP(EU4,$A$5:$M$91,13))</f>
        <v>0</v>
      </c>
      <c r="EV11">
        <f t="shared" ref="EV11" si="328">IF(EV10=0,0,VLOOKUP(EV4,$A$5:$M$91,13))</f>
        <v>0</v>
      </c>
      <c r="EW11">
        <f t="shared" ref="EW11" si="329">IF(EW10=0,0,VLOOKUP(EW4,$A$5:$M$91,13))</f>
        <v>0</v>
      </c>
      <c r="EX11">
        <f t="shared" ref="EX11" si="330">IF(EX10=0,0,VLOOKUP(EX4,$A$5:$M$91,13))</f>
        <v>0</v>
      </c>
      <c r="EY11">
        <f t="shared" ref="EY11" si="331">IF(EY10=0,0,VLOOKUP(EY4,$A$5:$M$91,13))</f>
        <v>0</v>
      </c>
      <c r="EZ11">
        <f t="shared" ref="EZ11" si="332">IF(EZ10=0,0,VLOOKUP(EZ4,$A$5:$M$91,13))</f>
        <v>0</v>
      </c>
      <c r="FA11">
        <f t="shared" ref="FA11" si="333">IF(FA10=0,0,VLOOKUP(FA4,$A$5:$M$91,13))</f>
        <v>0</v>
      </c>
      <c r="FB11">
        <f t="shared" ref="FB11" si="334">IF(FB10=0,0,VLOOKUP(FB4,$A$5:$M$91,13))</f>
        <v>0</v>
      </c>
      <c r="FC11">
        <f t="shared" ref="FC11" si="335">IF(FC10=0,0,VLOOKUP(FC4,$A$5:$M$91,13))</f>
        <v>0</v>
      </c>
      <c r="FD11">
        <f t="shared" ref="FD11" si="336">IF(FD10=0,0,VLOOKUP(FD4,$A$5:$M$91,13))</f>
        <v>0</v>
      </c>
      <c r="FE11">
        <f t="shared" ref="FE11" si="337">IF(FE10=0,0,VLOOKUP(FE4,$A$5:$M$91,13))</f>
        <v>0</v>
      </c>
      <c r="FF11">
        <f t="shared" ref="FF11" si="338">IF(FF10=0,0,VLOOKUP(FF4,$A$5:$M$91,13))</f>
        <v>0</v>
      </c>
      <c r="FG11">
        <f t="shared" ref="FG11" si="339">IF(FG10=0,0,VLOOKUP(FG4,$A$5:$M$91,13))</f>
        <v>0</v>
      </c>
      <c r="FH11">
        <f t="shared" ref="FH11" si="340">IF(FH10=0,0,VLOOKUP(FH4,$A$5:$M$91,13))</f>
        <v>0</v>
      </c>
      <c r="FI11">
        <f t="shared" ref="FI11" si="341">IF(FI10=0,0,VLOOKUP(FI4,$A$5:$M$91,13))</f>
        <v>0</v>
      </c>
      <c r="FJ11">
        <f t="shared" ref="FJ11" si="342">IF(FJ10=0,0,VLOOKUP(FJ4,$A$5:$M$91,13))</f>
        <v>0</v>
      </c>
      <c r="FK11">
        <f t="shared" ref="FK11" si="343">IF(FK10=0,0,VLOOKUP(FK4,$A$5:$M$91,13))</f>
        <v>0</v>
      </c>
      <c r="FN11" s="18"/>
      <c r="FO11" t="s">
        <v>59</v>
      </c>
      <c r="FP11">
        <f>IF(FP10=0,0,VLOOKUP(FP4,$A$5:$M$91,13))</f>
        <v>0</v>
      </c>
      <c r="FQ11">
        <f t="shared" ref="FQ11" si="344">IF(FQ10=0,0,VLOOKUP(FQ4,$A$5:$M$91,13))</f>
        <v>0</v>
      </c>
      <c r="FR11">
        <f t="shared" ref="FR11" si="345">IF(FR10=0,0,VLOOKUP(FR4,$A$5:$M$91,13))</f>
        <v>1.6061358035703155</v>
      </c>
      <c r="FS11">
        <f>IF(FS10=0,0,VLOOKUP(FS4,$A$5:$M$91,13))</f>
        <v>0</v>
      </c>
      <c r="FT11">
        <f t="shared" ref="FT11" si="346">IF(FT10=0,0,VLOOKUP(FT4,$A$5:$M$91,13))</f>
        <v>0</v>
      </c>
      <c r="FU11">
        <f t="shared" ref="FU11" si="347">IF(FU10=0,0,VLOOKUP(FU4,$A$5:$M$91,13))</f>
        <v>0</v>
      </c>
      <c r="FV11">
        <f t="shared" ref="FV11" si="348">IF(FV10=0,0,VLOOKUP(FV4,$A$5:$M$91,13))</f>
        <v>0</v>
      </c>
      <c r="FW11">
        <f t="shared" ref="FW11" si="349">IF(FW10=0,0,VLOOKUP(FW4,$A$5:$M$91,13))</f>
        <v>0</v>
      </c>
      <c r="FX11">
        <f t="shared" ref="FX11" si="350">IF(FX10=0,0,VLOOKUP(FX4,$A$5:$M$91,13))</f>
        <v>0</v>
      </c>
      <c r="FY11">
        <f t="shared" ref="FY11" si="351">IF(FY10=0,0,VLOOKUP(FY4,$A$5:$M$91,13))</f>
        <v>0</v>
      </c>
      <c r="FZ11">
        <f t="shared" ref="FZ11" si="352">IF(FZ10=0,0,VLOOKUP(FZ4,$A$5:$M$91,13))</f>
        <v>0</v>
      </c>
      <c r="GA11">
        <f t="shared" ref="GA11" si="353">IF(GA10=0,0,VLOOKUP(GA4,$A$5:$M$91,13))</f>
        <v>0</v>
      </c>
      <c r="GD11" s="18"/>
      <c r="GE11" t="s">
        <v>59</v>
      </c>
      <c r="GF11">
        <f>IF(GF10=0,0,VLOOKUP(GF4,$A$5:$M$91,13))</f>
        <v>0</v>
      </c>
      <c r="GG11">
        <f t="shared" ref="GG11" si="354">IF(GG10=0,0,VLOOKUP(GG4,$A$5:$M$91,13))</f>
        <v>0</v>
      </c>
      <c r="GH11">
        <f t="shared" ref="GH11" si="355">IF(GH10=0,0,VLOOKUP(GH4,$A$5:$M$91,13))</f>
        <v>1.6061358035703155</v>
      </c>
      <c r="GI11">
        <f>IF(GI10=0,0,VLOOKUP(GI4,$A$5:$M$91,13))</f>
        <v>1.7884573603642702</v>
      </c>
      <c r="GJ11">
        <f t="shared" ref="GJ11" si="356">IF(GJ10=0,0,VLOOKUP(GJ4,$A$5:$M$91,13))</f>
        <v>1.7884573603642702</v>
      </c>
      <c r="GK11">
        <f t="shared" ref="GK11" si="357">IF(GK10=0,0,VLOOKUP(GK4,$A$5:$M$91,13))</f>
        <v>1.6061358035703155</v>
      </c>
      <c r="GL11">
        <f t="shared" ref="GL11" si="358">IF(GL10=0,0,VLOOKUP(GL4,$A$5:$M$91,13))</f>
        <v>1.4519851237430572</v>
      </c>
      <c r="GM11">
        <f t="shared" ref="GM11" si="359">IF(GM10=0,0,VLOOKUP(GM4,$A$5:$M$91,13))</f>
        <v>2.0116009116784799</v>
      </c>
      <c r="GN11">
        <f t="shared" ref="GN11" si="360">IF(GN10=0,0,VLOOKUP(GN4,$A$5:$M$91,13))</f>
        <v>0</v>
      </c>
      <c r="GO11">
        <f t="shared" ref="GO11" si="361">IF(GO10=0,0,VLOOKUP(GO4,$A$5:$M$91,13))</f>
        <v>0</v>
      </c>
      <c r="GP11">
        <f t="shared" ref="GP11" si="362">IF(GP10=0,0,VLOOKUP(GP4,$A$5:$M$91,13))</f>
        <v>0</v>
      </c>
      <c r="GQ11">
        <f t="shared" ref="GQ11" si="363">IF(GQ10=0,0,VLOOKUP(GQ4,$A$5:$M$91,13))</f>
        <v>0</v>
      </c>
      <c r="GR11">
        <f t="shared" ref="GR11" si="364">IF(GR10=0,0,VLOOKUP(GR4,$A$5:$M$91,13))</f>
        <v>0</v>
      </c>
      <c r="GS11">
        <f t="shared" ref="GS11" si="365">IF(GS10=0,0,VLOOKUP(GS4,$A$5:$M$91,13))</f>
        <v>0</v>
      </c>
      <c r="GT11">
        <f t="shared" ref="GT11" si="366">IF(GT10=0,0,VLOOKUP(GT4,$A$5:$M$91,13))</f>
        <v>1.7884573603642702</v>
      </c>
      <c r="GU11">
        <f t="shared" ref="GU11" si="367">IF(GU10=0,0,VLOOKUP(GU4,$A$5:$M$91,13))</f>
        <v>2.0116009116784799</v>
      </c>
      <c r="GV11">
        <f t="shared" ref="GV11" si="368">IF(GV10=0,0,VLOOKUP(GV4,$A$5:$M$91,13))</f>
        <v>0</v>
      </c>
      <c r="GW11">
        <f t="shared" ref="GW11" si="369">IF(GW10=0,0,VLOOKUP(GW4,$A$5:$M$91,13))</f>
        <v>0</v>
      </c>
      <c r="GX11">
        <f t="shared" ref="GX11" si="370">IF(GX10=0,0,VLOOKUP(GX4,$A$5:$M$91,13))</f>
        <v>0</v>
      </c>
      <c r="GY11">
        <f t="shared" ref="GY11" si="371">IF(GY10=0,0,VLOOKUP(GY4,$A$5:$M$91,13))</f>
        <v>0</v>
      </c>
      <c r="GZ11">
        <f t="shared" ref="GZ11" si="372">IF(GZ10=0,0,VLOOKUP(GZ4,$A$5:$M$91,13))</f>
        <v>0</v>
      </c>
      <c r="HA11">
        <f t="shared" ref="HA11" si="373">IF(HA10=0,0,VLOOKUP(HA4,$A$5:$M$91,13))</f>
        <v>0</v>
      </c>
    </row>
    <row r="12" spans="1:209" x14ac:dyDescent="0.25">
      <c r="A12" s="10" t="s">
        <v>173</v>
      </c>
      <c r="B12" s="9">
        <v>0</v>
      </c>
      <c r="C12" s="9">
        <v>0</v>
      </c>
      <c r="D12" s="9">
        <v>0</v>
      </c>
      <c r="E12" s="9">
        <v>0</v>
      </c>
      <c r="F12" s="9">
        <v>0</v>
      </c>
      <c r="G12" s="9">
        <v>0</v>
      </c>
      <c r="H12" s="9">
        <v>0</v>
      </c>
      <c r="I12" s="9">
        <v>0</v>
      </c>
      <c r="J12" s="9">
        <v>1</v>
      </c>
      <c r="K12" s="9">
        <v>0</v>
      </c>
      <c r="L12" s="9">
        <f t="shared" si="9"/>
        <v>1</v>
      </c>
      <c r="M12" s="9">
        <f t="shared" si="10"/>
        <v>2.7047480922384253</v>
      </c>
      <c r="S12" s="18"/>
      <c r="T12" t="s">
        <v>67</v>
      </c>
      <c r="U12">
        <f>(U11*($Q$3+1)*U10)/($Q$3*((1-$Q$4)+($Q$4*$D$92/$Q$5))+U10)</f>
        <v>0</v>
      </c>
      <c r="V12">
        <f t="shared" ref="V12:AI12" si="374">(V11*($Q$3+1)*V10)/($Q$3*((1-$Q$4)+($Q$4*$D$92/$Q$5))+V10)</f>
        <v>1.3306733109434647</v>
      </c>
      <c r="W12">
        <f t="shared" si="374"/>
        <v>1.2029604518851282</v>
      </c>
      <c r="X12">
        <f t="shared" si="374"/>
        <v>0</v>
      </c>
      <c r="Y12">
        <f t="shared" si="374"/>
        <v>0</v>
      </c>
      <c r="Z12">
        <f t="shared" si="374"/>
        <v>0</v>
      </c>
      <c r="AA12">
        <f t="shared" si="374"/>
        <v>2.4213469114864239</v>
      </c>
      <c r="AB12">
        <f t="shared" si="374"/>
        <v>2.8518503608112615</v>
      </c>
      <c r="AC12">
        <f t="shared" si="374"/>
        <v>0</v>
      </c>
      <c r="AD12">
        <f t="shared" si="374"/>
        <v>1.4817255626248449</v>
      </c>
      <c r="AE12">
        <f t="shared" si="374"/>
        <v>1.4817255626248449</v>
      </c>
      <c r="AF12">
        <f t="shared" si="374"/>
        <v>1.9049413471061056</v>
      </c>
      <c r="AG12">
        <f t="shared" si="374"/>
        <v>0</v>
      </c>
      <c r="AH12">
        <f t="shared" si="374"/>
        <v>0</v>
      </c>
      <c r="AI12">
        <f t="shared" si="374"/>
        <v>1.9049413471061056</v>
      </c>
      <c r="AL12" s="18"/>
      <c r="AM12" t="s">
        <v>69</v>
      </c>
      <c r="AN12">
        <f>(AN11*($Q$3+1)*AN10)/($Q$3*((1-$Q$4)+($Q$4*$D$92/$Q$5))+AN10)</f>
        <v>0</v>
      </c>
      <c r="AO12">
        <f t="shared" ref="AO12" si="375">(AO11*($Q$3+1)*AO10)/($Q$3*((1-$Q$4)+($Q$4*$D$92/$Q$5))+AO10)</f>
        <v>0</v>
      </c>
      <c r="AP12">
        <f t="shared" ref="AP12" si="376">(AP11*($Q$3+1)*AP10)/($Q$3*((1-$Q$4)+($Q$4*$D$92/$Q$5))+AP10)</f>
        <v>0</v>
      </c>
      <c r="AQ12">
        <f t="shared" ref="AQ12" si="377">(AQ11*($Q$3+1)*AQ10)/($Q$3*((1-$Q$4)+($Q$4*$D$92/$Q$5))+AQ10)</f>
        <v>1.2029604518851282</v>
      </c>
      <c r="AR12">
        <f t="shared" ref="AR12" si="378">(AR11*($Q$3+1)*AR10)/($Q$3*((1-$Q$4)+($Q$4*$D$92/$Q$5))+AR10)</f>
        <v>1.9049413471061056</v>
      </c>
      <c r="AS12">
        <f t="shared" ref="AS12" si="379">(AS11*($Q$3+1)*AS10)/($Q$3*((1-$Q$4)+($Q$4*$D$92/$Q$5))+AS10)</f>
        <v>0</v>
      </c>
      <c r="AT12">
        <f t="shared" ref="AT12" si="380">(AT11*($Q$3+1)*AT10)/($Q$3*((1-$Q$4)+($Q$4*$D$92/$Q$5))+AT10)</f>
        <v>0</v>
      </c>
      <c r="AU12">
        <f t="shared" ref="AU12" si="381">(AU11*($Q$3+1)*AU10)/($Q$3*((1-$Q$4)+($Q$4*$D$92/$Q$5))+AU10)</f>
        <v>2.4213469114864239</v>
      </c>
      <c r="AV12">
        <f t="shared" ref="AV12" si="382">(AV11*($Q$3+1)*AV10)/($Q$3*((1-$Q$4)+($Q$4*$D$92/$Q$5))+AV10)</f>
        <v>0</v>
      </c>
      <c r="AW12">
        <f t="shared" ref="AW12" si="383">(AW11*($Q$3+1)*AW10)/($Q$3*((1-$Q$4)+($Q$4*$D$92/$Q$5))+AW10)</f>
        <v>0</v>
      </c>
      <c r="AX12">
        <f t="shared" ref="AX12" si="384">(AX11*($Q$3+1)*AX10)/($Q$3*((1-$Q$4)+($Q$4*$D$92/$Q$5))+AX10)</f>
        <v>1.6665985774613905</v>
      </c>
      <c r="AY12">
        <f t="shared" ref="AY12" si="385">(AY11*($Q$3+1)*AY10)/($Q$3*((1-$Q$4)+($Q$4*$D$92/$Q$5))+AY10)</f>
        <v>0</v>
      </c>
      <c r="AZ12">
        <f t="shared" ref="AZ12" si="386">(AZ11*($Q$3+1)*AZ10)/($Q$3*((1-$Q$4)+($Q$4*$D$92/$Q$5))+AZ10)</f>
        <v>0</v>
      </c>
      <c r="BA12">
        <f t="shared" ref="BA12" si="387">(BA11*($Q$3+1)*BA10)/($Q$3*((1-$Q$4)+($Q$4*$D$92/$Q$5))+BA10)</f>
        <v>1.3306733109434647</v>
      </c>
      <c r="BD12" s="18"/>
      <c r="BE12" t="s">
        <v>71</v>
      </c>
      <c r="BF12">
        <f>(BF11*($Q$3+1)*BF10)/($Q$3*((1-$Q$4)+($Q$4*$D$92/$Q$5))+BF10)</f>
        <v>0</v>
      </c>
      <c r="BG12">
        <f t="shared" ref="BG12" si="388">(BG11*($Q$3+1)*BG10)/($Q$3*((1-$Q$4)+($Q$4*$D$92/$Q$5))+BG10)</f>
        <v>1.6665985774613905</v>
      </c>
      <c r="BH12">
        <f t="shared" ref="BH12" si="389">(BH11*($Q$3+1)*BH10)/($Q$3*((1-$Q$4)+($Q$4*$D$92/$Q$5))+BH10)</f>
        <v>0</v>
      </c>
      <c r="BI12">
        <f t="shared" ref="BI12" si="390">(BI11*($Q$3+1)*BI10)/($Q$3*((1-$Q$4)+($Q$4*$D$92/$Q$5))+BI10)</f>
        <v>0</v>
      </c>
      <c r="BJ12">
        <f t="shared" ref="BJ12" si="391">(BJ11*($Q$3+1)*BJ10)/($Q$3*((1-$Q$4)+($Q$4*$D$92/$Q$5))+BJ10)</f>
        <v>0</v>
      </c>
      <c r="BK12">
        <f t="shared" ref="BK12" si="392">(BK11*($Q$3+1)*BK10)/($Q$3*((1-$Q$4)+($Q$4*$D$92/$Q$5))+BK10)</f>
        <v>0</v>
      </c>
      <c r="BL12">
        <f t="shared" ref="BL12" si="393">(BL11*($Q$3+1)*BL10)/($Q$3*((1-$Q$4)+($Q$4*$D$92/$Q$5))+BL10)</f>
        <v>0</v>
      </c>
      <c r="BM12">
        <f t="shared" ref="BM12" si="394">(BM11*($Q$3+1)*BM10)/($Q$3*((1-$Q$4)+($Q$4*$D$92/$Q$5))+BM10)</f>
        <v>0</v>
      </c>
      <c r="BN12">
        <f t="shared" ref="BN12" si="395">(BN11*($Q$3+1)*BN10)/($Q$3*((1-$Q$4)+($Q$4*$D$92/$Q$5))+BN10)</f>
        <v>0</v>
      </c>
      <c r="BO12">
        <f t="shared" ref="BO12" si="396">(BO11*($Q$3+1)*BO10)/($Q$3*((1-$Q$4)+($Q$4*$D$92/$Q$5))+BO10)</f>
        <v>0</v>
      </c>
      <c r="BP12">
        <f t="shared" ref="BP12" si="397">(BP11*($Q$3+1)*BP10)/($Q$3*((1-$Q$4)+($Q$4*$D$92/$Q$5))+BP10)</f>
        <v>1.6665985774613905</v>
      </c>
      <c r="BQ12">
        <f t="shared" ref="BQ12" si="398">(BQ11*($Q$3+1)*BQ10)/($Q$3*((1-$Q$4)+($Q$4*$D$92/$Q$5))+BQ10)</f>
        <v>0</v>
      </c>
      <c r="BR12">
        <f t="shared" ref="BR12" si="399">(BR11*($Q$3+1)*BR10)/($Q$3*((1-$Q$4)+($Q$4*$D$92/$Q$5))+BR10)</f>
        <v>1.3306733109434647</v>
      </c>
      <c r="BS12">
        <f t="shared" ref="BS12" si="400">(BS11*($Q$3+1)*BS10)/($Q$3*((1-$Q$4)+($Q$4*$D$92/$Q$5))+BS10)</f>
        <v>1.7477421463116827</v>
      </c>
      <c r="BT12">
        <f t="shared" ref="BT12" si="401">(BT11*($Q$3+1)*BT10)/($Q$3*((1-$Q$4)+($Q$4*$D$92/$Q$5))+BT10)</f>
        <v>0</v>
      </c>
      <c r="BU12">
        <f t="shared" ref="BU12" si="402">(BU11*($Q$3+1)*BU10)/($Q$3*((1-$Q$4)+($Q$4*$D$92/$Q$5))+BU10)</f>
        <v>0</v>
      </c>
      <c r="BV12">
        <f t="shared" ref="BV12" si="403">(BV11*($Q$3+1)*BV10)/($Q$3*((1-$Q$4)+($Q$4*$D$92/$Q$5))+BV10)</f>
        <v>0</v>
      </c>
      <c r="BW12">
        <f t="shared" ref="BW12" si="404">(BW11*($Q$3+1)*BW10)/($Q$3*((1-$Q$4)+($Q$4*$D$92/$Q$5))+BW10)</f>
        <v>0</v>
      </c>
      <c r="BX12">
        <f t="shared" ref="BX12" si="405">(BX11*($Q$3+1)*BX10)/($Q$3*((1-$Q$4)+($Q$4*$D$92/$Q$5))+BX10)</f>
        <v>0</v>
      </c>
      <c r="BY12">
        <f t="shared" ref="BY12" si="406">(BY11*($Q$3+1)*BY10)/($Q$3*((1-$Q$4)+($Q$4*$D$92/$Q$5))+BY10)</f>
        <v>1.9049413471061056</v>
      </c>
      <c r="BZ12">
        <f t="shared" ref="BZ12" si="407">(BZ11*($Q$3+1)*BZ10)/($Q$3*((1-$Q$4)+($Q$4*$D$92/$Q$5))+BZ10)</f>
        <v>0</v>
      </c>
      <c r="CA12">
        <f t="shared" ref="CA12" si="408">(CA11*($Q$3+1)*CA10)/($Q$3*((1-$Q$4)+($Q$4*$D$92/$Q$5))+CA10)</f>
        <v>0</v>
      </c>
      <c r="CD12" s="18"/>
      <c r="CE12" t="s">
        <v>73</v>
      </c>
      <c r="CF12">
        <f>(CF11*($Q$3+1)*CF10)/($Q$3*((1-$Q$4)+($Q$4*$D$92/$Q$5))+CF10)</f>
        <v>0</v>
      </c>
      <c r="CG12">
        <f t="shared" ref="CG12" si="409">(CG11*($Q$3+1)*CG10)/($Q$3*((1-$Q$4)+($Q$4*$D$92/$Q$5))+CG10)</f>
        <v>1.3306733109434647</v>
      </c>
      <c r="CH12">
        <f t="shared" ref="CH12" si="410">(CH11*($Q$3+1)*CH10)/($Q$3*((1-$Q$4)+($Q$4*$D$92/$Q$5))+CH10)</f>
        <v>1.4817255626248449</v>
      </c>
      <c r="CI12">
        <f t="shared" ref="CI12" si="411">(CI11*($Q$3+1)*CI10)/($Q$3*((1-$Q$4)+($Q$4*$D$92/$Q$5))+CI10)</f>
        <v>1.4817255626248449</v>
      </c>
      <c r="CJ12">
        <f t="shared" ref="CJ12" si="412">(CJ11*($Q$3+1)*CJ10)/($Q$3*((1-$Q$4)+($Q$4*$D$92/$Q$5))+CJ10)</f>
        <v>1.3306733109434647</v>
      </c>
      <c r="CK12">
        <f t="shared" ref="CK12" si="413">(CK11*($Q$3+1)*CK10)/($Q$3*((1-$Q$4)+($Q$4*$D$92/$Q$5))+CK10)</f>
        <v>1.7477421463116827</v>
      </c>
      <c r="CL12">
        <f t="shared" ref="CL12" si="414">(CL11*($Q$3+1)*CL10)/($Q$3*((1-$Q$4)+($Q$4*$D$92/$Q$5))+CL10)</f>
        <v>0</v>
      </c>
      <c r="CM12">
        <f t="shared" ref="CM12" si="415">(CM11*($Q$3+1)*CM10)/($Q$3*((1-$Q$4)+($Q$4*$D$92/$Q$5))+CM10)</f>
        <v>0</v>
      </c>
      <c r="CN12">
        <f t="shared" ref="CN12" si="416">(CN11*($Q$3+1)*CN10)/($Q$3*((1-$Q$4)+($Q$4*$D$92/$Q$5))+CN10)</f>
        <v>0</v>
      </c>
      <c r="CO12">
        <f t="shared" ref="CO12" si="417">(CO11*($Q$3+1)*CO10)/($Q$3*((1-$Q$4)+($Q$4*$D$92/$Q$5))+CO10)</f>
        <v>0</v>
      </c>
      <c r="CP12">
        <f t="shared" ref="CP12" si="418">(CP11*($Q$3+1)*CP10)/($Q$3*((1-$Q$4)+($Q$4*$D$92/$Q$5))+CP10)</f>
        <v>0</v>
      </c>
      <c r="CS12" s="18"/>
      <c r="CT12" t="s">
        <v>82</v>
      </c>
      <c r="CU12">
        <f>(CU11*($Q$3+1)*CU10)/($Q$3*((1-$Q$4)+($Q$4*$D$92/$Q$5))+CU10)</f>
        <v>0</v>
      </c>
      <c r="CV12">
        <f t="shared" ref="CV12" si="419">(CV11*($Q$3+1)*CV10)/($Q$3*((1-$Q$4)+($Q$4*$D$92/$Q$5))+CV10)</f>
        <v>1.4817255626248449</v>
      </c>
      <c r="CW12">
        <f t="shared" ref="CW12" si="420">(CW11*($Q$3+1)*CW10)/($Q$3*((1-$Q$4)+($Q$4*$D$92/$Q$5))+CW10)</f>
        <v>1.6665985774613905</v>
      </c>
      <c r="CX12">
        <f t="shared" ref="CX12" si="421">(CX11*($Q$3+1)*CX10)/($Q$3*((1-$Q$4)+($Q$4*$D$92/$Q$5))+CX10)</f>
        <v>0</v>
      </c>
      <c r="CY12">
        <f t="shared" ref="CY12" si="422">(CY11*($Q$3+1)*CY10)/($Q$3*((1-$Q$4)+($Q$4*$D$92/$Q$5))+CY10)</f>
        <v>0</v>
      </c>
      <c r="CZ12">
        <f t="shared" ref="CZ12" si="423">(CZ11*($Q$3+1)*CZ10)/($Q$3*((1-$Q$4)+($Q$4*$D$92/$Q$5))+CZ10)</f>
        <v>0</v>
      </c>
      <c r="DA12">
        <f t="shared" ref="DA12" si="424">(DA11*($Q$3+1)*DA10)/($Q$3*((1-$Q$4)+($Q$4*$D$92/$Q$5))+DA10)</f>
        <v>0</v>
      </c>
      <c r="DB12">
        <f t="shared" ref="DB12" si="425">(DB11*($Q$3+1)*DB10)/($Q$3*((1-$Q$4)+($Q$4*$D$92/$Q$5))+DB10)</f>
        <v>0</v>
      </c>
      <c r="DC12">
        <f t="shared" ref="DC12" si="426">(DC11*($Q$3+1)*DC10)/($Q$3*((1-$Q$4)+($Q$4*$D$92/$Q$5))+DC10)</f>
        <v>0</v>
      </c>
      <c r="DD12">
        <f t="shared" ref="DD12" si="427">(DD11*($Q$3+1)*DD10)/($Q$3*((1-$Q$4)+($Q$4*$D$92/$Q$5))+DD10)</f>
        <v>0</v>
      </c>
      <c r="DE12">
        <f t="shared" ref="DE12:DF12" si="428">(DE11*($Q$3+1)*DE10)/($Q$3*((1-$Q$4)+($Q$4*$D$92/$Q$5))+DE10)</f>
        <v>0</v>
      </c>
      <c r="DF12">
        <f t="shared" si="428"/>
        <v>0</v>
      </c>
      <c r="DI12" s="18"/>
      <c r="DJ12" t="s">
        <v>86</v>
      </c>
      <c r="DK12">
        <f>(DK11*($Q$3+1)*DK10)/($Q$3*((1-$Q$4)+($Q$4*$D$92/$Q$5))+DK10)</f>
        <v>0</v>
      </c>
      <c r="DL12">
        <f t="shared" ref="DL12" si="429">(DL11*($Q$3+1)*DL10)/($Q$3*((1-$Q$4)+($Q$4*$D$92/$Q$5))+DL10)</f>
        <v>0</v>
      </c>
      <c r="DM12">
        <f t="shared" ref="DM12" si="430">(DM11*($Q$3+1)*DM10)/($Q$3*((1-$Q$4)+($Q$4*$D$92/$Q$5))+DM10)</f>
        <v>1.7477421463116827</v>
      </c>
      <c r="DN12">
        <f t="shared" ref="DN12" si="431">(DN11*($Q$3+1)*DN10)/($Q$3*((1-$Q$4)+($Q$4*$D$92/$Q$5))+DN10)</f>
        <v>0</v>
      </c>
      <c r="DO12">
        <f t="shared" ref="DO12" si="432">(DO11*($Q$3+1)*DO10)/($Q$3*((1-$Q$4)+($Q$4*$D$92/$Q$5))+DO10)</f>
        <v>0</v>
      </c>
      <c r="DP12">
        <f t="shared" ref="DP12" si="433">(DP11*($Q$3+1)*DP10)/($Q$3*((1-$Q$4)+($Q$4*$D$92/$Q$5))+DP10)</f>
        <v>0</v>
      </c>
      <c r="DQ12">
        <f t="shared" ref="DQ12" si="434">(DQ11*($Q$3+1)*DQ10)/($Q$3*((1-$Q$4)+($Q$4*$D$92/$Q$5))+DQ10)</f>
        <v>0</v>
      </c>
      <c r="DR12">
        <f t="shared" ref="DR12" si="435">(DR11*($Q$3+1)*DR10)/($Q$3*((1-$Q$4)+($Q$4*$D$92/$Q$5))+DR10)</f>
        <v>0</v>
      </c>
      <c r="DS12">
        <f t="shared" ref="DS12" si="436">(DS11*($Q$3+1)*DS10)/($Q$3*((1-$Q$4)+($Q$4*$D$92/$Q$5))+DS10)</f>
        <v>1.4817255626248449</v>
      </c>
      <c r="DT12">
        <f t="shared" ref="DT12" si="437">(DT11*($Q$3+1)*DT10)/($Q$3*((1-$Q$4)+($Q$4*$D$92/$Q$5))+DT10)</f>
        <v>0</v>
      </c>
      <c r="DW12" s="18"/>
      <c r="DX12" t="s">
        <v>90</v>
      </c>
      <c r="DY12">
        <f>(DY11*($Q$3+1)*DY10)/($Q$3*((1-$Q$4)+($Q$4*$D$92/$Q$5))+DY10)</f>
        <v>0</v>
      </c>
      <c r="DZ12">
        <f t="shared" ref="DZ12" si="438">(DZ11*($Q$3+1)*DZ10)/($Q$3*((1-$Q$4)+($Q$4*$D$92/$Q$5))+DZ10)</f>
        <v>1.3306733109434647</v>
      </c>
      <c r="EA12">
        <f t="shared" ref="EA12" si="439">(EA11*($Q$3+1)*EA10)/($Q$3*((1-$Q$4)+($Q$4*$D$92/$Q$5))+EA10)</f>
        <v>1.4817255626248449</v>
      </c>
      <c r="EB12">
        <f t="shared" ref="EB12" si="440">(EB11*($Q$3+1)*EB10)/($Q$3*((1-$Q$4)+($Q$4*$D$92/$Q$5))+EB10)</f>
        <v>1.4817255626248449</v>
      </c>
      <c r="EC12">
        <f t="shared" ref="EC12" si="441">(EC11*($Q$3+1)*EC10)/($Q$3*((1-$Q$4)+($Q$4*$D$92/$Q$5))+EC10)</f>
        <v>0</v>
      </c>
      <c r="ED12">
        <f t="shared" ref="ED12" si="442">(ED11*($Q$3+1)*ED10)/($Q$3*((1-$Q$4)+($Q$4*$D$92/$Q$5))+ED10)</f>
        <v>0</v>
      </c>
      <c r="EE12">
        <f t="shared" ref="EE12" si="443">(EE11*($Q$3+1)*EE10)/($Q$3*((1-$Q$4)+($Q$4*$D$92/$Q$5))+EE10)</f>
        <v>0</v>
      </c>
      <c r="EF12">
        <f t="shared" ref="EF12" si="444">(EF11*($Q$3+1)*EF10)/($Q$3*((1-$Q$4)+($Q$4*$D$92/$Q$5))+EF10)</f>
        <v>0</v>
      </c>
      <c r="EG12">
        <f t="shared" ref="EG12" si="445">(EG11*($Q$3+1)*EG10)/($Q$3*((1-$Q$4)+($Q$4*$D$92/$Q$5))+EG10)</f>
        <v>0</v>
      </c>
      <c r="EH12">
        <f t="shared" ref="EH12" si="446">(EH11*($Q$3+1)*EH10)/($Q$3*((1-$Q$4)+($Q$4*$D$92/$Q$5))+EH10)</f>
        <v>0</v>
      </c>
      <c r="EI12">
        <f t="shared" ref="EI12" si="447">(EI11*($Q$3+1)*EI10)/($Q$3*((1-$Q$4)+($Q$4*$D$92/$Q$5))+EI10)</f>
        <v>0</v>
      </c>
      <c r="EJ12">
        <f t="shared" ref="EJ12" si="448">(EJ11*($Q$3+1)*EJ10)/($Q$3*((1-$Q$4)+($Q$4*$D$92/$Q$5))+EJ10)</f>
        <v>0</v>
      </c>
      <c r="EK12">
        <f t="shared" ref="EK12" si="449">(EK11*($Q$3+1)*EK10)/($Q$3*((1-$Q$4)+($Q$4*$D$92/$Q$5))+EK10)</f>
        <v>0</v>
      </c>
      <c r="EL12">
        <f t="shared" ref="EL12" si="450">(EL11*($Q$3+1)*EL10)/($Q$3*((1-$Q$4)+($Q$4*$D$92/$Q$5))+EL10)</f>
        <v>0</v>
      </c>
      <c r="EO12" s="18"/>
      <c r="EP12" t="s">
        <v>94</v>
      </c>
      <c r="EQ12">
        <f>(EQ11*($Q$3+1)*EQ10)/($Q$3*((1-$Q$4)+($Q$4*$D$92/$Q$5))+EQ10)</f>
        <v>0</v>
      </c>
      <c r="ER12">
        <f t="shared" ref="ER12" si="451">(ER11*($Q$3+1)*ER10)/($Q$3*((1-$Q$4)+($Q$4*$D$92/$Q$5))+ER10)</f>
        <v>0</v>
      </c>
      <c r="ES12">
        <f t="shared" ref="ES12" si="452">(ES11*($Q$3+1)*ES10)/($Q$3*((1-$Q$4)+($Q$4*$D$92/$Q$5))+ES10)</f>
        <v>0</v>
      </c>
      <c r="ET12">
        <f t="shared" ref="ET12" si="453">(ET11*($Q$3+1)*ET10)/($Q$3*((1-$Q$4)+($Q$4*$D$92/$Q$5))+ET10)</f>
        <v>0</v>
      </c>
      <c r="EU12">
        <f t="shared" ref="EU12" si="454">(EU11*($Q$3+1)*EU10)/($Q$3*((1-$Q$4)+($Q$4*$D$92/$Q$5))+EU10)</f>
        <v>0</v>
      </c>
      <c r="EV12">
        <f t="shared" ref="EV12" si="455">(EV11*($Q$3+1)*EV10)/($Q$3*((1-$Q$4)+($Q$4*$D$92/$Q$5))+EV10)</f>
        <v>0</v>
      </c>
      <c r="EW12">
        <f t="shared" ref="EW12" si="456">(EW11*($Q$3+1)*EW10)/($Q$3*((1-$Q$4)+($Q$4*$D$92/$Q$5))+EW10)</f>
        <v>0</v>
      </c>
      <c r="EX12">
        <f t="shared" ref="EX12" si="457">(EX11*($Q$3+1)*EX10)/($Q$3*((1-$Q$4)+($Q$4*$D$92/$Q$5))+EX10)</f>
        <v>0</v>
      </c>
      <c r="EY12">
        <f t="shared" ref="EY12" si="458">(EY11*($Q$3+1)*EY10)/($Q$3*((1-$Q$4)+($Q$4*$D$92/$Q$5))+EY10)</f>
        <v>0</v>
      </c>
      <c r="EZ12">
        <f t="shared" ref="EZ12" si="459">(EZ11*($Q$3+1)*EZ10)/($Q$3*((1-$Q$4)+($Q$4*$D$92/$Q$5))+EZ10)</f>
        <v>0</v>
      </c>
      <c r="FA12">
        <f t="shared" ref="FA12" si="460">(FA11*($Q$3+1)*FA10)/($Q$3*((1-$Q$4)+($Q$4*$D$92/$Q$5))+FA10)</f>
        <v>0</v>
      </c>
      <c r="FB12">
        <f t="shared" ref="FB12" si="461">(FB11*($Q$3+1)*FB10)/($Q$3*((1-$Q$4)+($Q$4*$D$92/$Q$5))+FB10)</f>
        <v>0</v>
      </c>
      <c r="FC12">
        <f t="shared" ref="FC12" si="462">(FC11*($Q$3+1)*FC10)/($Q$3*((1-$Q$4)+($Q$4*$D$92/$Q$5))+FC10)</f>
        <v>0</v>
      </c>
      <c r="FD12">
        <f t="shared" ref="FD12" si="463">(FD11*($Q$3+1)*FD10)/($Q$3*((1-$Q$4)+($Q$4*$D$92/$Q$5))+FD10)</f>
        <v>0</v>
      </c>
      <c r="FE12">
        <f t="shared" ref="FE12" si="464">(FE11*($Q$3+1)*FE10)/($Q$3*((1-$Q$4)+($Q$4*$D$92/$Q$5))+FE10)</f>
        <v>0</v>
      </c>
      <c r="FF12">
        <f t="shared" ref="FF12" si="465">(FF11*($Q$3+1)*FF10)/($Q$3*((1-$Q$4)+($Q$4*$D$92/$Q$5))+FF10)</f>
        <v>0</v>
      </c>
      <c r="FG12">
        <f t="shared" ref="FG12" si="466">(FG11*($Q$3+1)*FG10)/($Q$3*((1-$Q$4)+($Q$4*$D$92/$Q$5))+FG10)</f>
        <v>0</v>
      </c>
      <c r="FH12">
        <f t="shared" ref="FH12" si="467">(FH11*($Q$3+1)*FH10)/($Q$3*((1-$Q$4)+($Q$4*$D$92/$Q$5))+FH10)</f>
        <v>0</v>
      </c>
      <c r="FI12">
        <f t="shared" ref="FI12" si="468">(FI11*($Q$3+1)*FI10)/($Q$3*((1-$Q$4)+($Q$4*$D$92/$Q$5))+FI10)</f>
        <v>0</v>
      </c>
      <c r="FJ12">
        <f t="shared" ref="FJ12" si="469">(FJ11*($Q$3+1)*FJ10)/($Q$3*((1-$Q$4)+($Q$4*$D$92/$Q$5))+FJ10)</f>
        <v>0</v>
      </c>
      <c r="FK12">
        <f t="shared" ref="FK12" si="470">(FK11*($Q$3+1)*FK10)/($Q$3*((1-$Q$4)+($Q$4*$D$92/$Q$5))+FK10)</f>
        <v>0</v>
      </c>
      <c r="FN12" s="18"/>
      <c r="FO12" t="s">
        <v>98</v>
      </c>
      <c r="FP12">
        <f>(FP11*($Q$3+1)*FP10)/($Q$3*((1-$Q$4)+($Q$4*$D$92/$Q$5))+FP10)</f>
        <v>0</v>
      </c>
      <c r="FQ12">
        <f t="shared" ref="FQ12" si="471">(FQ11*($Q$3+1)*FQ10)/($Q$3*((1-$Q$4)+($Q$4*$D$92/$Q$5))+FQ10)</f>
        <v>0</v>
      </c>
      <c r="FR12">
        <f t="shared" ref="FR12" si="472">(FR11*($Q$3+1)*FR10)/($Q$3*((1-$Q$4)+($Q$4*$D$92/$Q$5))+FR10)</f>
        <v>1.3306733109434647</v>
      </c>
      <c r="FS12">
        <f t="shared" ref="FS12" si="473">(FS11*($Q$3+1)*FS10)/($Q$3*((1-$Q$4)+($Q$4*$D$92/$Q$5))+FS10)</f>
        <v>0</v>
      </c>
      <c r="FT12">
        <f t="shared" ref="FT12" si="474">(FT11*($Q$3+1)*FT10)/($Q$3*((1-$Q$4)+($Q$4*$D$92/$Q$5))+FT10)</f>
        <v>0</v>
      </c>
      <c r="FU12">
        <f t="shared" ref="FU12" si="475">(FU11*($Q$3+1)*FU10)/($Q$3*((1-$Q$4)+($Q$4*$D$92/$Q$5))+FU10)</f>
        <v>0</v>
      </c>
      <c r="FV12">
        <f t="shared" ref="FV12" si="476">(FV11*($Q$3+1)*FV10)/($Q$3*((1-$Q$4)+($Q$4*$D$92/$Q$5))+FV10)</f>
        <v>0</v>
      </c>
      <c r="FW12">
        <f t="shared" ref="FW12" si="477">(FW11*($Q$3+1)*FW10)/($Q$3*((1-$Q$4)+($Q$4*$D$92/$Q$5))+FW10)</f>
        <v>0</v>
      </c>
      <c r="FX12">
        <f t="shared" ref="FX12" si="478">(FX11*($Q$3+1)*FX10)/($Q$3*((1-$Q$4)+($Q$4*$D$92/$Q$5))+FX10)</f>
        <v>0</v>
      </c>
      <c r="FY12">
        <f t="shared" ref="FY12" si="479">(FY11*($Q$3+1)*FY10)/($Q$3*((1-$Q$4)+($Q$4*$D$92/$Q$5))+FY10)</f>
        <v>0</v>
      </c>
      <c r="FZ12">
        <f t="shared" ref="FZ12" si="480">(FZ11*($Q$3+1)*FZ10)/($Q$3*((1-$Q$4)+($Q$4*$D$92/$Q$5))+FZ10)</f>
        <v>0</v>
      </c>
      <c r="GA12">
        <f t="shared" ref="GA12" si="481">(GA11*($Q$3+1)*GA10)/($Q$3*((1-$Q$4)+($Q$4*$D$92/$Q$5))+GA10)</f>
        <v>0</v>
      </c>
      <c r="GD12" s="18"/>
      <c r="GE12" t="s">
        <v>101</v>
      </c>
      <c r="GF12">
        <f>(GF11*($Q$3+1)*GF10)/($Q$3*((1-$Q$4)+($Q$4*$D$92/$Q$5))+GF10)</f>
        <v>0</v>
      </c>
      <c r="GG12">
        <f t="shared" ref="GG12" si="482">(GG11*($Q$3+1)*GG10)/($Q$3*((1-$Q$4)+($Q$4*$D$92/$Q$5))+GG10)</f>
        <v>0</v>
      </c>
      <c r="GH12">
        <f t="shared" ref="GH12" si="483">(GH11*($Q$3+1)*GH10)/($Q$3*((1-$Q$4)+($Q$4*$D$92/$Q$5))+GH10)</f>
        <v>1.3306733109434647</v>
      </c>
      <c r="GI12">
        <f t="shared" ref="GI12" si="484">(GI11*($Q$3+1)*GI10)/($Q$3*((1-$Q$4)+($Q$4*$D$92/$Q$5))+GI10)</f>
        <v>1.4817255626248449</v>
      </c>
      <c r="GJ12">
        <f t="shared" ref="GJ12" si="485">(GJ11*($Q$3+1)*GJ10)/($Q$3*((1-$Q$4)+($Q$4*$D$92/$Q$5))+GJ10)</f>
        <v>1.4817255626248449</v>
      </c>
      <c r="GK12">
        <f t="shared" ref="GK12" si="486">(GK11*($Q$3+1)*GK10)/($Q$3*((1-$Q$4)+($Q$4*$D$92/$Q$5))+GK10)</f>
        <v>1.3306733109434647</v>
      </c>
      <c r="GL12">
        <f t="shared" ref="GL12" si="487">(GL11*($Q$3+1)*GL10)/($Q$3*((1-$Q$4)+($Q$4*$D$92/$Q$5))+GL10)</f>
        <v>1.7477421463116827</v>
      </c>
      <c r="GM12">
        <f t="shared" ref="GM12" si="488">(GM11*($Q$3+1)*GM10)/($Q$3*((1-$Q$4)+($Q$4*$D$92/$Q$5))+GM10)</f>
        <v>1.6665985774613905</v>
      </c>
      <c r="GN12">
        <f t="shared" ref="GN12" si="489">(GN11*($Q$3+1)*GN10)/($Q$3*((1-$Q$4)+($Q$4*$D$92/$Q$5))+GN10)</f>
        <v>0</v>
      </c>
      <c r="GO12">
        <f t="shared" ref="GO12" si="490">(GO11*($Q$3+1)*GO10)/($Q$3*((1-$Q$4)+($Q$4*$D$92/$Q$5))+GO10)</f>
        <v>0</v>
      </c>
      <c r="GP12">
        <f t="shared" ref="GP12" si="491">(GP11*($Q$3+1)*GP10)/($Q$3*((1-$Q$4)+($Q$4*$D$92/$Q$5))+GP10)</f>
        <v>0</v>
      </c>
      <c r="GQ12">
        <f t="shared" ref="GQ12" si="492">(GQ11*($Q$3+1)*GQ10)/($Q$3*((1-$Q$4)+($Q$4*$D$92/$Q$5))+GQ10)</f>
        <v>0</v>
      </c>
      <c r="GR12">
        <f t="shared" ref="GR12" si="493">(GR11*($Q$3+1)*GR10)/($Q$3*((1-$Q$4)+($Q$4*$D$92/$Q$5))+GR10)</f>
        <v>0</v>
      </c>
      <c r="GS12">
        <f t="shared" ref="GS12" si="494">(GS11*($Q$3+1)*GS10)/($Q$3*((1-$Q$4)+($Q$4*$D$92/$Q$5))+GS10)</f>
        <v>0</v>
      </c>
      <c r="GT12">
        <f t="shared" ref="GT12" si="495">(GT11*($Q$3+1)*GT10)/($Q$3*((1-$Q$4)+($Q$4*$D$92/$Q$5))+GT10)</f>
        <v>1.4817255626248449</v>
      </c>
      <c r="GU12">
        <f t="shared" ref="GU12" si="496">(GU11*($Q$3+1)*GU10)/($Q$3*((1-$Q$4)+($Q$4*$D$92/$Q$5))+GU10)</f>
        <v>1.6665985774613905</v>
      </c>
      <c r="GV12">
        <f t="shared" ref="GV12" si="497">(GV11*($Q$3+1)*GV10)/($Q$3*((1-$Q$4)+($Q$4*$D$92/$Q$5))+GV10)</f>
        <v>0</v>
      </c>
      <c r="GW12">
        <f t="shared" ref="GW12" si="498">(GW11*($Q$3+1)*GW10)/($Q$3*((1-$Q$4)+($Q$4*$D$92/$Q$5))+GW10)</f>
        <v>0</v>
      </c>
      <c r="GX12">
        <f t="shared" ref="GX12" si="499">(GX11*($Q$3+1)*GX10)/($Q$3*((1-$Q$4)+($Q$4*$D$92/$Q$5))+GX10)</f>
        <v>0</v>
      </c>
      <c r="GY12">
        <f t="shared" ref="GY12" si="500">(GY11*($Q$3+1)*GY10)/($Q$3*((1-$Q$4)+($Q$4*$D$92/$Q$5))+GY10)</f>
        <v>0</v>
      </c>
      <c r="GZ12">
        <f t="shared" ref="GZ12" si="501">(GZ11*($Q$3+1)*GZ10)/($Q$3*((1-$Q$4)+($Q$4*$D$92/$Q$5))+GZ10)</f>
        <v>0</v>
      </c>
      <c r="HA12">
        <f t="shared" ref="HA12" si="502">(HA11*($Q$3+1)*HA10)/($Q$3*((1-$Q$4)+($Q$4*$D$92/$Q$5))+HA10)</f>
        <v>0</v>
      </c>
    </row>
    <row r="13" spans="1:209" x14ac:dyDescent="0.25">
      <c r="A13" s="10" t="s">
        <v>146</v>
      </c>
      <c r="B13" s="9">
        <v>0</v>
      </c>
      <c r="C13" s="9">
        <v>0</v>
      </c>
      <c r="D13" s="9">
        <v>0</v>
      </c>
      <c r="E13" s="9">
        <v>0</v>
      </c>
      <c r="F13" s="9">
        <v>1</v>
      </c>
      <c r="G13" s="9">
        <v>0</v>
      </c>
      <c r="H13" s="9">
        <v>0</v>
      </c>
      <c r="I13" s="9">
        <v>0</v>
      </c>
      <c r="J13" s="9">
        <v>0</v>
      </c>
      <c r="K13" s="9">
        <v>0</v>
      </c>
      <c r="L13" s="9">
        <f t="shared" si="9"/>
        <v>1</v>
      </c>
      <c r="M13" s="9">
        <f t="shared" si="10"/>
        <v>2.7047480922384253</v>
      </c>
      <c r="S13" s="18"/>
      <c r="T13" t="s">
        <v>68</v>
      </c>
      <c r="U13">
        <f>SUM(U12:AI12)</f>
        <v>14.58016485458818</v>
      </c>
      <c r="AL13" s="18"/>
      <c r="AM13" t="s">
        <v>70</v>
      </c>
      <c r="AN13">
        <f>SUM(AN12:BB12)</f>
        <v>8.526520598882513</v>
      </c>
      <c r="BD13" s="18"/>
      <c r="BE13" t="s">
        <v>72</v>
      </c>
      <c r="BF13">
        <f>SUM(BF12:CA12)</f>
        <v>8.3165539592840343</v>
      </c>
      <c r="CD13" s="18"/>
      <c r="CE13" t="s">
        <v>74</v>
      </c>
      <c r="CF13">
        <f>SUM(CF12:CP12)</f>
        <v>7.3725398934483017</v>
      </c>
      <c r="CS13" s="18"/>
      <c r="CT13" t="s">
        <v>83</v>
      </c>
      <c r="CU13">
        <f>SUM(CU12:DE12)</f>
        <v>3.1483241400862356</v>
      </c>
      <c r="DI13" s="18"/>
      <c r="DJ13" t="s">
        <v>87</v>
      </c>
      <c r="DK13">
        <f>SUM(DK12:DT12)</f>
        <v>3.2294677089365278</v>
      </c>
      <c r="DW13" s="18"/>
      <c r="DX13" t="s">
        <v>91</v>
      </c>
      <c r="DY13">
        <f>SUM(DY12:EL12)</f>
        <v>4.2941244361931545</v>
      </c>
      <c r="EO13" s="18"/>
      <c r="EP13" t="s">
        <v>95</v>
      </c>
      <c r="EQ13">
        <f>SUM(EQ12:FD12)</f>
        <v>0</v>
      </c>
      <c r="FN13" s="18"/>
      <c r="FO13" t="s">
        <v>99</v>
      </c>
      <c r="FP13">
        <f>SUM(FP12:GA12)</f>
        <v>1.3306733109434647</v>
      </c>
      <c r="GD13" s="18"/>
      <c r="GE13" t="s">
        <v>102</v>
      </c>
      <c r="GF13">
        <f>SUM(GF12:HA12)</f>
        <v>12.187462610995929</v>
      </c>
    </row>
    <row r="14" spans="1:209" x14ac:dyDescent="0.25">
      <c r="A14" s="10" t="s">
        <v>144</v>
      </c>
      <c r="B14" s="9">
        <v>0</v>
      </c>
      <c r="C14" s="9">
        <v>0</v>
      </c>
      <c r="D14" s="9">
        <v>0</v>
      </c>
      <c r="E14" s="9">
        <v>0</v>
      </c>
      <c r="F14" s="9">
        <v>1</v>
      </c>
      <c r="G14" s="9">
        <v>0</v>
      </c>
      <c r="H14" s="9">
        <v>0</v>
      </c>
      <c r="I14" s="9">
        <v>0</v>
      </c>
      <c r="J14" s="9">
        <v>0</v>
      </c>
      <c r="K14" s="9">
        <v>0</v>
      </c>
      <c r="L14" s="9">
        <f t="shared" si="9"/>
        <v>1</v>
      </c>
      <c r="M14" s="9">
        <f t="shared" si="10"/>
        <v>2.7047480922384253</v>
      </c>
      <c r="S14" s="4"/>
      <c r="AL14" s="4"/>
      <c r="BD14" s="4"/>
      <c r="CD14" s="4"/>
      <c r="CS14" s="4"/>
      <c r="DI14" s="4"/>
      <c r="DW14" s="4"/>
      <c r="EO14" s="4"/>
      <c r="FN14" s="4"/>
      <c r="GD14" s="4"/>
    </row>
    <row r="15" spans="1:209" x14ac:dyDescent="0.25">
      <c r="A15" s="10" t="s">
        <v>174</v>
      </c>
      <c r="B15" s="9">
        <v>0</v>
      </c>
      <c r="C15" s="9">
        <v>0</v>
      </c>
      <c r="D15" s="9">
        <v>0</v>
      </c>
      <c r="E15" s="9">
        <v>0</v>
      </c>
      <c r="F15" s="9">
        <v>0</v>
      </c>
      <c r="G15" s="9">
        <v>0</v>
      </c>
      <c r="H15" s="9">
        <v>0</v>
      </c>
      <c r="I15" s="9">
        <v>0</v>
      </c>
      <c r="J15" s="9">
        <v>1</v>
      </c>
      <c r="K15" s="9">
        <v>0</v>
      </c>
      <c r="L15" s="9">
        <f t="shared" si="9"/>
        <v>1</v>
      </c>
      <c r="M15" s="9">
        <f t="shared" si="10"/>
        <v>2.7047480922384253</v>
      </c>
      <c r="S15" s="18">
        <v>4</v>
      </c>
      <c r="T15" t="s">
        <v>66</v>
      </c>
      <c r="U15">
        <f>VLOOKUP(U$4,$A$5:$M$91,5)</f>
        <v>1</v>
      </c>
      <c r="V15">
        <f t="shared" ref="V15:AI15" si="503">VLOOKUP(V$4,$A$5:$M$91,5)</f>
        <v>1</v>
      </c>
      <c r="W15">
        <f t="shared" si="503"/>
        <v>1</v>
      </c>
      <c r="X15">
        <f t="shared" si="503"/>
        <v>0</v>
      </c>
      <c r="Y15">
        <f t="shared" si="503"/>
        <v>0</v>
      </c>
      <c r="Z15">
        <f t="shared" si="503"/>
        <v>0</v>
      </c>
      <c r="AA15">
        <f t="shared" si="503"/>
        <v>0</v>
      </c>
      <c r="AB15">
        <f t="shared" si="503"/>
        <v>0</v>
      </c>
      <c r="AC15">
        <f t="shared" si="503"/>
        <v>0</v>
      </c>
      <c r="AD15">
        <f t="shared" si="503"/>
        <v>0</v>
      </c>
      <c r="AE15">
        <f t="shared" si="503"/>
        <v>0</v>
      </c>
      <c r="AF15">
        <f t="shared" si="503"/>
        <v>0</v>
      </c>
      <c r="AG15">
        <f t="shared" si="503"/>
        <v>0</v>
      </c>
      <c r="AH15">
        <f t="shared" si="503"/>
        <v>0</v>
      </c>
      <c r="AI15">
        <f t="shared" si="503"/>
        <v>0</v>
      </c>
      <c r="AL15" s="18">
        <v>4</v>
      </c>
      <c r="AM15" t="s">
        <v>66</v>
      </c>
      <c r="AN15">
        <f>VLOOKUP(AN$4,$A$5:$M$91,5)</f>
        <v>1</v>
      </c>
      <c r="AO15">
        <f t="shared" ref="AO15:BA15" si="504">VLOOKUP(AO$4,$A$5:$M$91,5)</f>
        <v>0</v>
      </c>
      <c r="AP15">
        <f t="shared" si="504"/>
        <v>0</v>
      </c>
      <c r="AQ15">
        <f t="shared" si="504"/>
        <v>1</v>
      </c>
      <c r="AR15">
        <f t="shared" si="504"/>
        <v>0</v>
      </c>
      <c r="AS15">
        <f t="shared" si="504"/>
        <v>0</v>
      </c>
      <c r="AT15">
        <f t="shared" si="504"/>
        <v>0</v>
      </c>
      <c r="AU15">
        <f t="shared" si="504"/>
        <v>0</v>
      </c>
      <c r="AV15">
        <f t="shared" si="504"/>
        <v>0</v>
      </c>
      <c r="AW15">
        <f t="shared" si="504"/>
        <v>0</v>
      </c>
      <c r="AX15">
        <f t="shared" si="504"/>
        <v>0</v>
      </c>
      <c r="AY15">
        <f t="shared" si="504"/>
        <v>1</v>
      </c>
      <c r="AZ15">
        <f t="shared" si="504"/>
        <v>1</v>
      </c>
      <c r="BA15">
        <f t="shared" si="504"/>
        <v>1</v>
      </c>
      <c r="BD15" s="18">
        <v>4</v>
      </c>
      <c r="BE15" t="s">
        <v>66</v>
      </c>
      <c r="BF15">
        <f>VLOOKUP(BF$4,$A$5:$M$91,5)</f>
        <v>0</v>
      </c>
      <c r="BG15">
        <f t="shared" ref="BG15:CA15" si="505">VLOOKUP(BG$4,$A$5:$M$91,5)</f>
        <v>0</v>
      </c>
      <c r="BH15">
        <f t="shared" si="505"/>
        <v>0</v>
      </c>
      <c r="BI15">
        <f t="shared" si="505"/>
        <v>0</v>
      </c>
      <c r="BJ15">
        <f t="shared" si="505"/>
        <v>0</v>
      </c>
      <c r="BK15">
        <f t="shared" si="505"/>
        <v>0</v>
      </c>
      <c r="BL15">
        <f t="shared" si="505"/>
        <v>0</v>
      </c>
      <c r="BM15">
        <f t="shared" si="505"/>
        <v>0</v>
      </c>
      <c r="BN15">
        <f t="shared" si="505"/>
        <v>0</v>
      </c>
      <c r="BO15">
        <f t="shared" si="505"/>
        <v>0</v>
      </c>
      <c r="BP15">
        <f t="shared" si="505"/>
        <v>0</v>
      </c>
      <c r="BQ15">
        <f t="shared" si="505"/>
        <v>0</v>
      </c>
      <c r="BR15">
        <f t="shared" si="505"/>
        <v>1</v>
      </c>
      <c r="BS15">
        <f t="shared" si="505"/>
        <v>1</v>
      </c>
      <c r="BT15">
        <f t="shared" si="505"/>
        <v>0</v>
      </c>
      <c r="BU15">
        <f t="shared" si="505"/>
        <v>0</v>
      </c>
      <c r="BV15">
        <f t="shared" si="505"/>
        <v>0</v>
      </c>
      <c r="BW15">
        <f t="shared" si="505"/>
        <v>0</v>
      </c>
      <c r="BX15">
        <f t="shared" si="505"/>
        <v>0</v>
      </c>
      <c r="BY15">
        <f t="shared" si="505"/>
        <v>0</v>
      </c>
      <c r="BZ15">
        <f t="shared" si="505"/>
        <v>0</v>
      </c>
      <c r="CA15">
        <f t="shared" si="505"/>
        <v>0</v>
      </c>
      <c r="CD15" s="18">
        <v>3</v>
      </c>
      <c r="CE15" t="s">
        <v>66</v>
      </c>
      <c r="CF15">
        <f>VLOOKUP(CF$4,$A$5:$M$91,4)</f>
        <v>0</v>
      </c>
      <c r="CG15">
        <f t="shared" ref="CG15:CP15" si="506">VLOOKUP(CG$4,$A$5:$M$91,4)</f>
        <v>0</v>
      </c>
      <c r="CH15">
        <f t="shared" si="506"/>
        <v>0</v>
      </c>
      <c r="CI15">
        <f t="shared" si="506"/>
        <v>0</v>
      </c>
      <c r="CJ15">
        <f t="shared" si="506"/>
        <v>1</v>
      </c>
      <c r="CK15">
        <f t="shared" si="506"/>
        <v>1</v>
      </c>
      <c r="CL15">
        <f t="shared" si="506"/>
        <v>0</v>
      </c>
      <c r="CM15">
        <f t="shared" si="506"/>
        <v>0</v>
      </c>
      <c r="CN15">
        <f t="shared" si="506"/>
        <v>0</v>
      </c>
      <c r="CO15">
        <f t="shared" si="506"/>
        <v>0</v>
      </c>
      <c r="CP15">
        <f t="shared" si="506"/>
        <v>0</v>
      </c>
      <c r="CS15" s="18">
        <v>3</v>
      </c>
      <c r="CT15" t="s">
        <v>66</v>
      </c>
      <c r="CU15">
        <f>VLOOKUP(CU$4,$A$5:$M$91,4)</f>
        <v>0</v>
      </c>
      <c r="CV15">
        <f t="shared" ref="CV15:DF15" si="507">VLOOKUP(CV$4,$A$5:$M$91,4)</f>
        <v>0</v>
      </c>
      <c r="CW15">
        <f t="shared" si="507"/>
        <v>0</v>
      </c>
      <c r="CX15">
        <f t="shared" si="507"/>
        <v>0</v>
      </c>
      <c r="CY15">
        <f t="shared" si="507"/>
        <v>0</v>
      </c>
      <c r="CZ15">
        <f t="shared" si="507"/>
        <v>0</v>
      </c>
      <c r="DA15">
        <f t="shared" si="507"/>
        <v>0</v>
      </c>
      <c r="DB15">
        <f t="shared" si="507"/>
        <v>0</v>
      </c>
      <c r="DC15">
        <f t="shared" si="507"/>
        <v>0</v>
      </c>
      <c r="DD15">
        <f t="shared" si="507"/>
        <v>0</v>
      </c>
      <c r="DE15">
        <f t="shared" si="507"/>
        <v>0</v>
      </c>
      <c r="DF15">
        <f t="shared" si="507"/>
        <v>0</v>
      </c>
      <c r="DI15" s="18">
        <v>3</v>
      </c>
      <c r="DJ15" t="s">
        <v>66</v>
      </c>
      <c r="DK15">
        <f>VLOOKUP(DK$4,$A$5:$M$91,4)</f>
        <v>0</v>
      </c>
      <c r="DL15">
        <f t="shared" ref="DL15:DT15" si="508">VLOOKUP(DL$4,$A$5:$M$91,4)</f>
        <v>0</v>
      </c>
      <c r="DM15">
        <f t="shared" si="508"/>
        <v>1</v>
      </c>
      <c r="DN15">
        <f t="shared" si="508"/>
        <v>1</v>
      </c>
      <c r="DO15">
        <f t="shared" si="508"/>
        <v>0</v>
      </c>
      <c r="DP15">
        <f t="shared" si="508"/>
        <v>1</v>
      </c>
      <c r="DQ15">
        <f t="shared" si="508"/>
        <v>0</v>
      </c>
      <c r="DR15">
        <f t="shared" si="508"/>
        <v>0</v>
      </c>
      <c r="DS15">
        <f t="shared" si="508"/>
        <v>0</v>
      </c>
      <c r="DT15">
        <f t="shared" si="508"/>
        <v>0</v>
      </c>
      <c r="DW15" s="18">
        <v>3</v>
      </c>
      <c r="DX15" t="s">
        <v>66</v>
      </c>
      <c r="DY15">
        <f>VLOOKUP(DY$4,$A$5:$M$91,4)</f>
        <v>0</v>
      </c>
      <c r="DZ15">
        <f t="shared" ref="DZ15:EL15" si="509">VLOOKUP(DZ$4,$A$5:$M$91,4)</f>
        <v>0</v>
      </c>
      <c r="EA15">
        <f t="shared" si="509"/>
        <v>0</v>
      </c>
      <c r="EB15">
        <f t="shared" si="509"/>
        <v>0</v>
      </c>
      <c r="EC15">
        <f t="shared" si="509"/>
        <v>0</v>
      </c>
      <c r="ED15">
        <f t="shared" si="509"/>
        <v>0</v>
      </c>
      <c r="EE15">
        <f t="shared" si="509"/>
        <v>0</v>
      </c>
      <c r="EF15">
        <f t="shared" si="509"/>
        <v>0</v>
      </c>
      <c r="EG15">
        <f t="shared" si="509"/>
        <v>1</v>
      </c>
      <c r="EH15">
        <f t="shared" si="509"/>
        <v>0</v>
      </c>
      <c r="EI15">
        <f t="shared" si="509"/>
        <v>1</v>
      </c>
      <c r="EJ15">
        <f t="shared" si="509"/>
        <v>1</v>
      </c>
      <c r="EK15">
        <f t="shared" si="509"/>
        <v>1</v>
      </c>
      <c r="EL15">
        <f t="shared" si="509"/>
        <v>0</v>
      </c>
      <c r="EO15" s="18">
        <v>3</v>
      </c>
      <c r="EP15" t="s">
        <v>66</v>
      </c>
      <c r="EQ15">
        <f>VLOOKUP(EQ$4,$A$5:$M$91,4)</f>
        <v>0</v>
      </c>
      <c r="ER15">
        <f t="shared" ref="ER15:FK15" si="510">VLOOKUP(ER$4,$A$5:$M$91,4)</f>
        <v>1</v>
      </c>
      <c r="ES15">
        <f t="shared" si="510"/>
        <v>1</v>
      </c>
      <c r="ET15">
        <f t="shared" si="510"/>
        <v>1</v>
      </c>
      <c r="EU15">
        <f t="shared" si="510"/>
        <v>0</v>
      </c>
      <c r="EV15">
        <f t="shared" si="510"/>
        <v>1</v>
      </c>
      <c r="EW15">
        <f t="shared" si="510"/>
        <v>0</v>
      </c>
      <c r="EX15">
        <f t="shared" si="510"/>
        <v>0</v>
      </c>
      <c r="EY15">
        <f t="shared" si="510"/>
        <v>0</v>
      </c>
      <c r="EZ15">
        <f t="shared" si="510"/>
        <v>0</v>
      </c>
      <c r="FA15">
        <f t="shared" si="510"/>
        <v>0</v>
      </c>
      <c r="FB15">
        <f t="shared" si="510"/>
        <v>0</v>
      </c>
      <c r="FC15">
        <f t="shared" si="510"/>
        <v>0</v>
      </c>
      <c r="FD15">
        <f t="shared" si="510"/>
        <v>0</v>
      </c>
      <c r="FE15">
        <f t="shared" si="510"/>
        <v>0</v>
      </c>
      <c r="FF15">
        <f t="shared" si="510"/>
        <v>3</v>
      </c>
      <c r="FG15">
        <f t="shared" si="510"/>
        <v>0</v>
      </c>
      <c r="FH15">
        <f t="shared" si="510"/>
        <v>0</v>
      </c>
      <c r="FI15">
        <f t="shared" si="510"/>
        <v>0</v>
      </c>
      <c r="FJ15">
        <f t="shared" si="510"/>
        <v>0</v>
      </c>
      <c r="FK15">
        <f t="shared" si="510"/>
        <v>0</v>
      </c>
      <c r="FN15" s="18">
        <v>3</v>
      </c>
      <c r="FO15" t="s">
        <v>66</v>
      </c>
      <c r="FP15">
        <f>VLOOKUP(FP$4,$A$5:$M$91,4)</f>
        <v>0</v>
      </c>
      <c r="FQ15">
        <f t="shared" ref="FQ15:GA15" si="511">VLOOKUP(FQ$4,$A$5:$M$91,4)</f>
        <v>0</v>
      </c>
      <c r="FR15">
        <f t="shared" si="511"/>
        <v>0</v>
      </c>
      <c r="FS15">
        <f t="shared" si="511"/>
        <v>0</v>
      </c>
      <c r="FT15">
        <f t="shared" si="511"/>
        <v>0</v>
      </c>
      <c r="FU15">
        <f t="shared" si="511"/>
        <v>0</v>
      </c>
      <c r="FV15">
        <f t="shared" si="511"/>
        <v>0</v>
      </c>
      <c r="FW15">
        <f t="shared" si="511"/>
        <v>0</v>
      </c>
      <c r="FX15">
        <f t="shared" si="511"/>
        <v>0</v>
      </c>
      <c r="FY15">
        <f t="shared" si="511"/>
        <v>0</v>
      </c>
      <c r="FZ15">
        <f t="shared" si="511"/>
        <v>0</v>
      </c>
      <c r="GA15">
        <f t="shared" si="511"/>
        <v>0</v>
      </c>
      <c r="GD15" s="18">
        <v>3</v>
      </c>
      <c r="GE15" t="s">
        <v>66</v>
      </c>
      <c r="GF15">
        <f>VLOOKUP(GF$4,$A$5:$M$91,4)</f>
        <v>1</v>
      </c>
      <c r="GG15">
        <f t="shared" ref="GG15:HA15" si="512">VLOOKUP(GG$4,$A$5:$M$91,4)</f>
        <v>0</v>
      </c>
      <c r="GH15">
        <f t="shared" si="512"/>
        <v>0</v>
      </c>
      <c r="GI15">
        <f t="shared" si="512"/>
        <v>0</v>
      </c>
      <c r="GJ15">
        <f t="shared" si="512"/>
        <v>0</v>
      </c>
      <c r="GK15">
        <f t="shared" si="512"/>
        <v>1</v>
      </c>
      <c r="GL15">
        <f t="shared" si="512"/>
        <v>1</v>
      </c>
      <c r="GM15">
        <f t="shared" si="512"/>
        <v>1</v>
      </c>
      <c r="GN15">
        <f t="shared" si="512"/>
        <v>0</v>
      </c>
      <c r="GO15">
        <f t="shared" si="512"/>
        <v>1</v>
      </c>
      <c r="GP15">
        <f t="shared" si="512"/>
        <v>0</v>
      </c>
      <c r="GQ15">
        <f t="shared" si="512"/>
        <v>0</v>
      </c>
      <c r="GR15">
        <f t="shared" si="512"/>
        <v>0</v>
      </c>
      <c r="GS15">
        <f t="shared" si="512"/>
        <v>0</v>
      </c>
      <c r="GT15">
        <f t="shared" si="512"/>
        <v>0</v>
      </c>
      <c r="GU15">
        <f t="shared" si="512"/>
        <v>0</v>
      </c>
      <c r="GV15">
        <f t="shared" si="512"/>
        <v>0</v>
      </c>
      <c r="GW15">
        <f t="shared" si="512"/>
        <v>0</v>
      </c>
      <c r="GX15">
        <f t="shared" si="512"/>
        <v>0</v>
      </c>
      <c r="GY15">
        <f t="shared" si="512"/>
        <v>0</v>
      </c>
      <c r="GZ15">
        <f t="shared" si="512"/>
        <v>0</v>
      </c>
      <c r="HA15">
        <f t="shared" si="512"/>
        <v>0</v>
      </c>
    </row>
    <row r="16" spans="1:209" x14ac:dyDescent="0.25">
      <c r="A16" s="10" t="s">
        <v>128</v>
      </c>
      <c r="B16" s="9">
        <v>0</v>
      </c>
      <c r="C16" s="9">
        <v>0</v>
      </c>
      <c r="D16" s="9">
        <v>1</v>
      </c>
      <c r="E16" s="9">
        <v>0</v>
      </c>
      <c r="F16" s="9">
        <v>0</v>
      </c>
      <c r="G16" s="9">
        <v>1</v>
      </c>
      <c r="H16" s="9">
        <v>0</v>
      </c>
      <c r="I16" s="9">
        <v>0</v>
      </c>
      <c r="J16" s="9">
        <v>0</v>
      </c>
      <c r="K16" s="9">
        <v>0</v>
      </c>
      <c r="L16" s="9">
        <f t="shared" si="9"/>
        <v>2</v>
      </c>
      <c r="M16" s="9">
        <f t="shared" si="10"/>
        <v>2.2992829841302607</v>
      </c>
      <c r="S16" s="18"/>
      <c r="T16" t="s">
        <v>59</v>
      </c>
      <c r="U16">
        <f>IF(U15=0,0,VLOOKUP(U4,$A$5:$M$91,13))</f>
        <v>2.0116009116784799</v>
      </c>
      <c r="V16">
        <f t="shared" ref="V16:AI16" si="513">IF(V15=0,0,VLOOKUP(V4,$A$5:$M$91,13))</f>
        <v>1.6061358035703155</v>
      </c>
      <c r="W16">
        <f t="shared" si="513"/>
        <v>1.4519851237430572</v>
      </c>
      <c r="X16">
        <f t="shared" si="513"/>
        <v>0</v>
      </c>
      <c r="Y16">
        <f t="shared" si="513"/>
        <v>0</v>
      </c>
      <c r="Z16">
        <f t="shared" si="513"/>
        <v>0</v>
      </c>
      <c r="AA16">
        <f t="shared" si="513"/>
        <v>0</v>
      </c>
      <c r="AB16">
        <f t="shared" si="513"/>
        <v>0</v>
      </c>
      <c r="AC16">
        <f t="shared" si="513"/>
        <v>0</v>
      </c>
      <c r="AD16">
        <f t="shared" si="513"/>
        <v>0</v>
      </c>
      <c r="AE16">
        <f t="shared" si="513"/>
        <v>0</v>
      </c>
      <c r="AF16">
        <f t="shared" si="513"/>
        <v>0</v>
      </c>
      <c r="AG16">
        <f t="shared" si="513"/>
        <v>0</v>
      </c>
      <c r="AH16">
        <f t="shared" si="513"/>
        <v>0</v>
      </c>
      <c r="AI16">
        <f t="shared" si="513"/>
        <v>0</v>
      </c>
      <c r="AL16" s="18"/>
      <c r="AM16" t="s">
        <v>59</v>
      </c>
      <c r="AN16">
        <f>IF(AN15=0,0,VLOOKUP(AN4,$A$5:$M$91,13))</f>
        <v>1.6061358035703155</v>
      </c>
      <c r="AO16">
        <f t="shared" ref="AO16" si="514">IF(AO15=0,0,VLOOKUP(AO4,$A$5:$M$91,13))</f>
        <v>0</v>
      </c>
      <c r="AP16">
        <f t="shared" ref="AP16" si="515">IF(AP15=0,0,VLOOKUP(AP4,$A$5:$M$91,13))</f>
        <v>0</v>
      </c>
      <c r="AQ16">
        <f t="shared" ref="AQ16" si="516">IF(AQ15=0,0,VLOOKUP(AQ4,$A$5:$M$91,13))</f>
        <v>1.4519851237430572</v>
      </c>
      <c r="AR16">
        <f t="shared" ref="AR16" si="517">IF(AR15=0,0,VLOOKUP(AR4,$A$5:$M$91,13))</f>
        <v>0</v>
      </c>
      <c r="AS16">
        <f t="shared" ref="AS16" si="518">IF(AS15=0,0,VLOOKUP(AS4,$A$5:$M$91,13))</f>
        <v>0</v>
      </c>
      <c r="AT16">
        <f t="shared" ref="AT16" si="519">IF(AT15=0,0,VLOOKUP(AT4,$A$5:$M$91,13))</f>
        <v>0</v>
      </c>
      <c r="AU16">
        <f t="shared" ref="AU16" si="520">IF(AU15=0,0,VLOOKUP(AU4,$A$5:$M$91,13))</f>
        <v>0</v>
      </c>
      <c r="AV16">
        <f t="shared" ref="AV16" si="521">IF(AV15=0,0,VLOOKUP(AV4,$A$5:$M$91,13))</f>
        <v>0</v>
      </c>
      <c r="AW16">
        <f t="shared" ref="AW16" si="522">IF(AW15=0,0,VLOOKUP(AW4,$A$5:$M$91,13))</f>
        <v>0</v>
      </c>
      <c r="AX16">
        <f t="shared" ref="AX16" si="523">IF(AX15=0,0,VLOOKUP(AX4,$A$5:$M$91,13))</f>
        <v>0</v>
      </c>
      <c r="AY16">
        <f t="shared" ref="AY16" si="524">IF(AY15=0,0,VLOOKUP(AY4,$A$5:$M$91,13))</f>
        <v>1.7884573603642702</v>
      </c>
      <c r="AZ16">
        <f t="shared" ref="AZ16" si="525">IF(AZ15=0,0,VLOOKUP(AZ4,$A$5:$M$91,13))</f>
        <v>1.7884573603642702</v>
      </c>
      <c r="BA16">
        <f t="shared" ref="BA16" si="526">IF(BA15=0,0,VLOOKUP(BA4,$A$5:$M$91,13))</f>
        <v>1.6061358035703155</v>
      </c>
      <c r="BD16" s="18"/>
      <c r="BE16" t="s">
        <v>59</v>
      </c>
      <c r="BF16">
        <f>IF(BF15=0,0,VLOOKUP(BF4,$A$5:$M$91,13))</f>
        <v>0</v>
      </c>
      <c r="BG16">
        <f t="shared" ref="BG16" si="527">IF(BG15=0,0,VLOOKUP(BG4,$A$5:$M$91,13))</f>
        <v>0</v>
      </c>
      <c r="BH16">
        <f t="shared" ref="BH16" si="528">IF(BH15=0,0,VLOOKUP(BH4,$A$5:$M$91,13))</f>
        <v>0</v>
      </c>
      <c r="BI16">
        <f t="shared" ref="BI16" si="529">IF(BI15=0,0,VLOOKUP(BI4,$A$5:$M$91,13))</f>
        <v>0</v>
      </c>
      <c r="BJ16">
        <f t="shared" ref="BJ16" si="530">IF(BJ15=0,0,VLOOKUP(BJ4,$A$5:$M$91,13))</f>
        <v>0</v>
      </c>
      <c r="BK16">
        <f t="shared" ref="BK16" si="531">IF(BK15=0,0,VLOOKUP(BK4,$A$5:$M$91,13))</f>
        <v>0</v>
      </c>
      <c r="BL16">
        <f t="shared" ref="BL16" si="532">IF(BL15=0,0,VLOOKUP(BL4,$A$5:$M$91,13))</f>
        <v>0</v>
      </c>
      <c r="BM16">
        <f t="shared" ref="BM16" si="533">IF(BM15=0,0,VLOOKUP(BM4,$A$5:$M$91,13))</f>
        <v>0</v>
      </c>
      <c r="BN16">
        <f t="shared" ref="BN16" si="534">IF(BN15=0,0,VLOOKUP(BN4,$A$5:$M$91,13))</f>
        <v>0</v>
      </c>
      <c r="BO16">
        <f t="shared" ref="BO16" si="535">IF(BO15=0,0,VLOOKUP(BO4,$A$5:$M$91,13))</f>
        <v>0</v>
      </c>
      <c r="BP16">
        <f t="shared" ref="BP16" si="536">IF(BP15=0,0,VLOOKUP(BP4,$A$5:$M$91,13))</f>
        <v>0</v>
      </c>
      <c r="BQ16">
        <f t="shared" ref="BQ16" si="537">IF(BQ15=0,0,VLOOKUP(BQ4,$A$5:$M$91,13))</f>
        <v>0</v>
      </c>
      <c r="BR16">
        <f t="shared" ref="BR16" si="538">IF(BR15=0,0,VLOOKUP(BR4,$A$5:$M$91,13))</f>
        <v>1.6061358035703155</v>
      </c>
      <c r="BS16">
        <f t="shared" ref="BS16" si="539">IF(BS15=0,0,VLOOKUP(BS4,$A$5:$M$91,13))</f>
        <v>1.4519851237430572</v>
      </c>
      <c r="BT16">
        <f t="shared" ref="BT16" si="540">IF(BT15=0,0,VLOOKUP(BT4,$A$5:$M$91,13))</f>
        <v>0</v>
      </c>
      <c r="BU16">
        <f t="shared" ref="BU16" si="541">IF(BU15=0,0,VLOOKUP(BU4,$A$5:$M$91,13))</f>
        <v>0</v>
      </c>
      <c r="BV16">
        <f t="shared" ref="BV16" si="542">IF(BV15=0,0,VLOOKUP(BV4,$A$5:$M$91,13))</f>
        <v>0</v>
      </c>
      <c r="BW16">
        <f t="shared" ref="BW16" si="543">IF(BW15=0,0,VLOOKUP(BW4,$A$5:$M$91,13))</f>
        <v>0</v>
      </c>
      <c r="BX16">
        <f t="shared" ref="BX16" si="544">IF(BX15=0,0,VLOOKUP(BX4,$A$5:$M$91,13))</f>
        <v>0</v>
      </c>
      <c r="BY16">
        <f t="shared" ref="BY16" si="545">IF(BY15=0,0,VLOOKUP(BY4,$A$5:$M$91,13))</f>
        <v>0</v>
      </c>
      <c r="BZ16">
        <f t="shared" ref="BZ16" si="546">IF(BZ15=0,0,VLOOKUP(BZ4,$A$5:$M$91,13))</f>
        <v>0</v>
      </c>
      <c r="CA16">
        <f t="shared" ref="CA16" si="547">IF(CA15=0,0,VLOOKUP(CA4,$A$5:$M$91,13))</f>
        <v>0</v>
      </c>
      <c r="CD16" s="18"/>
      <c r="CE16" t="s">
        <v>59</v>
      </c>
      <c r="CF16">
        <f>IF(CF15=0,0,VLOOKUP(CF4,$A$5:$M$91,13))</f>
        <v>0</v>
      </c>
      <c r="CG16">
        <f t="shared" ref="CG16" si="548">IF(CG15=0,0,VLOOKUP(CG4,$A$5:$M$91,13))</f>
        <v>0</v>
      </c>
      <c r="CH16">
        <f t="shared" ref="CH16" si="549">IF(CH15=0,0,VLOOKUP(CH4,$A$5:$M$91,13))</f>
        <v>0</v>
      </c>
      <c r="CI16">
        <f t="shared" ref="CI16" si="550">IF(CI15=0,0,VLOOKUP(CI4,$A$5:$M$91,13))</f>
        <v>0</v>
      </c>
      <c r="CJ16">
        <f t="shared" ref="CJ16" si="551">IF(CJ15=0,0,VLOOKUP(CJ4,$A$5:$M$91,13))</f>
        <v>1.6061358035703155</v>
      </c>
      <c r="CK16">
        <f t="shared" ref="CK16" si="552">IF(CK15=0,0,VLOOKUP(CK4,$A$5:$M$91,13))</f>
        <v>1.4519851237430572</v>
      </c>
      <c r="CL16">
        <f t="shared" ref="CL16" si="553">IF(CL15=0,0,VLOOKUP(CL4,$A$5:$M$91,13))</f>
        <v>0</v>
      </c>
      <c r="CM16">
        <f t="shared" ref="CM16" si="554">IF(CM15=0,0,VLOOKUP(CM4,$A$5:$M$91,13))</f>
        <v>0</v>
      </c>
      <c r="CN16">
        <f t="shared" ref="CN16" si="555">IF(CN15=0,0,VLOOKUP(CN4,$A$5:$M$91,13))</f>
        <v>0</v>
      </c>
      <c r="CO16">
        <f t="shared" ref="CO16" si="556">IF(CO15=0,0,VLOOKUP(CO4,$A$5:$M$91,13))</f>
        <v>0</v>
      </c>
      <c r="CP16">
        <f t="shared" ref="CP16" si="557">IF(CP15=0,0,VLOOKUP(CP4,$A$5:$M$91,13))</f>
        <v>0</v>
      </c>
      <c r="CS16" s="18"/>
      <c r="CT16" t="s">
        <v>59</v>
      </c>
      <c r="CU16">
        <f>IF(CU15=0,0,VLOOKUP(CU4,$A$5:$M$91,13))</f>
        <v>0</v>
      </c>
      <c r="CV16">
        <f t="shared" ref="CV16" si="558">IF(CV15=0,0,VLOOKUP(CV4,$A$5:$M$91,13))</f>
        <v>0</v>
      </c>
      <c r="CW16">
        <f t="shared" ref="CW16" si="559">IF(CW15=0,0,VLOOKUP(CW4,$A$5:$M$91,13))</f>
        <v>0</v>
      </c>
      <c r="CX16">
        <f t="shared" ref="CX16" si="560">IF(CX15=0,0,VLOOKUP(CX4,$A$5:$M$91,13))</f>
        <v>0</v>
      </c>
      <c r="CY16">
        <f t="shared" ref="CY16" si="561">IF(CY15=0,0,VLOOKUP(CY4,$A$5:$M$91,13))</f>
        <v>0</v>
      </c>
      <c r="CZ16">
        <f t="shared" ref="CZ16" si="562">IF(CZ15=0,0,VLOOKUP(CZ4,$A$5:$M$91,13))</f>
        <v>0</v>
      </c>
      <c r="DA16">
        <f t="shared" ref="DA16" si="563">IF(DA15=0,0,VLOOKUP(DA4,$A$5:$M$91,13))</f>
        <v>0</v>
      </c>
      <c r="DB16">
        <f>IF(DB15=0,0,VLOOKUP(DB4,$A$5:$M$91,13))</f>
        <v>0</v>
      </c>
      <c r="DC16">
        <f t="shared" ref="DC16" si="564">IF(DC15=0,0,VLOOKUP(DC4,$A$5:$M$91,13))</f>
        <v>0</v>
      </c>
      <c r="DD16">
        <f t="shared" ref="DD16" si="565">IF(DD15=0,0,VLOOKUP(DD4,$A$5:$M$91,13))</f>
        <v>0</v>
      </c>
      <c r="DE16">
        <f t="shared" ref="DE16:DF16" si="566">IF(DE15=0,0,VLOOKUP(DE4,$A$5:$M$91,13))</f>
        <v>0</v>
      </c>
      <c r="DF16">
        <f t="shared" si="566"/>
        <v>0</v>
      </c>
      <c r="DI16" s="18"/>
      <c r="DJ16" t="s">
        <v>59</v>
      </c>
      <c r="DK16">
        <f>IF(DK15=0,0,VLOOKUP(DK4,$A$5:$M$91,13))</f>
        <v>0</v>
      </c>
      <c r="DL16">
        <f t="shared" ref="DL16" si="567">IF(DL15=0,0,VLOOKUP(DL4,$A$5:$M$91,13))</f>
        <v>0</v>
      </c>
      <c r="DM16">
        <f t="shared" ref="DM16" si="568">IF(DM15=0,0,VLOOKUP(DM4,$A$5:$M$91,13))</f>
        <v>1.4519851237430572</v>
      </c>
      <c r="DN16">
        <f t="shared" ref="DN16" si="569">IF(DN15=0,0,VLOOKUP(DN4,$A$5:$M$91,13))</f>
        <v>2.2992829841302607</v>
      </c>
      <c r="DO16">
        <f t="shared" ref="DO16" si="570">IF(DO15=0,0,VLOOKUP(DO4,$A$5:$M$91,13))</f>
        <v>0</v>
      </c>
      <c r="DP16">
        <f t="shared" ref="DP16" si="571">IF(DP15=0,0,VLOOKUP(DP4,$A$5:$M$91,13))</f>
        <v>1.6061358035703155</v>
      </c>
      <c r="DQ16">
        <f t="shared" ref="DQ16" si="572">IF(DQ15=0,0,VLOOKUP(DQ4,$A$5:$M$91,13))</f>
        <v>0</v>
      </c>
      <c r="DR16">
        <f>IF(DR15=0,0,VLOOKUP(DR4,$A$5:$M$91,13))</f>
        <v>0</v>
      </c>
      <c r="DS16">
        <f t="shared" ref="DS16" si="573">IF(DS15=0,0,VLOOKUP(DS4,$A$5:$M$91,13))</f>
        <v>0</v>
      </c>
      <c r="DT16">
        <f t="shared" ref="DT16" si="574">IF(DT15=0,0,VLOOKUP(DT4,$A$5:$M$91,13))</f>
        <v>0</v>
      </c>
      <c r="DW16" s="18"/>
      <c r="DX16" t="s">
        <v>59</v>
      </c>
      <c r="DY16">
        <f>IF(DY15=0,0,VLOOKUP(DY4,$A$5:$M$91,13))</f>
        <v>0</v>
      </c>
      <c r="DZ16">
        <f t="shared" ref="DZ16" si="575">IF(DZ15=0,0,VLOOKUP(DZ4,$A$5:$M$91,13))</f>
        <v>0</v>
      </c>
      <c r="EA16">
        <f t="shared" ref="EA16" si="576">IF(EA15=0,0,VLOOKUP(EA4,$A$5:$M$91,13))</f>
        <v>0</v>
      </c>
      <c r="EB16">
        <f t="shared" ref="EB16" si="577">IF(EB15=0,0,VLOOKUP(EB4,$A$5:$M$91,13))</f>
        <v>0</v>
      </c>
      <c r="EC16">
        <f t="shared" ref="EC16" si="578">IF(EC15=0,0,VLOOKUP(EC4,$A$5:$M$91,13))</f>
        <v>0</v>
      </c>
      <c r="ED16">
        <f t="shared" ref="ED16" si="579">IF(ED15=0,0,VLOOKUP(ED4,$A$5:$M$91,13))</f>
        <v>0</v>
      </c>
      <c r="EE16">
        <f t="shared" ref="EE16" si="580">IF(EE15=0,0,VLOOKUP(EE4,$A$5:$M$91,13))</f>
        <v>0</v>
      </c>
      <c r="EF16">
        <f>IF(EF15=0,0,VLOOKUP(EF4,$A$5:$M$91,13))</f>
        <v>0</v>
      </c>
      <c r="EG16">
        <f t="shared" ref="EG16" si="581">IF(EG15=0,0,VLOOKUP(EG4,$A$5:$M$91,13))</f>
        <v>1.6061358035703155</v>
      </c>
      <c r="EH16">
        <f t="shared" ref="EH16" si="582">IF(EH15=0,0,VLOOKUP(EH4,$A$5:$M$91,13))</f>
        <v>0</v>
      </c>
      <c r="EI16">
        <f t="shared" ref="EI16" si="583">IF(EI15=0,0,VLOOKUP(EI4,$A$5:$M$91,13))</f>
        <v>2.0116009116784799</v>
      </c>
      <c r="EJ16">
        <f t="shared" ref="EJ16" si="584">IF(EJ15=0,0,VLOOKUP(EJ4,$A$5:$M$91,13))</f>
        <v>1.7884573603642702</v>
      </c>
      <c r="EK16">
        <f t="shared" ref="EK16" si="585">IF(EK15=0,0,VLOOKUP(EK4,$A$5:$M$91,13))</f>
        <v>1.7884573603642702</v>
      </c>
      <c r="EL16">
        <f t="shared" ref="EL16" si="586">IF(EL15=0,0,VLOOKUP(EL4,$A$5:$M$91,13))</f>
        <v>0</v>
      </c>
      <c r="EO16" s="18"/>
      <c r="EP16" t="s">
        <v>59</v>
      </c>
      <c r="EQ16">
        <f>IF(EQ15=0,0,VLOOKUP(EQ4,$A$5:$M$91,13))</f>
        <v>0</v>
      </c>
      <c r="ER16">
        <f t="shared" ref="ER16" si="587">IF(ER15=0,0,VLOOKUP(ER4,$A$5:$M$91,13))</f>
        <v>2.0116009116784799</v>
      </c>
      <c r="ES16">
        <f t="shared" ref="ES16" si="588">IF(ES15=0,0,VLOOKUP(ES4,$A$5:$M$91,13))</f>
        <v>1.7884573603642702</v>
      </c>
      <c r="ET16">
        <f t="shared" ref="ET16" si="589">IF(ET15=0,0,VLOOKUP(ET4,$A$5:$M$91,13))</f>
        <v>1.7884573603642702</v>
      </c>
      <c r="EU16">
        <f t="shared" ref="EU16" si="590">IF(EU15=0,0,VLOOKUP(EU4,$A$5:$M$91,13))</f>
        <v>0</v>
      </c>
      <c r="EV16">
        <f t="shared" ref="EV16" si="591">IF(EV15=0,0,VLOOKUP(EV4,$A$5:$M$91,13))</f>
        <v>1.6061358035703155</v>
      </c>
      <c r="EW16">
        <f t="shared" ref="EW16" si="592">IF(EW15=0,0,VLOOKUP(EW4,$A$5:$M$91,13))</f>
        <v>0</v>
      </c>
      <c r="EX16">
        <f>IF(EX15=0,0,VLOOKUP(EX4,$A$5:$M$91,13))</f>
        <v>0</v>
      </c>
      <c r="EY16">
        <f t="shared" ref="EY16" si="593">IF(EY15=0,0,VLOOKUP(EY4,$A$5:$M$91,13))</f>
        <v>0</v>
      </c>
      <c r="EZ16">
        <f t="shared" ref="EZ16" si="594">IF(EZ15=0,0,VLOOKUP(EZ4,$A$5:$M$91,13))</f>
        <v>0</v>
      </c>
      <c r="FA16">
        <f t="shared" ref="FA16" si="595">IF(FA15=0,0,VLOOKUP(FA4,$A$5:$M$91,13))</f>
        <v>0</v>
      </c>
      <c r="FB16">
        <f t="shared" ref="FB16" si="596">IF(FB15=0,0,VLOOKUP(FB4,$A$5:$M$91,13))</f>
        <v>0</v>
      </c>
      <c r="FC16">
        <f t="shared" ref="FC16" si="597">IF(FC15=0,0,VLOOKUP(FC4,$A$5:$M$91,13))</f>
        <v>0</v>
      </c>
      <c r="FD16">
        <f t="shared" ref="FD16" si="598">IF(FD15=0,0,VLOOKUP(FD4,$A$5:$M$91,13))</f>
        <v>0</v>
      </c>
      <c r="FE16">
        <f t="shared" ref="FE16" si="599">IF(FE15=0,0,VLOOKUP(FE4,$A$5:$M$91,13))</f>
        <v>0</v>
      </c>
      <c r="FF16">
        <f t="shared" ref="FF16" si="600">IF(FF15=0,0,VLOOKUP(FF4,$A$5:$M$91,13))</f>
        <v>2.0116009116784799</v>
      </c>
      <c r="FG16">
        <f t="shared" ref="FG16" si="601">IF(FG15=0,0,VLOOKUP(FG4,$A$5:$M$91,13))</f>
        <v>0</v>
      </c>
      <c r="FH16">
        <f t="shared" ref="FH16" si="602">IF(FH15=0,0,VLOOKUP(FH4,$A$5:$M$91,13))</f>
        <v>0</v>
      </c>
      <c r="FI16">
        <f t="shared" ref="FI16" si="603">IF(FI15=0,0,VLOOKUP(FI4,$A$5:$M$91,13))</f>
        <v>0</v>
      </c>
      <c r="FJ16">
        <f t="shared" ref="FJ16" si="604">IF(FJ15=0,0,VLOOKUP(FJ4,$A$5:$M$91,13))</f>
        <v>0</v>
      </c>
      <c r="FK16">
        <f t="shared" ref="FK16" si="605">IF(FK15=0,0,VLOOKUP(FK4,$A$5:$M$91,13))</f>
        <v>0</v>
      </c>
      <c r="FN16" s="18"/>
      <c r="FO16" t="s">
        <v>59</v>
      </c>
      <c r="FP16">
        <f>IF(FP15=0,0,VLOOKUP(FP4,$A$5:$M$91,13))</f>
        <v>0</v>
      </c>
      <c r="FQ16">
        <f t="shared" ref="FQ16" si="606">IF(FQ15=0,0,VLOOKUP(FQ4,$A$5:$M$91,13))</f>
        <v>0</v>
      </c>
      <c r="FR16">
        <f t="shared" ref="FR16" si="607">IF(FR15=0,0,VLOOKUP(FR4,$A$5:$M$91,13))</f>
        <v>0</v>
      </c>
      <c r="FS16">
        <f t="shared" ref="FS16" si="608">IF(FS15=0,0,VLOOKUP(FS4,$A$5:$M$91,13))</f>
        <v>0</v>
      </c>
      <c r="FT16">
        <f t="shared" ref="FT16" si="609">IF(FT15=0,0,VLOOKUP(FT4,$A$5:$M$91,13))</f>
        <v>0</v>
      </c>
      <c r="FU16">
        <f t="shared" ref="FU16" si="610">IF(FU15=0,0,VLOOKUP(FU4,$A$5:$M$91,13))</f>
        <v>0</v>
      </c>
      <c r="FV16">
        <f t="shared" ref="FV16" si="611">IF(FV15=0,0,VLOOKUP(FV4,$A$5:$M$91,13))</f>
        <v>0</v>
      </c>
      <c r="FW16">
        <f>IF(FW15=0,0,VLOOKUP(FW4,$A$5:$M$91,13))</f>
        <v>0</v>
      </c>
      <c r="FX16">
        <f t="shared" ref="FX16" si="612">IF(FX15=0,0,VLOOKUP(FX4,$A$5:$M$91,13))</f>
        <v>0</v>
      </c>
      <c r="FY16">
        <f t="shared" ref="FY16" si="613">IF(FY15=0,0,VLOOKUP(FY4,$A$5:$M$91,13))</f>
        <v>0</v>
      </c>
      <c r="FZ16">
        <f t="shared" ref="FZ16" si="614">IF(FZ15=0,0,VLOOKUP(FZ4,$A$5:$M$91,13))</f>
        <v>0</v>
      </c>
      <c r="GA16">
        <f t="shared" ref="GA16" si="615">IF(GA15=0,0,VLOOKUP(GA4,$A$5:$M$91,13))</f>
        <v>0</v>
      </c>
      <c r="GD16" s="18"/>
      <c r="GE16" t="s">
        <v>59</v>
      </c>
      <c r="GF16">
        <f>IF(GF15=0,0,VLOOKUP(GF4,$A$5:$M$91,13))</f>
        <v>2.2992829841302607</v>
      </c>
      <c r="GG16">
        <f t="shared" ref="GG16" si="616">IF(GG15=0,0,VLOOKUP(GG4,$A$5:$M$91,13))</f>
        <v>0</v>
      </c>
      <c r="GH16">
        <f t="shared" ref="GH16" si="617">IF(GH15=0,0,VLOOKUP(GH4,$A$5:$M$91,13))</f>
        <v>0</v>
      </c>
      <c r="GI16">
        <f t="shared" ref="GI16" si="618">IF(GI15=0,0,VLOOKUP(GI4,$A$5:$M$91,13))</f>
        <v>0</v>
      </c>
      <c r="GJ16">
        <f t="shared" ref="GJ16" si="619">IF(GJ15=0,0,VLOOKUP(GJ4,$A$5:$M$91,13))</f>
        <v>0</v>
      </c>
      <c r="GK16">
        <f t="shared" ref="GK16" si="620">IF(GK15=0,0,VLOOKUP(GK4,$A$5:$M$91,13))</f>
        <v>1.6061358035703155</v>
      </c>
      <c r="GL16">
        <f t="shared" ref="GL16" si="621">IF(GL15=0,0,VLOOKUP(GL4,$A$5:$M$91,13))</f>
        <v>1.4519851237430572</v>
      </c>
      <c r="GM16">
        <f>IF(GM15=0,0,VLOOKUP(GM4,$A$5:$M$91,13))</f>
        <v>2.0116009116784799</v>
      </c>
      <c r="GN16">
        <f t="shared" ref="GN16" si="622">IF(GN15=0,0,VLOOKUP(GN4,$A$5:$M$91,13))</f>
        <v>0</v>
      </c>
      <c r="GO16">
        <f t="shared" ref="GO16" si="623">IF(GO15=0,0,VLOOKUP(GO4,$A$5:$M$91,13))</f>
        <v>1.6061358035703155</v>
      </c>
      <c r="GP16">
        <f t="shared" ref="GP16" si="624">IF(GP15=0,0,VLOOKUP(GP4,$A$5:$M$91,13))</f>
        <v>0</v>
      </c>
      <c r="GQ16">
        <f t="shared" ref="GQ16" si="625">IF(GQ15=0,0,VLOOKUP(GQ4,$A$5:$M$91,13))</f>
        <v>0</v>
      </c>
      <c r="GR16">
        <f t="shared" ref="GR16" si="626">IF(GR15=0,0,VLOOKUP(GR4,$A$5:$M$91,13))</f>
        <v>0</v>
      </c>
      <c r="GS16">
        <f t="shared" ref="GS16" si="627">IF(GS15=0,0,VLOOKUP(GS4,$A$5:$M$91,13))</f>
        <v>0</v>
      </c>
      <c r="GT16">
        <f t="shared" ref="GT16" si="628">IF(GT15=0,0,VLOOKUP(GT4,$A$5:$M$91,13))</f>
        <v>0</v>
      </c>
      <c r="GU16">
        <f t="shared" ref="GU16" si="629">IF(GU15=0,0,VLOOKUP(GU4,$A$5:$M$91,13))</f>
        <v>0</v>
      </c>
      <c r="GV16">
        <f t="shared" ref="GV16" si="630">IF(GV15=0,0,VLOOKUP(GV4,$A$5:$M$91,13))</f>
        <v>0</v>
      </c>
      <c r="GW16">
        <f t="shared" ref="GW16" si="631">IF(GW15=0,0,VLOOKUP(GW4,$A$5:$M$91,13))</f>
        <v>0</v>
      </c>
      <c r="GX16">
        <f t="shared" ref="GX16" si="632">IF(GX15=0,0,VLOOKUP(GX4,$A$5:$M$91,13))</f>
        <v>0</v>
      </c>
      <c r="GY16">
        <f t="shared" ref="GY16" si="633">IF(GY15=0,0,VLOOKUP(GY4,$A$5:$M$91,13))</f>
        <v>0</v>
      </c>
      <c r="GZ16">
        <f t="shared" ref="GZ16" si="634">IF(GZ15=0,0,VLOOKUP(GZ4,$A$5:$M$91,13))</f>
        <v>0</v>
      </c>
      <c r="HA16">
        <f t="shared" ref="HA16" si="635">IF(HA15=0,0,VLOOKUP(HA4,$A$5:$M$91,13))</f>
        <v>0</v>
      </c>
    </row>
    <row r="17" spans="1:209" x14ac:dyDescent="0.25">
      <c r="A17" s="10" t="s">
        <v>96</v>
      </c>
      <c r="B17" s="9">
        <v>0</v>
      </c>
      <c r="C17" s="9">
        <v>0</v>
      </c>
      <c r="D17" s="9">
        <v>0</v>
      </c>
      <c r="E17" s="9">
        <v>0</v>
      </c>
      <c r="F17" s="9">
        <v>0</v>
      </c>
      <c r="G17" s="9">
        <v>0</v>
      </c>
      <c r="H17" s="9">
        <v>1</v>
      </c>
      <c r="I17" s="9">
        <v>3</v>
      </c>
      <c r="J17" s="9">
        <v>0</v>
      </c>
      <c r="K17" s="9">
        <v>0</v>
      </c>
      <c r="L17" s="9">
        <f t="shared" si="9"/>
        <v>2</v>
      </c>
      <c r="M17" s="9">
        <f t="shared" si="10"/>
        <v>2.2992829841302607</v>
      </c>
      <c r="S17" s="18"/>
      <c r="T17" t="s">
        <v>67</v>
      </c>
      <c r="U17">
        <f>(U16*($Q$3+1)*U15)/($Q$3*((1-$Q$4)+($Q$4*$E$92/$Q$5))+U15)</f>
        <v>2.3336615404859624</v>
      </c>
      <c r="V17">
        <f t="shared" ref="V17:AI17" si="636">(V16*($Q$3+1)*V15)/($Q$3*((1-$Q$4)+($Q$4*$E$92/$Q$5))+V15)</f>
        <v>1.8632807988052074</v>
      </c>
      <c r="W17">
        <f t="shared" si="636"/>
        <v>1.68445034050497</v>
      </c>
      <c r="X17">
        <f t="shared" si="636"/>
        <v>0</v>
      </c>
      <c r="Y17">
        <f t="shared" si="636"/>
        <v>0</v>
      </c>
      <c r="Z17">
        <f t="shared" si="636"/>
        <v>0</v>
      </c>
      <c r="AA17">
        <f t="shared" si="636"/>
        <v>0</v>
      </c>
      <c r="AB17">
        <f t="shared" si="636"/>
        <v>0</v>
      </c>
      <c r="AC17">
        <f t="shared" si="636"/>
        <v>0</v>
      </c>
      <c r="AD17">
        <f t="shared" si="636"/>
        <v>0</v>
      </c>
      <c r="AE17">
        <f t="shared" si="636"/>
        <v>0</v>
      </c>
      <c r="AF17">
        <f t="shared" si="636"/>
        <v>0</v>
      </c>
      <c r="AG17">
        <f t="shared" si="636"/>
        <v>0</v>
      </c>
      <c r="AH17">
        <f t="shared" si="636"/>
        <v>0</v>
      </c>
      <c r="AI17">
        <f t="shared" si="636"/>
        <v>0</v>
      </c>
      <c r="AL17" s="18"/>
      <c r="AM17" t="s">
        <v>69</v>
      </c>
      <c r="AN17">
        <f>(AN16*($Q$3+1)*AN15)/($Q$3*((1-$Q$4)+($Q$4*$E$92/$Q$5))+AN15)</f>
        <v>1.8632807988052074</v>
      </c>
      <c r="AO17">
        <f t="shared" ref="AO17" si="637">(AO16*($Q$3+1)*AO15)/($Q$3*((1-$Q$4)+($Q$4*$E$92/$Q$5))+AO15)</f>
        <v>0</v>
      </c>
      <c r="AP17">
        <f t="shared" ref="AP17" si="638">(AP16*($Q$3+1)*AP15)/($Q$3*((1-$Q$4)+($Q$4*$E$92/$Q$5))+AP15)</f>
        <v>0</v>
      </c>
      <c r="AQ17">
        <f t="shared" ref="AQ17" si="639">(AQ16*($Q$3+1)*AQ15)/($Q$3*((1-$Q$4)+($Q$4*$E$92/$Q$5))+AQ15)</f>
        <v>1.68445034050497</v>
      </c>
      <c r="AR17">
        <f t="shared" ref="AR17" si="640">(AR16*($Q$3+1)*AR15)/($Q$3*((1-$Q$4)+($Q$4*$E$92/$Q$5))+AR15)</f>
        <v>0</v>
      </c>
      <c r="AS17">
        <f t="shared" ref="AS17" si="641">(AS16*($Q$3+1)*AS15)/($Q$3*((1-$Q$4)+($Q$4*$E$92/$Q$5))+AS15)</f>
        <v>0</v>
      </c>
      <c r="AT17">
        <f t="shared" ref="AT17" si="642">(AT16*($Q$3+1)*AT15)/($Q$3*((1-$Q$4)+($Q$4*$E$92/$Q$5))+AT15)</f>
        <v>0</v>
      </c>
      <c r="AU17">
        <f t="shared" ref="AU17" si="643">(AU16*($Q$3+1)*AU15)/($Q$3*((1-$Q$4)+($Q$4*$E$92/$Q$5))+AU15)</f>
        <v>0</v>
      </c>
      <c r="AV17">
        <f t="shared" ref="AV17" si="644">(AV16*($Q$3+1)*AV15)/($Q$3*((1-$Q$4)+($Q$4*$E$92/$Q$5))+AV15)</f>
        <v>0</v>
      </c>
      <c r="AW17">
        <f t="shared" ref="AW17" si="645">(AW16*($Q$3+1)*AW15)/($Q$3*((1-$Q$4)+($Q$4*$E$92/$Q$5))+AW15)</f>
        <v>0</v>
      </c>
      <c r="AX17">
        <f t="shared" ref="AX17" si="646">(AX16*($Q$3+1)*AX15)/($Q$3*((1-$Q$4)+($Q$4*$E$92/$Q$5))+AX15)</f>
        <v>0</v>
      </c>
      <c r="AY17">
        <f t="shared" ref="AY17" si="647">(AY16*($Q$3+1)*AY15)/($Q$3*((1-$Q$4)+($Q$4*$E$92/$Q$5))+AY15)</f>
        <v>2.0747923380083595</v>
      </c>
      <c r="AZ17">
        <f t="shared" ref="AZ17" si="648">(AZ16*($Q$3+1)*AZ15)/($Q$3*((1-$Q$4)+($Q$4*$E$92/$Q$5))+AZ15)</f>
        <v>2.0747923380083595</v>
      </c>
      <c r="BA17">
        <f t="shared" ref="BA17" si="649">(BA16*($Q$3+1)*BA15)/($Q$3*((1-$Q$4)+($Q$4*$E$92/$Q$5))+BA15)</f>
        <v>1.8632807988052074</v>
      </c>
      <c r="BD17" s="18"/>
      <c r="BE17" t="s">
        <v>71</v>
      </c>
      <c r="BF17">
        <f>(BF16*($Q$3+1)*BF15)/($Q$3*((1-$Q$4)+($Q$4*$E$92/$Q$5))+BF15)</f>
        <v>0</v>
      </c>
      <c r="BG17">
        <f t="shared" ref="BG17" si="650">(BG16*($Q$3+1)*BG15)/($Q$3*((1-$Q$4)+($Q$4*$E$92/$Q$5))+BG15)</f>
        <v>0</v>
      </c>
      <c r="BH17">
        <f t="shared" ref="BH17" si="651">(BH16*($Q$3+1)*BH15)/($Q$3*((1-$Q$4)+($Q$4*$E$92/$Q$5))+BH15)</f>
        <v>0</v>
      </c>
      <c r="BI17">
        <f t="shared" ref="BI17" si="652">(BI16*($Q$3+1)*BI15)/($Q$3*((1-$Q$4)+($Q$4*$E$92/$Q$5))+BI15)</f>
        <v>0</v>
      </c>
      <c r="BJ17">
        <f t="shared" ref="BJ17" si="653">(BJ16*($Q$3+1)*BJ15)/($Q$3*((1-$Q$4)+($Q$4*$E$92/$Q$5))+BJ15)</f>
        <v>0</v>
      </c>
      <c r="BK17">
        <f t="shared" ref="BK17" si="654">(BK16*($Q$3+1)*BK15)/($Q$3*((1-$Q$4)+($Q$4*$E$92/$Q$5))+BK15)</f>
        <v>0</v>
      </c>
      <c r="BL17">
        <f t="shared" ref="BL17" si="655">(BL16*($Q$3+1)*BL15)/($Q$3*((1-$Q$4)+($Q$4*$E$92/$Q$5))+BL15)</f>
        <v>0</v>
      </c>
      <c r="BM17">
        <f t="shared" ref="BM17" si="656">(BM16*($Q$3+1)*BM15)/($Q$3*((1-$Q$4)+($Q$4*$E$92/$Q$5))+BM15)</f>
        <v>0</v>
      </c>
      <c r="BN17">
        <f t="shared" ref="BN17" si="657">(BN16*($Q$3+1)*BN15)/($Q$3*((1-$Q$4)+($Q$4*$E$92/$Q$5))+BN15)</f>
        <v>0</v>
      </c>
      <c r="BO17">
        <f t="shared" ref="BO17" si="658">(BO16*($Q$3+1)*BO15)/($Q$3*((1-$Q$4)+($Q$4*$E$92/$Q$5))+BO15)</f>
        <v>0</v>
      </c>
      <c r="BP17">
        <f t="shared" ref="BP17" si="659">(BP16*($Q$3+1)*BP15)/($Q$3*((1-$Q$4)+($Q$4*$E$92/$Q$5))+BP15)</f>
        <v>0</v>
      </c>
      <c r="BQ17">
        <f t="shared" ref="BQ17" si="660">(BQ16*($Q$3+1)*BQ15)/($Q$3*((1-$Q$4)+($Q$4*$E$92/$Q$5))+BQ15)</f>
        <v>0</v>
      </c>
      <c r="BR17">
        <f t="shared" ref="BR17" si="661">(BR16*($Q$3+1)*BR15)/($Q$3*((1-$Q$4)+($Q$4*$E$92/$Q$5))+BR15)</f>
        <v>1.8632807988052074</v>
      </c>
      <c r="BS17">
        <f t="shared" ref="BS17" si="662">(BS16*($Q$3+1)*BS15)/($Q$3*((1-$Q$4)+($Q$4*$E$92/$Q$5))+BS15)</f>
        <v>1.68445034050497</v>
      </c>
      <c r="BT17">
        <f t="shared" ref="BT17" si="663">(BT16*($Q$3+1)*BT15)/($Q$3*((1-$Q$4)+($Q$4*$E$92/$Q$5))+BT15)</f>
        <v>0</v>
      </c>
      <c r="BU17">
        <f t="shared" ref="BU17" si="664">(BU16*($Q$3+1)*BU15)/($Q$3*((1-$Q$4)+($Q$4*$E$92/$Q$5))+BU15)</f>
        <v>0</v>
      </c>
      <c r="BV17">
        <f t="shared" ref="BV17" si="665">(BV16*($Q$3+1)*BV15)/($Q$3*((1-$Q$4)+($Q$4*$E$92/$Q$5))+BV15)</f>
        <v>0</v>
      </c>
      <c r="BW17">
        <f t="shared" ref="BW17" si="666">(BW16*($Q$3+1)*BW15)/($Q$3*((1-$Q$4)+($Q$4*$E$92/$Q$5))+BW15)</f>
        <v>0</v>
      </c>
      <c r="BX17">
        <f t="shared" ref="BX17" si="667">(BX16*($Q$3+1)*BX15)/($Q$3*((1-$Q$4)+($Q$4*$E$92/$Q$5))+BX15)</f>
        <v>0</v>
      </c>
      <c r="BY17">
        <f t="shared" ref="BY17" si="668">(BY16*($Q$3+1)*BY15)/($Q$3*((1-$Q$4)+($Q$4*$E$92/$Q$5))+BY15)</f>
        <v>0</v>
      </c>
      <c r="BZ17">
        <f t="shared" ref="BZ17" si="669">(BZ16*($Q$3+1)*BZ15)/($Q$3*((1-$Q$4)+($Q$4*$E$92/$Q$5))+BZ15)</f>
        <v>0</v>
      </c>
      <c r="CA17">
        <f t="shared" ref="CA17" si="670">(CA16*($Q$3+1)*CA15)/($Q$3*((1-$Q$4)+($Q$4*$E$92/$Q$5))+CA15)</f>
        <v>0</v>
      </c>
      <c r="CD17" s="18"/>
      <c r="CE17" t="s">
        <v>73</v>
      </c>
      <c r="CF17">
        <f>(CF16*($Q$3+1)*CF15)/($Q$3*((1-$Q$4)+($Q$4*$E$92/$Q$5))+CF15)</f>
        <v>0</v>
      </c>
      <c r="CG17">
        <f t="shared" ref="CG17" si="671">(CG16*($Q$3+1)*CG15)/($Q$3*((1-$Q$4)+($Q$4*$E$92/$Q$5))+CG15)</f>
        <v>0</v>
      </c>
      <c r="CH17">
        <f t="shared" ref="CH17" si="672">(CH16*($Q$3+1)*CH15)/($Q$3*((1-$Q$4)+($Q$4*$E$92/$Q$5))+CH15)</f>
        <v>0</v>
      </c>
      <c r="CI17">
        <f t="shared" ref="CI17" si="673">(CI16*($Q$3+1)*CI15)/($Q$3*((1-$Q$4)+($Q$4*$E$92/$Q$5))+CI15)</f>
        <v>0</v>
      </c>
      <c r="CJ17">
        <f t="shared" ref="CJ17" si="674">(CJ16*($Q$3+1)*CJ15)/($Q$3*((1-$Q$4)+($Q$4*$E$92/$Q$5))+CJ15)</f>
        <v>1.8632807988052074</v>
      </c>
      <c r="CK17">
        <f t="shared" ref="CK17" si="675">(CK16*($Q$3+1)*CK15)/($Q$3*((1-$Q$4)+($Q$4*$E$92/$Q$5))+CK15)</f>
        <v>1.68445034050497</v>
      </c>
      <c r="CL17">
        <f t="shared" ref="CL17" si="676">(CL16*($Q$3+1)*CL15)/($Q$3*((1-$Q$4)+($Q$4*$E$92/$Q$5))+CL15)</f>
        <v>0</v>
      </c>
      <c r="CM17">
        <f t="shared" ref="CM17" si="677">(CM16*($Q$3+1)*CM15)/($Q$3*((1-$Q$4)+($Q$4*$E$92/$Q$5))+CM15)</f>
        <v>0</v>
      </c>
      <c r="CN17">
        <f t="shared" ref="CN17" si="678">(CN16*($Q$3+1)*CN15)/($Q$3*((1-$Q$4)+($Q$4*$E$92/$Q$5))+CN15)</f>
        <v>0</v>
      </c>
      <c r="CO17">
        <f t="shared" ref="CO17" si="679">(CO16*($Q$3+1)*CO15)/($Q$3*((1-$Q$4)+($Q$4*$E$92/$Q$5))+CO15)</f>
        <v>0</v>
      </c>
      <c r="CP17">
        <f t="shared" ref="CP17" si="680">(CP16*($Q$3+1)*CP15)/($Q$3*((1-$Q$4)+($Q$4*$E$92/$Q$5))+CP15)</f>
        <v>0</v>
      </c>
      <c r="CS17" s="18"/>
      <c r="CT17" t="s">
        <v>82</v>
      </c>
      <c r="CU17">
        <f>(CU16*($Q$3+1)*CU15)/($Q$3*((1-$Q$4)+($Q$4*$E$92/$Q$5))+CU15)</f>
        <v>0</v>
      </c>
      <c r="CV17">
        <f t="shared" ref="CV17" si="681">(CV16*($Q$3+1)*CV15)/($Q$3*((1-$Q$4)+($Q$4*$E$92/$Q$5))+CV15)</f>
        <v>0</v>
      </c>
      <c r="CW17">
        <f t="shared" ref="CW17" si="682">(CW16*($Q$3+1)*CW15)/($Q$3*((1-$Q$4)+($Q$4*$E$92/$Q$5))+CW15)</f>
        <v>0</v>
      </c>
      <c r="CX17">
        <f t="shared" ref="CX17" si="683">(CX16*($Q$3+1)*CX15)/($Q$3*((1-$Q$4)+($Q$4*$E$92/$Q$5))+CX15)</f>
        <v>0</v>
      </c>
      <c r="CY17">
        <f t="shared" ref="CY17" si="684">(CY16*($Q$3+1)*CY15)/($Q$3*((1-$Q$4)+($Q$4*$E$92/$Q$5))+CY15)</f>
        <v>0</v>
      </c>
      <c r="CZ17">
        <f t="shared" ref="CZ17" si="685">(CZ16*($Q$3+1)*CZ15)/($Q$3*((1-$Q$4)+($Q$4*$E$92/$Q$5))+CZ15)</f>
        <v>0</v>
      </c>
      <c r="DA17">
        <f t="shared" ref="DA17" si="686">(DA16*($Q$3+1)*DA15)/($Q$3*((1-$Q$4)+($Q$4*$E$92/$Q$5))+DA15)</f>
        <v>0</v>
      </c>
      <c r="DB17">
        <f t="shared" ref="DB17" si="687">(DB16*($Q$3+1)*DB15)/($Q$3*((1-$Q$4)+($Q$4*$E$92/$Q$5))+DB15)</f>
        <v>0</v>
      </c>
      <c r="DC17">
        <f t="shared" ref="DC17" si="688">(DC16*($Q$3+1)*DC15)/($Q$3*((1-$Q$4)+($Q$4*$E$92/$Q$5))+DC15)</f>
        <v>0</v>
      </c>
      <c r="DD17">
        <f t="shared" ref="DD17" si="689">(DD16*($Q$3+1)*DD15)/($Q$3*((1-$Q$4)+($Q$4*$E$92/$Q$5))+DD15)</f>
        <v>0</v>
      </c>
      <c r="DE17">
        <f t="shared" ref="DE17:DF17" si="690">(DE16*($Q$3+1)*DE15)/($Q$3*((1-$Q$4)+($Q$4*$E$92/$Q$5))+DE15)</f>
        <v>0</v>
      </c>
      <c r="DF17">
        <f t="shared" si="690"/>
        <v>0</v>
      </c>
      <c r="DI17" s="18"/>
      <c r="DJ17" t="s">
        <v>86</v>
      </c>
      <c r="DK17">
        <f>(DK16*($Q$3+1)*DK15)/($Q$3*((1-$Q$4)+($Q$4*$E$92/$Q$5))+DK15)</f>
        <v>0</v>
      </c>
      <c r="DL17">
        <f t="shared" ref="DL17" si="691">(DL16*($Q$3+1)*DL15)/($Q$3*((1-$Q$4)+($Q$4*$E$92/$Q$5))+DL15)</f>
        <v>0</v>
      </c>
      <c r="DM17">
        <f t="shared" ref="DM17" si="692">(DM16*($Q$3+1)*DM15)/($Q$3*((1-$Q$4)+($Q$4*$E$92/$Q$5))+DM15)</f>
        <v>1.68445034050497</v>
      </c>
      <c r="DN17">
        <f t="shared" ref="DN17" si="693">(DN16*($Q$3+1)*DN15)/($Q$3*((1-$Q$4)+($Q$4*$E$92/$Q$5))+DN15)</f>
        <v>2.6674019879427298</v>
      </c>
      <c r="DO17">
        <f t="shared" ref="DO17" si="694">(DO16*($Q$3+1)*DO15)/($Q$3*((1-$Q$4)+($Q$4*$E$92/$Q$5))+DO15)</f>
        <v>0</v>
      </c>
      <c r="DP17">
        <f t="shared" ref="DP17" si="695">(DP16*($Q$3+1)*DP15)/($Q$3*((1-$Q$4)+($Q$4*$E$92/$Q$5))+DP15)</f>
        <v>1.8632807988052074</v>
      </c>
      <c r="DQ17">
        <f t="shared" ref="DQ17" si="696">(DQ16*($Q$3+1)*DQ15)/($Q$3*((1-$Q$4)+($Q$4*$E$92/$Q$5))+DQ15)</f>
        <v>0</v>
      </c>
      <c r="DR17">
        <f t="shared" ref="DR17" si="697">(DR16*($Q$3+1)*DR15)/($Q$3*((1-$Q$4)+($Q$4*$E$92/$Q$5))+DR15)</f>
        <v>0</v>
      </c>
      <c r="DS17">
        <f t="shared" ref="DS17" si="698">(DS16*($Q$3+1)*DS15)/($Q$3*((1-$Q$4)+($Q$4*$E$92/$Q$5))+DS15)</f>
        <v>0</v>
      </c>
      <c r="DT17">
        <f t="shared" ref="DT17" si="699">(DT16*($Q$3+1)*DT15)/($Q$3*((1-$Q$4)+($Q$4*$E$92/$Q$5))+DT15)</f>
        <v>0</v>
      </c>
      <c r="DW17" s="18"/>
      <c r="DX17" t="s">
        <v>90</v>
      </c>
      <c r="DY17">
        <f>(DY16*($Q$3+1)*DY15)/($Q$3*((1-$Q$4)+($Q$4*$E$92/$Q$5))+DY15)</f>
        <v>0</v>
      </c>
      <c r="DZ17">
        <f t="shared" ref="DZ17" si="700">(DZ16*($Q$3+1)*DZ15)/($Q$3*((1-$Q$4)+($Q$4*$E$92/$Q$5))+DZ15)</f>
        <v>0</v>
      </c>
      <c r="EA17">
        <f t="shared" ref="EA17" si="701">(EA16*($Q$3+1)*EA15)/($Q$3*((1-$Q$4)+($Q$4*$E$92/$Q$5))+EA15)</f>
        <v>0</v>
      </c>
      <c r="EB17">
        <f t="shared" ref="EB17" si="702">(EB16*($Q$3+1)*EB15)/($Q$3*((1-$Q$4)+($Q$4*$E$92/$Q$5))+EB15)</f>
        <v>0</v>
      </c>
      <c r="EC17">
        <f t="shared" ref="EC17" si="703">(EC16*($Q$3+1)*EC15)/($Q$3*((1-$Q$4)+($Q$4*$E$92/$Q$5))+EC15)</f>
        <v>0</v>
      </c>
      <c r="ED17">
        <f t="shared" ref="ED17" si="704">(ED16*($Q$3+1)*ED15)/($Q$3*((1-$Q$4)+($Q$4*$E$92/$Q$5))+ED15)</f>
        <v>0</v>
      </c>
      <c r="EE17">
        <f t="shared" ref="EE17" si="705">(EE16*($Q$3+1)*EE15)/($Q$3*((1-$Q$4)+($Q$4*$E$92/$Q$5))+EE15)</f>
        <v>0</v>
      </c>
      <c r="EF17">
        <f t="shared" ref="EF17" si="706">(EF16*($Q$3+1)*EF15)/($Q$3*((1-$Q$4)+($Q$4*$E$92/$Q$5))+EF15)</f>
        <v>0</v>
      </c>
      <c r="EG17">
        <f t="shared" ref="EG17" si="707">(EG16*($Q$3+1)*EG15)/($Q$3*((1-$Q$4)+($Q$4*$E$92/$Q$5))+EG15)</f>
        <v>1.8632807988052074</v>
      </c>
      <c r="EH17">
        <f t="shared" ref="EH17" si="708">(EH16*($Q$3+1)*EH15)/($Q$3*((1-$Q$4)+($Q$4*$E$92/$Q$5))+EH15)</f>
        <v>0</v>
      </c>
      <c r="EI17">
        <f t="shared" ref="EI17" si="709">(EI16*($Q$3+1)*EI15)/($Q$3*((1-$Q$4)+($Q$4*$E$92/$Q$5))+EI15)</f>
        <v>2.3336615404859624</v>
      </c>
      <c r="EJ17">
        <f t="shared" ref="EJ17" si="710">(EJ16*($Q$3+1)*EJ15)/($Q$3*((1-$Q$4)+($Q$4*$E$92/$Q$5))+EJ15)</f>
        <v>2.0747923380083595</v>
      </c>
      <c r="EK17">
        <f t="shared" ref="EK17" si="711">(EK16*($Q$3+1)*EK15)/($Q$3*((1-$Q$4)+($Q$4*$E$92/$Q$5))+EK15)</f>
        <v>2.0747923380083595</v>
      </c>
      <c r="EL17">
        <f t="shared" ref="EL17" si="712">(EL16*($Q$3+1)*EL15)/($Q$3*((1-$Q$4)+($Q$4*$E$92/$Q$5))+EL15)</f>
        <v>0</v>
      </c>
      <c r="EO17" s="18"/>
      <c r="EP17" t="s">
        <v>94</v>
      </c>
      <c r="EQ17">
        <f>(EQ16*($Q$3+1)*EQ15)/($Q$3*((1-$Q$4)+($Q$4*$E$92/$Q$5))+EQ15)</f>
        <v>0</v>
      </c>
      <c r="ER17">
        <f t="shared" ref="ER17" si="713">(ER16*($Q$3+1)*ER15)/($Q$3*((1-$Q$4)+($Q$4*$E$92/$Q$5))+ER15)</f>
        <v>2.3336615404859624</v>
      </c>
      <c r="ES17">
        <f t="shared" ref="ES17" si="714">(ES16*($Q$3+1)*ES15)/($Q$3*((1-$Q$4)+($Q$4*$E$92/$Q$5))+ES15)</f>
        <v>2.0747923380083595</v>
      </c>
      <c r="ET17">
        <f t="shared" ref="ET17" si="715">(ET16*($Q$3+1)*ET15)/($Q$3*((1-$Q$4)+($Q$4*$E$92/$Q$5))+ET15)</f>
        <v>2.0747923380083595</v>
      </c>
      <c r="EU17">
        <f t="shared" ref="EU17" si="716">(EU16*($Q$3+1)*EU15)/($Q$3*((1-$Q$4)+($Q$4*$E$92/$Q$5))+EU15)</f>
        <v>0</v>
      </c>
      <c r="EV17">
        <f t="shared" ref="EV17" si="717">(EV16*($Q$3+1)*EV15)/($Q$3*((1-$Q$4)+($Q$4*$E$92/$Q$5))+EV15)</f>
        <v>1.8632807988052074</v>
      </c>
      <c r="EW17">
        <f t="shared" ref="EW17" si="718">(EW16*($Q$3+1)*EW15)/($Q$3*((1-$Q$4)+($Q$4*$E$92/$Q$5))+EW15)</f>
        <v>0</v>
      </c>
      <c r="EX17">
        <f t="shared" ref="EX17" si="719">(EX16*($Q$3+1)*EX15)/($Q$3*((1-$Q$4)+($Q$4*$E$92/$Q$5))+EX15)</f>
        <v>0</v>
      </c>
      <c r="EY17">
        <f t="shared" ref="EY17" si="720">(EY16*($Q$3+1)*EY15)/($Q$3*((1-$Q$4)+($Q$4*$E$92/$Q$5))+EY15)</f>
        <v>0</v>
      </c>
      <c r="EZ17">
        <f t="shared" ref="EZ17" si="721">(EZ16*($Q$3+1)*EZ15)/($Q$3*((1-$Q$4)+($Q$4*$E$92/$Q$5))+EZ15)</f>
        <v>0</v>
      </c>
      <c r="FA17">
        <f t="shared" ref="FA17" si="722">(FA16*($Q$3+1)*FA15)/($Q$3*((1-$Q$4)+($Q$4*$E$92/$Q$5))+FA15)</f>
        <v>0</v>
      </c>
      <c r="FB17">
        <f t="shared" ref="FB17" si="723">(FB16*($Q$3+1)*FB15)/($Q$3*((1-$Q$4)+($Q$4*$E$92/$Q$5))+FB15)</f>
        <v>0</v>
      </c>
      <c r="FC17">
        <f t="shared" ref="FC17" si="724">(FC16*($Q$3+1)*FC15)/($Q$3*((1-$Q$4)+($Q$4*$E$92/$Q$5))+FC15)</f>
        <v>0</v>
      </c>
      <c r="FD17">
        <f t="shared" ref="FD17" si="725">(FD16*($Q$3+1)*FD15)/($Q$3*((1-$Q$4)+($Q$4*$E$92/$Q$5))+FD15)</f>
        <v>0</v>
      </c>
      <c r="FE17">
        <f t="shared" ref="FE17" si="726">(FE16*($Q$3+1)*FE15)/($Q$3*((1-$Q$4)+($Q$4*$E$92/$Q$5))+FE15)</f>
        <v>0</v>
      </c>
      <c r="FF17">
        <f t="shared" ref="FF17" si="727">(FF16*($Q$3+1)*FF15)/($Q$3*((1-$Q$4)+($Q$4*$E$92/$Q$5))+FF15)</f>
        <v>3.4074056259043641</v>
      </c>
      <c r="FG17">
        <f t="shared" ref="FG17" si="728">(FG16*($Q$3+1)*FG15)/($Q$3*((1-$Q$4)+($Q$4*$E$92/$Q$5))+FG15)</f>
        <v>0</v>
      </c>
      <c r="FH17">
        <f t="shared" ref="FH17" si="729">(FH16*($Q$3+1)*FH15)/($Q$3*((1-$Q$4)+($Q$4*$E$92/$Q$5))+FH15)</f>
        <v>0</v>
      </c>
      <c r="FI17">
        <f t="shared" ref="FI17" si="730">(FI16*($Q$3+1)*FI15)/($Q$3*((1-$Q$4)+($Q$4*$E$92/$Q$5))+FI15)</f>
        <v>0</v>
      </c>
      <c r="FJ17">
        <f t="shared" ref="FJ17" si="731">(FJ16*($Q$3+1)*FJ15)/($Q$3*((1-$Q$4)+($Q$4*$E$92/$Q$5))+FJ15)</f>
        <v>0</v>
      </c>
      <c r="FK17">
        <f t="shared" ref="FK17" si="732">(FK16*($Q$3+1)*FK15)/($Q$3*((1-$Q$4)+($Q$4*$E$92/$Q$5))+FK15)</f>
        <v>0</v>
      </c>
      <c r="FN17" s="18"/>
      <c r="FO17" t="s">
        <v>98</v>
      </c>
      <c r="FP17">
        <f>(FP16*($Q$3+1)*FP15)/($Q$3*((1-$Q$4)+($Q$4*$E$92/$Q$5))+FP15)</f>
        <v>0</v>
      </c>
      <c r="FQ17">
        <f t="shared" ref="FQ17" si="733">(FQ16*($Q$3+1)*FQ15)/($Q$3*((1-$Q$4)+($Q$4*$E$92/$Q$5))+FQ15)</f>
        <v>0</v>
      </c>
      <c r="FR17">
        <f t="shared" ref="FR17" si="734">(FR16*($Q$3+1)*FR15)/($Q$3*((1-$Q$4)+($Q$4*$E$92/$Q$5))+FR15)</f>
        <v>0</v>
      </c>
      <c r="FS17">
        <f t="shared" ref="FS17" si="735">(FS16*($Q$3+1)*FS15)/($Q$3*((1-$Q$4)+($Q$4*$E$92/$Q$5))+FS15)</f>
        <v>0</v>
      </c>
      <c r="FT17">
        <f t="shared" ref="FT17" si="736">(FT16*($Q$3+1)*FT15)/($Q$3*((1-$Q$4)+($Q$4*$E$92/$Q$5))+FT15)</f>
        <v>0</v>
      </c>
      <c r="FU17">
        <f t="shared" ref="FU17" si="737">(FU16*($Q$3+1)*FU15)/($Q$3*((1-$Q$4)+($Q$4*$E$92/$Q$5))+FU15)</f>
        <v>0</v>
      </c>
      <c r="FV17">
        <f t="shared" ref="FV17" si="738">(FV16*($Q$3+1)*FV15)/($Q$3*((1-$Q$4)+($Q$4*$E$92/$Q$5))+FV15)</f>
        <v>0</v>
      </c>
      <c r="FW17">
        <f t="shared" ref="FW17" si="739">(FW16*($Q$3+1)*FW15)/($Q$3*((1-$Q$4)+($Q$4*$E$92/$Q$5))+FW15)</f>
        <v>0</v>
      </c>
      <c r="FX17">
        <f t="shared" ref="FX17" si="740">(FX16*($Q$3+1)*FX15)/($Q$3*((1-$Q$4)+($Q$4*$E$92/$Q$5))+FX15)</f>
        <v>0</v>
      </c>
      <c r="FY17">
        <f t="shared" ref="FY17" si="741">(FY16*($Q$3+1)*FY15)/($Q$3*((1-$Q$4)+($Q$4*$E$92/$Q$5))+FY15)</f>
        <v>0</v>
      </c>
      <c r="FZ17">
        <f t="shared" ref="FZ17" si="742">(FZ16*($Q$3+1)*FZ15)/($Q$3*((1-$Q$4)+($Q$4*$E$92/$Q$5))+FZ15)</f>
        <v>0</v>
      </c>
      <c r="GA17">
        <f t="shared" ref="GA17" si="743">(GA16*($Q$3+1)*GA15)/($Q$3*((1-$Q$4)+($Q$4*$E$92/$Q$5))+GA15)</f>
        <v>0</v>
      </c>
      <c r="GD17" s="18"/>
      <c r="GE17" t="s">
        <v>101</v>
      </c>
      <c r="GF17">
        <f>(GF16*($Q$3+1)*GF15)/($Q$3*((1-$Q$4)+($Q$4*$E$92/$Q$5))+GF15)</f>
        <v>2.6674019879427298</v>
      </c>
      <c r="GG17">
        <f t="shared" ref="GG17" si="744">(GG16*($Q$3+1)*GG15)/($Q$3*((1-$Q$4)+($Q$4*$E$92/$Q$5))+GG15)</f>
        <v>0</v>
      </c>
      <c r="GH17">
        <f t="shared" ref="GH17" si="745">(GH16*($Q$3+1)*GH15)/($Q$3*((1-$Q$4)+($Q$4*$E$92/$Q$5))+GH15)</f>
        <v>0</v>
      </c>
      <c r="GI17">
        <f t="shared" ref="GI17" si="746">(GI16*($Q$3+1)*GI15)/($Q$3*((1-$Q$4)+($Q$4*$E$92/$Q$5))+GI15)</f>
        <v>0</v>
      </c>
      <c r="GJ17">
        <f t="shared" ref="GJ17" si="747">(GJ16*($Q$3+1)*GJ15)/($Q$3*((1-$Q$4)+($Q$4*$E$92/$Q$5))+GJ15)</f>
        <v>0</v>
      </c>
      <c r="GK17">
        <f t="shared" ref="GK17" si="748">(GK16*($Q$3+1)*GK15)/($Q$3*((1-$Q$4)+($Q$4*$E$92/$Q$5))+GK15)</f>
        <v>1.8632807988052074</v>
      </c>
      <c r="GL17">
        <f t="shared" ref="GL17" si="749">(GL16*($Q$3+1)*GL15)/($Q$3*((1-$Q$4)+($Q$4*$E$92/$Q$5))+GL15)</f>
        <v>1.68445034050497</v>
      </c>
      <c r="GM17">
        <f t="shared" ref="GM17" si="750">(GM16*($Q$3+1)*GM15)/($Q$3*((1-$Q$4)+($Q$4*$E$92/$Q$5))+GM15)</f>
        <v>2.3336615404859624</v>
      </c>
      <c r="GN17">
        <f t="shared" ref="GN17" si="751">(GN16*($Q$3+1)*GN15)/($Q$3*((1-$Q$4)+($Q$4*$E$92/$Q$5))+GN15)</f>
        <v>0</v>
      </c>
      <c r="GO17">
        <f t="shared" ref="GO17" si="752">(GO16*($Q$3+1)*GO15)/($Q$3*((1-$Q$4)+($Q$4*$E$92/$Q$5))+GO15)</f>
        <v>1.8632807988052074</v>
      </c>
      <c r="GP17">
        <f t="shared" ref="GP17" si="753">(GP16*($Q$3+1)*GP15)/($Q$3*((1-$Q$4)+($Q$4*$E$92/$Q$5))+GP15)</f>
        <v>0</v>
      </c>
      <c r="GQ17">
        <f t="shared" ref="GQ17" si="754">(GQ16*($Q$3+1)*GQ15)/($Q$3*((1-$Q$4)+($Q$4*$E$92/$Q$5))+GQ15)</f>
        <v>0</v>
      </c>
      <c r="GR17">
        <f t="shared" ref="GR17" si="755">(GR16*($Q$3+1)*GR15)/($Q$3*((1-$Q$4)+($Q$4*$E$92/$Q$5))+GR15)</f>
        <v>0</v>
      </c>
      <c r="GS17">
        <f t="shared" ref="GS17" si="756">(GS16*($Q$3+1)*GS15)/($Q$3*((1-$Q$4)+($Q$4*$E$92/$Q$5))+GS15)</f>
        <v>0</v>
      </c>
      <c r="GT17">
        <f t="shared" ref="GT17" si="757">(GT16*($Q$3+1)*GT15)/($Q$3*((1-$Q$4)+($Q$4*$E$92/$Q$5))+GT15)</f>
        <v>0</v>
      </c>
      <c r="GU17">
        <f t="shared" ref="GU17" si="758">(GU16*($Q$3+1)*GU15)/($Q$3*((1-$Q$4)+($Q$4*$E$92/$Q$5))+GU15)</f>
        <v>0</v>
      </c>
      <c r="GV17">
        <f t="shared" ref="GV17" si="759">(GV16*($Q$3+1)*GV15)/($Q$3*((1-$Q$4)+($Q$4*$E$92/$Q$5))+GV15)</f>
        <v>0</v>
      </c>
      <c r="GW17">
        <f t="shared" ref="GW17" si="760">(GW16*($Q$3+1)*GW15)/($Q$3*((1-$Q$4)+($Q$4*$E$92/$Q$5))+GW15)</f>
        <v>0</v>
      </c>
      <c r="GX17">
        <f t="shared" ref="GX17" si="761">(GX16*($Q$3+1)*GX15)/($Q$3*((1-$Q$4)+($Q$4*$E$92/$Q$5))+GX15)</f>
        <v>0</v>
      </c>
      <c r="GY17">
        <f t="shared" ref="GY17" si="762">(GY16*($Q$3+1)*GY15)/($Q$3*((1-$Q$4)+($Q$4*$E$92/$Q$5))+GY15)</f>
        <v>0</v>
      </c>
      <c r="GZ17">
        <f t="shared" ref="GZ17" si="763">(GZ16*($Q$3+1)*GZ15)/($Q$3*((1-$Q$4)+($Q$4*$E$92/$Q$5))+GZ15)</f>
        <v>0</v>
      </c>
      <c r="HA17">
        <f t="shared" ref="HA17" si="764">(HA16*($Q$3+1)*HA15)/($Q$3*((1-$Q$4)+($Q$4*$E$92/$Q$5))+HA15)</f>
        <v>0</v>
      </c>
    </row>
    <row r="18" spans="1:209" x14ac:dyDescent="0.25">
      <c r="A18" s="10" t="s">
        <v>127</v>
      </c>
      <c r="B18" s="9">
        <v>0</v>
      </c>
      <c r="C18" s="9">
        <v>0</v>
      </c>
      <c r="D18" s="9">
        <v>1</v>
      </c>
      <c r="E18" s="9">
        <v>0</v>
      </c>
      <c r="F18" s="9">
        <v>0</v>
      </c>
      <c r="G18" s="9">
        <v>0</v>
      </c>
      <c r="H18" s="9">
        <v>1</v>
      </c>
      <c r="I18" s="9">
        <v>1</v>
      </c>
      <c r="J18" s="9">
        <v>0</v>
      </c>
      <c r="K18" s="9">
        <v>0</v>
      </c>
      <c r="L18" s="9">
        <f t="shared" si="9"/>
        <v>3</v>
      </c>
      <c r="M18" s="9">
        <f t="shared" si="10"/>
        <v>2.0116009116784799</v>
      </c>
      <c r="S18" s="18"/>
      <c r="T18" t="s">
        <v>68</v>
      </c>
      <c r="U18">
        <f>SUM(U17:AI17)</f>
        <v>5.8813926797961393</v>
      </c>
      <c r="AL18" s="18"/>
      <c r="AM18" t="s">
        <v>70</v>
      </c>
      <c r="AN18">
        <f>SUM(AN17:BB17)</f>
        <v>9.5605966141321037</v>
      </c>
      <c r="BD18" s="18"/>
      <c r="BE18" t="s">
        <v>72</v>
      </c>
      <c r="BF18">
        <f>SUM(BF17:CA17)</f>
        <v>3.5477311393101774</v>
      </c>
      <c r="CD18" s="18"/>
      <c r="CE18" t="s">
        <v>74</v>
      </c>
      <c r="CF18">
        <f>SUM(CF17:CP17)</f>
        <v>3.5477311393101774</v>
      </c>
      <c r="CS18" s="18"/>
      <c r="CT18" t="s">
        <v>83</v>
      </c>
      <c r="CU18">
        <f>SUM(CU17:DE17)</f>
        <v>0</v>
      </c>
      <c r="DI18" s="18"/>
      <c r="DJ18" t="s">
        <v>87</v>
      </c>
      <c r="DK18">
        <f>SUM(DK17:DT17)</f>
        <v>6.2151331272529076</v>
      </c>
      <c r="DW18" s="18"/>
      <c r="DX18" t="s">
        <v>91</v>
      </c>
      <c r="DY18">
        <f>SUM(DY17:EL17)</f>
        <v>8.3465270153078883</v>
      </c>
      <c r="EO18" s="18"/>
      <c r="EP18" t="s">
        <v>95</v>
      </c>
      <c r="EQ18">
        <f>SUM(EQ17:FK17)</f>
        <v>11.753932641212252</v>
      </c>
      <c r="FN18" s="18"/>
      <c r="FO18" t="s">
        <v>99</v>
      </c>
      <c r="FP18">
        <f>SUM(FP17:GA17)</f>
        <v>0</v>
      </c>
      <c r="GD18" s="18"/>
      <c r="GE18" t="s">
        <v>102</v>
      </c>
      <c r="GF18">
        <f>SUM(GF17:HA17)</f>
        <v>10.412075466544078</v>
      </c>
    </row>
    <row r="19" spans="1:209" x14ac:dyDescent="0.25">
      <c r="A19" s="10" t="s">
        <v>164</v>
      </c>
      <c r="B19" s="9">
        <v>0</v>
      </c>
      <c r="C19" s="9">
        <v>0</v>
      </c>
      <c r="D19" s="9">
        <v>0</v>
      </c>
      <c r="E19" s="9">
        <v>0</v>
      </c>
      <c r="F19" s="9">
        <v>0</v>
      </c>
      <c r="G19" s="9">
        <v>0</v>
      </c>
      <c r="H19" s="9">
        <v>0</v>
      </c>
      <c r="I19" s="9">
        <v>1</v>
      </c>
      <c r="J19" s="9">
        <v>0</v>
      </c>
      <c r="K19" s="9">
        <v>0</v>
      </c>
      <c r="L19" s="9">
        <f t="shared" si="9"/>
        <v>1</v>
      </c>
      <c r="M19" s="9">
        <f t="shared" si="10"/>
        <v>2.7047480922384253</v>
      </c>
      <c r="S19" s="4"/>
      <c r="AL19" s="4"/>
      <c r="BD19" s="4"/>
      <c r="CD19" s="4"/>
      <c r="CS19" s="4"/>
      <c r="DI19" s="4"/>
      <c r="DW19" s="4"/>
      <c r="EO19" s="4"/>
      <c r="FN19" s="4"/>
      <c r="GD19" s="4"/>
    </row>
    <row r="20" spans="1:209" x14ac:dyDescent="0.25">
      <c r="A20" s="10" t="s">
        <v>167</v>
      </c>
      <c r="B20" s="9">
        <v>0</v>
      </c>
      <c r="C20" s="9">
        <v>0</v>
      </c>
      <c r="D20" s="9">
        <v>0</v>
      </c>
      <c r="E20" s="9">
        <v>0</v>
      </c>
      <c r="F20" s="9">
        <v>0</v>
      </c>
      <c r="G20" s="9">
        <v>0</v>
      </c>
      <c r="H20" s="9">
        <v>0</v>
      </c>
      <c r="I20" s="9">
        <v>0</v>
      </c>
      <c r="J20" s="9">
        <v>1</v>
      </c>
      <c r="K20" s="9">
        <v>0</v>
      </c>
      <c r="L20" s="9">
        <f t="shared" si="9"/>
        <v>1</v>
      </c>
      <c r="M20" s="9">
        <f t="shared" si="10"/>
        <v>2.7047480922384253</v>
      </c>
      <c r="S20" s="18">
        <v>5</v>
      </c>
      <c r="T20" t="s">
        <v>66</v>
      </c>
      <c r="U20">
        <f>VLOOKUP(U$4,$A$5:$M$91,6)</f>
        <v>0</v>
      </c>
      <c r="V20">
        <f>VLOOKUP(V$4,$A$5:$M$91,6)</f>
        <v>0</v>
      </c>
      <c r="W20">
        <f t="shared" ref="V20:AI23" si="765">VLOOKUP(W$4,$A$5:$M$91,6)</f>
        <v>0</v>
      </c>
      <c r="X20">
        <f t="shared" si="765"/>
        <v>0</v>
      </c>
      <c r="Y20">
        <f t="shared" si="765"/>
        <v>0</v>
      </c>
      <c r="Z20">
        <f t="shared" si="765"/>
        <v>0</v>
      </c>
      <c r="AA20">
        <f t="shared" si="765"/>
        <v>0</v>
      </c>
      <c r="AB20">
        <f t="shared" si="765"/>
        <v>0</v>
      </c>
      <c r="AC20">
        <f t="shared" si="765"/>
        <v>0</v>
      </c>
      <c r="AD20">
        <f t="shared" si="765"/>
        <v>0</v>
      </c>
      <c r="AE20">
        <f t="shared" si="765"/>
        <v>0</v>
      </c>
      <c r="AF20">
        <f t="shared" si="765"/>
        <v>0</v>
      </c>
      <c r="AG20">
        <f t="shared" si="765"/>
        <v>0</v>
      </c>
      <c r="AH20">
        <f t="shared" si="765"/>
        <v>0</v>
      </c>
      <c r="AI20">
        <f t="shared" si="765"/>
        <v>0</v>
      </c>
      <c r="AL20" s="18">
        <v>5</v>
      </c>
      <c r="AM20" t="s">
        <v>66</v>
      </c>
      <c r="AN20">
        <f>VLOOKUP(AN$4,$A$5:$M$91,6)</f>
        <v>0</v>
      </c>
      <c r="AO20">
        <f t="shared" ref="AO20:BA20" si="766">VLOOKUP(AO$4,$A$5:$M$91,6)</f>
        <v>1</v>
      </c>
      <c r="AP20">
        <f t="shared" si="766"/>
        <v>1</v>
      </c>
      <c r="AQ20">
        <f t="shared" si="766"/>
        <v>0</v>
      </c>
      <c r="AR20">
        <f t="shared" si="766"/>
        <v>0</v>
      </c>
      <c r="AS20">
        <f t="shared" si="766"/>
        <v>0</v>
      </c>
      <c r="AT20">
        <f t="shared" si="766"/>
        <v>0</v>
      </c>
      <c r="AU20">
        <f t="shared" si="766"/>
        <v>0</v>
      </c>
      <c r="AV20">
        <f t="shared" si="766"/>
        <v>0</v>
      </c>
      <c r="AW20">
        <f t="shared" si="766"/>
        <v>0</v>
      </c>
      <c r="AX20">
        <f t="shared" si="766"/>
        <v>0</v>
      </c>
      <c r="AY20">
        <f t="shared" si="766"/>
        <v>0</v>
      </c>
      <c r="AZ20">
        <f t="shared" si="766"/>
        <v>0</v>
      </c>
      <c r="BA20">
        <f t="shared" si="766"/>
        <v>0</v>
      </c>
      <c r="BD20" s="18">
        <v>5</v>
      </c>
      <c r="BE20" t="s">
        <v>66</v>
      </c>
      <c r="BF20">
        <f>VLOOKUP(BF$4,$A$5:$M$91,6)</f>
        <v>0</v>
      </c>
      <c r="BG20">
        <f t="shared" ref="BG20:BR20" si="767">VLOOKUP(BG$4,$A$5:$M$91,6)</f>
        <v>0</v>
      </c>
      <c r="BH20">
        <f t="shared" si="767"/>
        <v>0</v>
      </c>
      <c r="BI20">
        <f t="shared" si="767"/>
        <v>0</v>
      </c>
      <c r="BJ20">
        <f t="shared" si="767"/>
        <v>0</v>
      </c>
      <c r="BK20">
        <f t="shared" si="767"/>
        <v>0</v>
      </c>
      <c r="BL20">
        <f t="shared" si="767"/>
        <v>0</v>
      </c>
      <c r="BM20">
        <f t="shared" si="767"/>
        <v>0</v>
      </c>
      <c r="BN20">
        <f t="shared" si="767"/>
        <v>0</v>
      </c>
      <c r="BO20">
        <f t="shared" si="767"/>
        <v>0</v>
      </c>
      <c r="BP20">
        <f>VLOOKUP(BP$4,$A$5:$M$91,6)</f>
        <v>0</v>
      </c>
      <c r="BQ20">
        <f t="shared" si="767"/>
        <v>0</v>
      </c>
      <c r="BR20">
        <f t="shared" si="767"/>
        <v>0</v>
      </c>
      <c r="BS20">
        <f>VLOOKUP(BS$4,$A$5:$M$91,6)</f>
        <v>0</v>
      </c>
      <c r="BT20">
        <f t="shared" ref="BT20:CA20" si="768">VLOOKUP(BT$4,$A$5:$M$91,6)</f>
        <v>0</v>
      </c>
      <c r="BU20">
        <f t="shared" si="768"/>
        <v>0</v>
      </c>
      <c r="BV20">
        <f t="shared" si="768"/>
        <v>0</v>
      </c>
      <c r="BW20">
        <f t="shared" si="768"/>
        <v>0</v>
      </c>
      <c r="BX20">
        <f t="shared" si="768"/>
        <v>0</v>
      </c>
      <c r="BY20">
        <f t="shared" si="768"/>
        <v>0</v>
      </c>
      <c r="BZ20">
        <f t="shared" si="768"/>
        <v>0</v>
      </c>
      <c r="CA20">
        <f t="shared" si="768"/>
        <v>0</v>
      </c>
      <c r="CD20" s="18">
        <v>5</v>
      </c>
      <c r="CE20" t="s">
        <v>66</v>
      </c>
      <c r="CF20">
        <f>VLOOKUP(CF$4,$A$5:$M$91,6)</f>
        <v>0</v>
      </c>
      <c r="CG20">
        <f>VLOOKUP(CG$4,$A$5:$M$91,6)</f>
        <v>0</v>
      </c>
      <c r="CH20">
        <f t="shared" ref="CH20:CO20" si="769">VLOOKUP(CH$4,$A$5:$M$91,6)</f>
        <v>0</v>
      </c>
      <c r="CI20">
        <f t="shared" si="769"/>
        <v>0</v>
      </c>
      <c r="CJ20">
        <f t="shared" si="769"/>
        <v>0</v>
      </c>
      <c r="CK20">
        <f t="shared" si="769"/>
        <v>0</v>
      </c>
      <c r="CL20">
        <f t="shared" si="769"/>
        <v>1</v>
      </c>
      <c r="CM20">
        <f t="shared" si="769"/>
        <v>1</v>
      </c>
      <c r="CN20">
        <f t="shared" si="769"/>
        <v>0</v>
      </c>
      <c r="CO20">
        <f t="shared" si="769"/>
        <v>1</v>
      </c>
      <c r="CP20">
        <f>VLOOKUP(CP$4,$A$5:$M$91,6)</f>
        <v>0</v>
      </c>
      <c r="CS20" s="18">
        <v>4</v>
      </c>
      <c r="CT20" t="s">
        <v>66</v>
      </c>
      <c r="CU20">
        <f>VLOOKUP(CU$4,$A$5:$M$91,5)</f>
        <v>0</v>
      </c>
      <c r="CV20">
        <f t="shared" ref="CV20:DF20" si="770">VLOOKUP(CV$4,$A$5:$M$91,5)</f>
        <v>0</v>
      </c>
      <c r="CW20">
        <f t="shared" si="770"/>
        <v>0</v>
      </c>
      <c r="CX20">
        <f t="shared" si="770"/>
        <v>0</v>
      </c>
      <c r="CY20">
        <f t="shared" si="770"/>
        <v>0</v>
      </c>
      <c r="CZ20">
        <f t="shared" si="770"/>
        <v>0</v>
      </c>
      <c r="DA20">
        <f t="shared" si="770"/>
        <v>0</v>
      </c>
      <c r="DB20">
        <f t="shared" si="770"/>
        <v>1</v>
      </c>
      <c r="DC20">
        <f t="shared" si="770"/>
        <v>1</v>
      </c>
      <c r="DD20">
        <f t="shared" si="770"/>
        <v>1</v>
      </c>
      <c r="DE20">
        <f t="shared" si="770"/>
        <v>0</v>
      </c>
      <c r="DF20">
        <f t="shared" si="770"/>
        <v>0</v>
      </c>
      <c r="DI20" s="18">
        <v>4</v>
      </c>
      <c r="DJ20" t="s">
        <v>66</v>
      </c>
      <c r="DK20">
        <f>VLOOKUP(DK$4,$A$5:$M$91,5)</f>
        <v>0</v>
      </c>
      <c r="DL20">
        <f t="shared" ref="DL20:DT20" si="771">VLOOKUP(DL$4,$A$5:$M$91,5)</f>
        <v>0</v>
      </c>
      <c r="DM20">
        <f t="shared" si="771"/>
        <v>1</v>
      </c>
      <c r="DN20">
        <f t="shared" si="771"/>
        <v>0</v>
      </c>
      <c r="DO20">
        <f t="shared" si="771"/>
        <v>0</v>
      </c>
      <c r="DP20">
        <f t="shared" si="771"/>
        <v>0</v>
      </c>
      <c r="DQ20">
        <f t="shared" si="771"/>
        <v>0</v>
      </c>
      <c r="DR20">
        <f t="shared" si="771"/>
        <v>0</v>
      </c>
      <c r="DS20">
        <f t="shared" si="771"/>
        <v>0</v>
      </c>
      <c r="DT20">
        <f t="shared" si="771"/>
        <v>0</v>
      </c>
      <c r="DW20" s="18">
        <v>4</v>
      </c>
      <c r="DX20" t="s">
        <v>66</v>
      </c>
      <c r="DY20">
        <f>VLOOKUP(DY$4,$A$5:$M$91,5)</f>
        <v>0</v>
      </c>
      <c r="DZ20">
        <f t="shared" ref="DZ20:EL20" si="772">VLOOKUP(DZ$4,$A$5:$M$91,5)</f>
        <v>1</v>
      </c>
      <c r="EA20">
        <f t="shared" si="772"/>
        <v>1</v>
      </c>
      <c r="EB20">
        <f t="shared" si="772"/>
        <v>1</v>
      </c>
      <c r="EC20">
        <f t="shared" si="772"/>
        <v>0</v>
      </c>
      <c r="ED20">
        <f t="shared" si="772"/>
        <v>0</v>
      </c>
      <c r="EE20">
        <f t="shared" si="772"/>
        <v>0</v>
      </c>
      <c r="EF20">
        <f t="shared" si="772"/>
        <v>0</v>
      </c>
      <c r="EG20">
        <f t="shared" si="772"/>
        <v>0</v>
      </c>
      <c r="EH20">
        <f t="shared" si="772"/>
        <v>0</v>
      </c>
      <c r="EI20">
        <f t="shared" si="772"/>
        <v>0</v>
      </c>
      <c r="EJ20">
        <f t="shared" si="772"/>
        <v>0</v>
      </c>
      <c r="EK20">
        <f t="shared" si="772"/>
        <v>0</v>
      </c>
      <c r="EL20">
        <f t="shared" si="772"/>
        <v>0</v>
      </c>
      <c r="EO20" s="18">
        <v>4</v>
      </c>
      <c r="EP20" t="s">
        <v>66</v>
      </c>
      <c r="EQ20">
        <f>VLOOKUP(EQ$4,$A$5:$M$91,5)</f>
        <v>0</v>
      </c>
      <c r="ER20">
        <f t="shared" ref="ER20:FK20" si="773">VLOOKUP(ER$4,$A$5:$M$91,5)</f>
        <v>0</v>
      </c>
      <c r="ES20">
        <f t="shared" si="773"/>
        <v>0</v>
      </c>
      <c r="ET20">
        <f t="shared" si="773"/>
        <v>0</v>
      </c>
      <c r="EU20">
        <f t="shared" si="773"/>
        <v>0</v>
      </c>
      <c r="EV20">
        <f t="shared" si="773"/>
        <v>0</v>
      </c>
      <c r="EW20">
        <f t="shared" si="773"/>
        <v>0</v>
      </c>
      <c r="EX20">
        <f t="shared" si="773"/>
        <v>0</v>
      </c>
      <c r="EY20">
        <f t="shared" si="773"/>
        <v>0</v>
      </c>
      <c r="EZ20">
        <f t="shared" si="773"/>
        <v>1</v>
      </c>
      <c r="FA20">
        <f t="shared" si="773"/>
        <v>0</v>
      </c>
      <c r="FB20">
        <f t="shared" si="773"/>
        <v>0</v>
      </c>
      <c r="FC20">
        <f t="shared" si="773"/>
        <v>0</v>
      </c>
      <c r="FD20">
        <f t="shared" si="773"/>
        <v>0</v>
      </c>
      <c r="FE20">
        <f t="shared" si="773"/>
        <v>0</v>
      </c>
      <c r="FF20">
        <f t="shared" si="773"/>
        <v>0</v>
      </c>
      <c r="FG20">
        <f t="shared" si="773"/>
        <v>0</v>
      </c>
      <c r="FH20">
        <f t="shared" si="773"/>
        <v>0</v>
      </c>
      <c r="FI20">
        <f t="shared" si="773"/>
        <v>0</v>
      </c>
      <c r="FJ20">
        <f t="shared" si="773"/>
        <v>0</v>
      </c>
      <c r="FK20">
        <f t="shared" si="773"/>
        <v>0</v>
      </c>
      <c r="FN20" s="18">
        <v>4</v>
      </c>
      <c r="FO20" t="s">
        <v>66</v>
      </c>
      <c r="FP20">
        <f>VLOOKUP(FP$4,$A$5:$M$91,5)</f>
        <v>0</v>
      </c>
      <c r="FQ20">
        <f t="shared" ref="FQ20:GA20" si="774">VLOOKUP(FQ$4,$A$5:$M$91,5)</f>
        <v>0</v>
      </c>
      <c r="FR20">
        <f t="shared" si="774"/>
        <v>1</v>
      </c>
      <c r="FS20">
        <f t="shared" si="774"/>
        <v>0</v>
      </c>
      <c r="FT20">
        <f t="shared" si="774"/>
        <v>0</v>
      </c>
      <c r="FU20">
        <f t="shared" si="774"/>
        <v>0</v>
      </c>
      <c r="FV20">
        <f t="shared" si="774"/>
        <v>0</v>
      </c>
      <c r="FW20">
        <f t="shared" si="774"/>
        <v>0</v>
      </c>
      <c r="FX20">
        <f t="shared" si="774"/>
        <v>0</v>
      </c>
      <c r="FY20">
        <f t="shared" si="774"/>
        <v>0</v>
      </c>
      <c r="FZ20">
        <f t="shared" si="774"/>
        <v>0</v>
      </c>
      <c r="GA20">
        <f t="shared" si="774"/>
        <v>0</v>
      </c>
      <c r="GD20" s="18">
        <v>4</v>
      </c>
      <c r="GE20" t="s">
        <v>66</v>
      </c>
      <c r="GF20">
        <f>VLOOKUP(GF$4,$A$5:$M$91,5)</f>
        <v>0</v>
      </c>
      <c r="GG20">
        <f t="shared" ref="GG20:HA20" si="775">VLOOKUP(GG$4,$A$5:$M$91,5)</f>
        <v>0</v>
      </c>
      <c r="GH20">
        <f t="shared" si="775"/>
        <v>1</v>
      </c>
      <c r="GI20">
        <f t="shared" si="775"/>
        <v>1</v>
      </c>
      <c r="GJ20">
        <f t="shared" si="775"/>
        <v>1</v>
      </c>
      <c r="GK20">
        <f t="shared" si="775"/>
        <v>1</v>
      </c>
      <c r="GL20">
        <f t="shared" si="775"/>
        <v>1</v>
      </c>
      <c r="GM20">
        <f t="shared" si="775"/>
        <v>0</v>
      </c>
      <c r="GN20">
        <f t="shared" si="775"/>
        <v>0</v>
      </c>
      <c r="GO20">
        <f t="shared" si="775"/>
        <v>0</v>
      </c>
      <c r="GP20">
        <f t="shared" si="775"/>
        <v>0</v>
      </c>
      <c r="GQ20">
        <f t="shared" si="775"/>
        <v>0</v>
      </c>
      <c r="GR20">
        <f t="shared" si="775"/>
        <v>0</v>
      </c>
      <c r="GS20">
        <f t="shared" si="775"/>
        <v>0</v>
      </c>
      <c r="GT20">
        <f t="shared" si="775"/>
        <v>0</v>
      </c>
      <c r="GU20">
        <f t="shared" si="775"/>
        <v>0</v>
      </c>
      <c r="GV20">
        <f t="shared" si="775"/>
        <v>0</v>
      </c>
      <c r="GW20">
        <f t="shared" si="775"/>
        <v>0</v>
      </c>
      <c r="GX20">
        <f t="shared" si="775"/>
        <v>0</v>
      </c>
      <c r="GY20">
        <f t="shared" si="775"/>
        <v>0</v>
      </c>
      <c r="GZ20">
        <f t="shared" si="775"/>
        <v>0</v>
      </c>
      <c r="HA20">
        <f t="shared" si="775"/>
        <v>0</v>
      </c>
    </row>
    <row r="21" spans="1:209" x14ac:dyDescent="0.25">
      <c r="A21" s="10" t="s">
        <v>142</v>
      </c>
      <c r="B21" s="9">
        <v>0</v>
      </c>
      <c r="C21" s="9">
        <v>0</v>
      </c>
      <c r="D21" s="9">
        <v>0</v>
      </c>
      <c r="E21" s="9">
        <v>0</v>
      </c>
      <c r="F21" s="9">
        <v>1</v>
      </c>
      <c r="G21" s="9">
        <v>0</v>
      </c>
      <c r="H21" s="9">
        <v>0</v>
      </c>
      <c r="I21" s="9">
        <v>0</v>
      </c>
      <c r="J21" s="9">
        <v>0</v>
      </c>
      <c r="K21" s="9">
        <v>0</v>
      </c>
      <c r="L21" s="9">
        <f t="shared" si="9"/>
        <v>1</v>
      </c>
      <c r="M21" s="9">
        <f t="shared" si="10"/>
        <v>2.7047480922384253</v>
      </c>
      <c r="S21" s="18"/>
      <c r="T21" t="s">
        <v>59</v>
      </c>
      <c r="U21">
        <f t="shared" ref="U21:U23" si="776">F69</f>
        <v>0</v>
      </c>
      <c r="V21">
        <f t="shared" si="765"/>
        <v>0</v>
      </c>
      <c r="W21">
        <f t="shared" si="765"/>
        <v>0</v>
      </c>
      <c r="X21">
        <f t="shared" si="765"/>
        <v>0</v>
      </c>
      <c r="Y21">
        <f t="shared" si="765"/>
        <v>0</v>
      </c>
      <c r="Z21">
        <f t="shared" si="765"/>
        <v>0</v>
      </c>
      <c r="AA21">
        <f t="shared" si="765"/>
        <v>0</v>
      </c>
      <c r="AB21">
        <f t="shared" si="765"/>
        <v>0</v>
      </c>
      <c r="AC21">
        <f t="shared" si="765"/>
        <v>0</v>
      </c>
      <c r="AD21">
        <f t="shared" si="765"/>
        <v>0</v>
      </c>
      <c r="AE21">
        <f t="shared" si="765"/>
        <v>0</v>
      </c>
      <c r="AF21">
        <f t="shared" si="765"/>
        <v>0</v>
      </c>
      <c r="AG21">
        <f t="shared" si="765"/>
        <v>0</v>
      </c>
      <c r="AH21">
        <f t="shared" si="765"/>
        <v>0</v>
      </c>
      <c r="AI21">
        <f t="shared" si="765"/>
        <v>0</v>
      </c>
      <c r="AL21" s="18"/>
      <c r="AM21" t="s">
        <v>59</v>
      </c>
      <c r="AN21">
        <f>IF(AN20=0,0,VLOOKUP(AN4,$A$5:$M$91,13))</f>
        <v>0</v>
      </c>
      <c r="AO21">
        <f t="shared" ref="AO21:BA21" si="777">IF(AO20=0,0,VLOOKUP(AO4,$A$5:$M$91,13))</f>
        <v>1.7884573603642702</v>
      </c>
      <c r="AP21">
        <f t="shared" si="777"/>
        <v>2.0116009116784799</v>
      </c>
      <c r="AQ21">
        <f t="shared" si="777"/>
        <v>0</v>
      </c>
      <c r="AR21">
        <f t="shared" si="777"/>
        <v>0</v>
      </c>
      <c r="AS21">
        <f t="shared" si="777"/>
        <v>0</v>
      </c>
      <c r="AT21">
        <f t="shared" si="777"/>
        <v>0</v>
      </c>
      <c r="AU21">
        <f t="shared" si="777"/>
        <v>0</v>
      </c>
      <c r="AV21">
        <f t="shared" si="777"/>
        <v>0</v>
      </c>
      <c r="AW21">
        <f t="shared" si="777"/>
        <v>0</v>
      </c>
      <c r="AX21">
        <f t="shared" si="777"/>
        <v>0</v>
      </c>
      <c r="AY21">
        <f t="shared" si="777"/>
        <v>0</v>
      </c>
      <c r="AZ21">
        <f t="shared" si="777"/>
        <v>0</v>
      </c>
      <c r="BA21">
        <f t="shared" si="777"/>
        <v>0</v>
      </c>
      <c r="BD21" s="18"/>
      <c r="BE21" t="s">
        <v>59</v>
      </c>
      <c r="BF21">
        <f>IF(BF20=0,0,VLOOKUP(BF4,$A$5:$M$91,13))</f>
        <v>0</v>
      </c>
      <c r="BG21">
        <f t="shared" ref="BG21" si="778">IF(BG20=0,0,VLOOKUP(BG4,$A$5:$M$91,13))</f>
        <v>0</v>
      </c>
      <c r="BH21">
        <f t="shared" ref="BH21" si="779">IF(BH20=0,0,VLOOKUP(BH4,$A$5:$M$91,13))</f>
        <v>0</v>
      </c>
      <c r="BI21">
        <f t="shared" ref="BI21" si="780">IF(BI20=0,0,VLOOKUP(BI4,$A$5:$M$91,13))</f>
        <v>0</v>
      </c>
      <c r="BJ21">
        <f t="shared" ref="BJ21" si="781">IF(BJ20=0,0,VLOOKUP(BJ4,$A$5:$M$91,13))</f>
        <v>0</v>
      </c>
      <c r="BK21">
        <f t="shared" ref="BK21" si="782">IF(BK20=0,0,VLOOKUP(BK4,$A$5:$M$91,13))</f>
        <v>0</v>
      </c>
      <c r="BL21">
        <f t="shared" ref="BL21" si="783">IF(BL20=0,0,VLOOKUP(BL4,$A$5:$M$91,13))</f>
        <v>0</v>
      </c>
      <c r="BM21">
        <f t="shared" ref="BM21" si="784">IF(BM20=0,0,VLOOKUP(BM4,$A$5:$M$91,13))</f>
        <v>0</v>
      </c>
      <c r="BN21">
        <f t="shared" ref="BN21" si="785">IF(BN20=0,0,VLOOKUP(BN4,$A$5:$M$91,13))</f>
        <v>0</v>
      </c>
      <c r="BO21">
        <f t="shared" ref="BO21" si="786">IF(BO20=0,0,VLOOKUP(BO4,$A$5:$M$91,13))</f>
        <v>0</v>
      </c>
      <c r="BP21">
        <f t="shared" ref="BP21" si="787">IF(BP20=0,0,VLOOKUP(BP4,$A$5:$M$91,13))</f>
        <v>0</v>
      </c>
      <c r="BQ21">
        <f t="shared" ref="BQ21" si="788">IF(BQ20=0,0,VLOOKUP(BQ4,$A$5:$M$91,13))</f>
        <v>0</v>
      </c>
      <c r="BR21">
        <f t="shared" ref="BR21" si="789">IF(BR20=0,0,VLOOKUP(BR4,$A$5:$M$91,13))</f>
        <v>0</v>
      </c>
      <c r="BS21">
        <f t="shared" ref="BS21" si="790">IF(BS20=0,0,VLOOKUP(BS4,$A$5:$M$91,13))</f>
        <v>0</v>
      </c>
      <c r="BT21">
        <f t="shared" ref="BT21" si="791">IF(BT20=0,0,VLOOKUP(BT4,$A$5:$M$91,13))</f>
        <v>0</v>
      </c>
      <c r="BU21">
        <f t="shared" ref="BU21" si="792">IF(BU20=0,0,VLOOKUP(BU4,$A$5:$M$91,13))</f>
        <v>0</v>
      </c>
      <c r="BV21">
        <f t="shared" ref="BV21" si="793">IF(BV20=0,0,VLOOKUP(BV4,$A$5:$M$91,13))</f>
        <v>0</v>
      </c>
      <c r="BW21">
        <f t="shared" ref="BW21" si="794">IF(BW20=0,0,VLOOKUP(BW4,$A$5:$M$91,13))</f>
        <v>0</v>
      </c>
      <c r="BX21">
        <f t="shared" ref="BX21" si="795">IF(BX20=0,0,VLOOKUP(BX4,$A$5:$M$91,13))</f>
        <v>0</v>
      </c>
      <c r="BY21">
        <f t="shared" ref="BY21" si="796">IF(BY20=0,0,VLOOKUP(BY4,$A$5:$M$91,13))</f>
        <v>0</v>
      </c>
      <c r="BZ21">
        <f t="shared" ref="BZ21" si="797">IF(BZ20=0,0,VLOOKUP(BZ4,$A$5:$M$91,13))</f>
        <v>0</v>
      </c>
      <c r="CA21">
        <f t="shared" ref="CA21" si="798">IF(CA20=0,0,VLOOKUP(CA4,$A$5:$M$91,13))</f>
        <v>0</v>
      </c>
      <c r="CD21" s="18"/>
      <c r="CE21" t="s">
        <v>59</v>
      </c>
      <c r="CF21">
        <f>IF(CF20=0,0,VLOOKUP(CF4,$A$5:$M$91,13))</f>
        <v>0</v>
      </c>
      <c r="CG21">
        <f t="shared" ref="CG21" si="799">IF(CG20=0,0,VLOOKUP(CG4,$A$5:$M$91,13))</f>
        <v>0</v>
      </c>
      <c r="CH21">
        <f t="shared" ref="CH21" si="800">IF(CH20=0,0,VLOOKUP(CH4,$A$5:$M$91,13))</f>
        <v>0</v>
      </c>
      <c r="CI21">
        <f t="shared" ref="CI21" si="801">IF(CI20=0,0,VLOOKUP(CI4,$A$5:$M$91,13))</f>
        <v>0</v>
      </c>
      <c r="CJ21">
        <f t="shared" ref="CJ21" si="802">IF(CJ20=0,0,VLOOKUP(CJ4,$A$5:$M$91,13))</f>
        <v>0</v>
      </c>
      <c r="CK21">
        <f t="shared" ref="CK21" si="803">IF(CK20=0,0,VLOOKUP(CK4,$A$5:$M$91,13))</f>
        <v>0</v>
      </c>
      <c r="CL21">
        <f t="shared" ref="CL21" si="804">IF(CL20=0,0,VLOOKUP(CL4,$A$5:$M$91,13))</f>
        <v>2.2992829841302607</v>
      </c>
      <c r="CM21">
        <f t="shared" ref="CM21" si="805">IF(CM20=0,0,VLOOKUP(CM4,$A$5:$M$91,13))</f>
        <v>2.2992829841302607</v>
      </c>
      <c r="CN21">
        <f t="shared" ref="CN21" si="806">IF(CN20=0,0,VLOOKUP(CN4,$A$5:$M$91,13))</f>
        <v>0</v>
      </c>
      <c r="CO21">
        <f t="shared" ref="CO21" si="807">IF(CO20=0,0,VLOOKUP(CO4,$A$5:$M$91,13))</f>
        <v>2.2992829841302607</v>
      </c>
      <c r="CP21">
        <f t="shared" ref="CP21" si="808">IF(CP20=0,0,VLOOKUP(CP4,$A$5:$M$91,13))</f>
        <v>0</v>
      </c>
      <c r="CS21" s="18"/>
      <c r="CT21" t="s">
        <v>59</v>
      </c>
      <c r="CU21">
        <f>IF(CU20=0,0,VLOOKUP(CU4,$A$5:$M$91,13))</f>
        <v>0</v>
      </c>
      <c r="CV21">
        <f t="shared" ref="CV21" si="809">IF(CV20=0,0,VLOOKUP(CV4,$A$5:$M$91,13))</f>
        <v>0</v>
      </c>
      <c r="CW21">
        <f t="shared" ref="CW21" si="810">IF(CW20=0,0,VLOOKUP(CW4,$A$5:$M$91,13))</f>
        <v>0</v>
      </c>
      <c r="CX21">
        <f t="shared" ref="CX21" si="811">IF(CX20=0,0,VLOOKUP(CX4,$A$5:$M$91,13))</f>
        <v>0</v>
      </c>
      <c r="CY21">
        <f t="shared" ref="CY21" si="812">IF(CY20=0,0,VLOOKUP(CY4,$A$5:$M$91,13))</f>
        <v>0</v>
      </c>
      <c r="CZ21">
        <f t="shared" ref="CZ21" si="813">IF(CZ20=0,0,VLOOKUP(CZ4,$A$5:$M$91,13))</f>
        <v>0</v>
      </c>
      <c r="DA21">
        <f t="shared" ref="DA21" si="814">IF(DA20=0,0,VLOOKUP(DA4,$A$5:$M$91,13))</f>
        <v>0</v>
      </c>
      <c r="DB21">
        <f t="shared" ref="DB21" si="815">IF(DB20=0,0,VLOOKUP(DB4,$A$5:$M$91,13))</f>
        <v>2.2992829841302607</v>
      </c>
      <c r="DC21">
        <f t="shared" ref="DC21" si="816">IF(DC20=0,0,VLOOKUP(DC4,$A$5:$M$91,13))</f>
        <v>2.2992829841302607</v>
      </c>
      <c r="DD21">
        <f t="shared" ref="DD21" si="817">IF(DD20=0,0,VLOOKUP(DD4,$A$5:$M$91,13))</f>
        <v>2.2992829841302607</v>
      </c>
      <c r="DE21">
        <f t="shared" ref="DE21:DF21" si="818">IF(DE20=0,0,VLOOKUP(DE4,$A$5:$M$91,13))</f>
        <v>0</v>
      </c>
      <c r="DF21">
        <f t="shared" si="818"/>
        <v>0</v>
      </c>
      <c r="DI21" s="18"/>
      <c r="DJ21" t="s">
        <v>59</v>
      </c>
      <c r="DK21">
        <f>IF(DK20=0,0,VLOOKUP(DK4,$A$5:$M$91,13))</f>
        <v>0</v>
      </c>
      <c r="DL21">
        <f t="shared" ref="DL21" si="819">IF(DL20=0,0,VLOOKUP(DL4,$A$5:$M$91,13))</f>
        <v>0</v>
      </c>
      <c r="DM21">
        <f t="shared" ref="DM21" si="820">IF(DM20=0,0,VLOOKUP(DM4,$A$5:$M$91,13))</f>
        <v>1.4519851237430572</v>
      </c>
      <c r="DN21">
        <f t="shared" ref="DN21" si="821">IF(DN20=0,0,VLOOKUP(DN4,$A$5:$M$91,13))</f>
        <v>0</v>
      </c>
      <c r="DO21">
        <f t="shared" ref="DO21" si="822">IF(DO20=0,0,VLOOKUP(DO4,$A$5:$M$91,13))</f>
        <v>0</v>
      </c>
      <c r="DP21">
        <f t="shared" ref="DP21" si="823">IF(DP20=0,0,VLOOKUP(DP4,$A$5:$M$91,13))</f>
        <v>0</v>
      </c>
      <c r="DQ21">
        <f t="shared" ref="DQ21" si="824">IF(DQ20=0,0,VLOOKUP(DQ4,$A$5:$M$91,13))</f>
        <v>0</v>
      </c>
      <c r="DR21">
        <f t="shared" ref="DR21" si="825">IF(DR20=0,0,VLOOKUP(DR4,$A$5:$M$91,13))</f>
        <v>0</v>
      </c>
      <c r="DS21">
        <f t="shared" ref="DS21" si="826">IF(DS20=0,0,VLOOKUP(DS4,$A$5:$M$91,13))</f>
        <v>0</v>
      </c>
      <c r="DT21">
        <f t="shared" ref="DT21" si="827">IF(DT20=0,0,VLOOKUP(DT4,$A$5:$M$91,13))</f>
        <v>0</v>
      </c>
      <c r="DW21" s="18"/>
      <c r="DX21" t="s">
        <v>59</v>
      </c>
      <c r="DY21">
        <f>IF(DY20=0,0,VLOOKUP(DY4,$A$5:$M$91,13))</f>
        <v>0</v>
      </c>
      <c r="DZ21">
        <f t="shared" ref="DZ21" si="828">IF(DZ20=0,0,VLOOKUP(DZ4,$A$5:$M$91,13))</f>
        <v>1.6061358035703155</v>
      </c>
      <c r="EA21">
        <f t="shared" ref="EA21" si="829">IF(EA20=0,0,VLOOKUP(EA4,$A$5:$M$91,13))</f>
        <v>1.7884573603642702</v>
      </c>
      <c r="EB21">
        <f t="shared" ref="EB21" si="830">IF(EB20=0,0,VLOOKUP(EB4,$A$5:$M$91,13))</f>
        <v>1.7884573603642702</v>
      </c>
      <c r="EC21">
        <f t="shared" ref="EC21" si="831">IF(EC20=0,0,VLOOKUP(EC4,$A$5:$M$91,13))</f>
        <v>0</v>
      </c>
      <c r="ED21">
        <f t="shared" ref="ED21" si="832">IF(ED20=0,0,VLOOKUP(ED4,$A$5:$M$91,13))</f>
        <v>0</v>
      </c>
      <c r="EE21">
        <f t="shared" ref="EE21" si="833">IF(EE20=0,0,VLOOKUP(EE4,$A$5:$M$91,13))</f>
        <v>0</v>
      </c>
      <c r="EF21">
        <f t="shared" ref="EF21" si="834">IF(EF20=0,0,VLOOKUP(EF4,$A$5:$M$91,13))</f>
        <v>0</v>
      </c>
      <c r="EG21">
        <f t="shared" ref="EG21" si="835">IF(EG20=0,0,VLOOKUP(EG4,$A$5:$M$91,13))</f>
        <v>0</v>
      </c>
      <c r="EH21">
        <f t="shared" ref="EH21" si="836">IF(EH20=0,0,VLOOKUP(EH4,$A$5:$M$91,13))</f>
        <v>0</v>
      </c>
      <c r="EI21">
        <f t="shared" ref="EI21" si="837">IF(EI20=0,0,VLOOKUP(EI4,$A$5:$M$91,13))</f>
        <v>0</v>
      </c>
      <c r="EJ21">
        <f t="shared" ref="EJ21" si="838">IF(EJ20=0,0,VLOOKUP(EJ4,$A$5:$M$91,13))</f>
        <v>0</v>
      </c>
      <c r="EK21">
        <f t="shared" ref="EK21" si="839">IF(EK20=0,0,VLOOKUP(EK4,$A$5:$M$91,13))</f>
        <v>0</v>
      </c>
      <c r="EL21">
        <f t="shared" ref="EL21" si="840">IF(EL20=0,0,VLOOKUP(EL4,$A$5:$M$91,13))</f>
        <v>0</v>
      </c>
      <c r="EO21" s="18"/>
      <c r="EP21" t="s">
        <v>59</v>
      </c>
      <c r="EQ21">
        <f>IF(EQ20=0,0,VLOOKUP(EQ4,$A$5:$M$91,13))</f>
        <v>0</v>
      </c>
      <c r="ER21">
        <f t="shared" ref="ER21" si="841">IF(ER20=0,0,VLOOKUP(ER4,$A$5:$M$91,13))</f>
        <v>0</v>
      </c>
      <c r="ES21">
        <f t="shared" ref="ES21" si="842">IF(ES20=0,0,VLOOKUP(ES4,$A$5:$M$91,13))</f>
        <v>0</v>
      </c>
      <c r="ET21">
        <f t="shared" ref="ET21" si="843">IF(ET20=0,0,VLOOKUP(ET4,$A$5:$M$91,13))</f>
        <v>0</v>
      </c>
      <c r="EU21">
        <f t="shared" ref="EU21" si="844">IF(EU20=0,0,VLOOKUP(EU4,$A$5:$M$91,13))</f>
        <v>0</v>
      </c>
      <c r="EV21">
        <f t="shared" ref="EV21" si="845">IF(EV20=0,0,VLOOKUP(EV4,$A$5:$M$91,13))</f>
        <v>0</v>
      </c>
      <c r="EW21">
        <f t="shared" ref="EW21" si="846">IF(EW20=0,0,VLOOKUP(EW4,$A$5:$M$91,13))</f>
        <v>0</v>
      </c>
      <c r="EX21">
        <f t="shared" ref="EX21" si="847">IF(EX20=0,0,VLOOKUP(EX4,$A$5:$M$91,13))</f>
        <v>0</v>
      </c>
      <c r="EY21">
        <f t="shared" ref="EY21" si="848">IF(EY20=0,0,VLOOKUP(EY4,$A$5:$M$91,13))</f>
        <v>0</v>
      </c>
      <c r="EZ21">
        <f t="shared" ref="EZ21" si="849">IF(EZ20=0,0,VLOOKUP(EZ4,$A$5:$M$91,13))</f>
        <v>2.0116009116784799</v>
      </c>
      <c r="FA21">
        <f t="shared" ref="FA21" si="850">IF(FA20=0,0,VLOOKUP(FA4,$A$5:$M$91,13))</f>
        <v>0</v>
      </c>
      <c r="FB21">
        <f t="shared" ref="FB21" si="851">IF(FB20=0,0,VLOOKUP(FB4,$A$5:$M$91,13))</f>
        <v>0</v>
      </c>
      <c r="FC21">
        <f t="shared" ref="FC21" si="852">IF(FC20=0,0,VLOOKUP(FC4,$A$5:$M$91,13))</f>
        <v>0</v>
      </c>
      <c r="FD21">
        <f t="shared" ref="FD21" si="853">IF(FD20=0,0,VLOOKUP(FD4,$A$5:$M$91,13))</f>
        <v>0</v>
      </c>
      <c r="FE21">
        <f t="shared" ref="FE21" si="854">IF(FE20=0,0,VLOOKUP(FE4,$A$5:$M$91,13))</f>
        <v>0</v>
      </c>
      <c r="FF21">
        <f t="shared" ref="FF21" si="855">IF(FF20=0,0,VLOOKUP(FF4,$A$5:$M$91,13))</f>
        <v>0</v>
      </c>
      <c r="FG21">
        <f t="shared" ref="FG21" si="856">IF(FG20=0,0,VLOOKUP(FG4,$A$5:$M$91,13))</f>
        <v>0</v>
      </c>
      <c r="FH21">
        <f t="shared" ref="FH21" si="857">IF(FH20=0,0,VLOOKUP(FH4,$A$5:$M$91,13))</f>
        <v>0</v>
      </c>
      <c r="FI21">
        <f t="shared" ref="FI21" si="858">IF(FI20=0,0,VLOOKUP(FI4,$A$5:$M$91,13))</f>
        <v>0</v>
      </c>
      <c r="FJ21">
        <f t="shared" ref="FJ21" si="859">IF(FJ20=0,0,VLOOKUP(FJ4,$A$5:$M$91,13))</f>
        <v>0</v>
      </c>
      <c r="FK21">
        <f t="shared" ref="FK21" si="860">IF(FK20=0,0,VLOOKUP(FK4,$A$5:$M$91,13))</f>
        <v>0</v>
      </c>
      <c r="FN21" s="18"/>
      <c r="FO21" t="s">
        <v>59</v>
      </c>
      <c r="FP21">
        <f>IF(FP20=0,0,VLOOKUP(FP4,$A$5:$M$91,13))</f>
        <v>0</v>
      </c>
      <c r="FQ21">
        <f t="shared" ref="FQ21" si="861">IF(FQ20=0,0,VLOOKUP(FQ4,$A$5:$M$91,13))</f>
        <v>0</v>
      </c>
      <c r="FR21">
        <f t="shared" ref="FR21" si="862">IF(FR20=0,0,VLOOKUP(FR4,$A$5:$M$91,13))</f>
        <v>1.6061358035703155</v>
      </c>
      <c r="FS21">
        <f t="shared" ref="FS21" si="863">IF(FS20=0,0,VLOOKUP(FS4,$A$5:$M$91,13))</f>
        <v>0</v>
      </c>
      <c r="FT21">
        <f t="shared" ref="FT21" si="864">IF(FT20=0,0,VLOOKUP(FT4,$A$5:$M$91,13))</f>
        <v>0</v>
      </c>
      <c r="FU21">
        <f t="shared" ref="FU21" si="865">IF(FU20=0,0,VLOOKUP(FU4,$A$5:$M$91,13))</f>
        <v>0</v>
      </c>
      <c r="FV21">
        <f t="shared" ref="FV21" si="866">IF(FV20=0,0,VLOOKUP(FV4,$A$5:$M$91,13))</f>
        <v>0</v>
      </c>
      <c r="FW21">
        <f t="shared" ref="FW21" si="867">IF(FW20=0,0,VLOOKUP(FW4,$A$5:$M$91,13))</f>
        <v>0</v>
      </c>
      <c r="FX21">
        <f t="shared" ref="FX21" si="868">IF(FX20=0,0,VLOOKUP(FX4,$A$5:$M$91,13))</f>
        <v>0</v>
      </c>
      <c r="FY21">
        <f t="shared" ref="FY21" si="869">IF(FY20=0,0,VLOOKUP(FY4,$A$5:$M$91,13))</f>
        <v>0</v>
      </c>
      <c r="FZ21">
        <f t="shared" ref="FZ21" si="870">IF(FZ20=0,0,VLOOKUP(FZ4,$A$5:$M$91,13))</f>
        <v>0</v>
      </c>
      <c r="GA21">
        <f t="shared" ref="GA21" si="871">IF(GA20=0,0,VLOOKUP(GA4,$A$5:$M$91,13))</f>
        <v>0</v>
      </c>
      <c r="GD21" s="18"/>
      <c r="GE21" t="s">
        <v>59</v>
      </c>
      <c r="GF21">
        <f>IF(GF20=0,0,VLOOKUP(GF4,$A$5:$M$91,13))</f>
        <v>0</v>
      </c>
      <c r="GG21">
        <f t="shared" ref="GG21" si="872">IF(GG20=0,0,VLOOKUP(GG4,$A$5:$M$91,13))</f>
        <v>0</v>
      </c>
      <c r="GH21">
        <f t="shared" ref="GH21" si="873">IF(GH20=0,0,VLOOKUP(GH4,$A$5:$M$91,13))</f>
        <v>1.6061358035703155</v>
      </c>
      <c r="GI21">
        <f t="shared" ref="GI21" si="874">IF(GI20=0,0,VLOOKUP(GI4,$A$5:$M$91,13))</f>
        <v>1.7884573603642702</v>
      </c>
      <c r="GJ21">
        <f t="shared" ref="GJ21" si="875">IF(GJ20=0,0,VLOOKUP(GJ4,$A$5:$M$91,13))</f>
        <v>1.7884573603642702</v>
      </c>
      <c r="GK21">
        <f t="shared" ref="GK21" si="876">IF(GK20=0,0,VLOOKUP(GK4,$A$5:$M$91,13))</f>
        <v>1.6061358035703155</v>
      </c>
      <c r="GL21">
        <f t="shared" ref="GL21" si="877">IF(GL20=0,0,VLOOKUP(GL4,$A$5:$M$91,13))</f>
        <v>1.4519851237430572</v>
      </c>
      <c r="GM21">
        <f t="shared" ref="GM21" si="878">IF(GM20=0,0,VLOOKUP(GM4,$A$5:$M$91,13))</f>
        <v>0</v>
      </c>
      <c r="GN21">
        <f t="shared" ref="GN21" si="879">IF(GN20=0,0,VLOOKUP(GN4,$A$5:$M$91,13))</f>
        <v>0</v>
      </c>
      <c r="GO21">
        <f t="shared" ref="GO21" si="880">IF(GO20=0,0,VLOOKUP(GO4,$A$5:$M$91,13))</f>
        <v>0</v>
      </c>
      <c r="GP21">
        <f t="shared" ref="GP21" si="881">IF(GP20=0,0,VLOOKUP(GP4,$A$5:$M$91,13))</f>
        <v>0</v>
      </c>
      <c r="GQ21">
        <f t="shared" ref="GQ21" si="882">IF(GQ20=0,0,VLOOKUP(GQ4,$A$5:$M$91,13))</f>
        <v>0</v>
      </c>
      <c r="GR21">
        <f t="shared" ref="GR21" si="883">IF(GR20=0,0,VLOOKUP(GR4,$A$5:$M$91,13))</f>
        <v>0</v>
      </c>
      <c r="GS21">
        <f t="shared" ref="GS21" si="884">IF(GS20=0,0,VLOOKUP(GS4,$A$5:$M$91,13))</f>
        <v>0</v>
      </c>
      <c r="GT21">
        <f t="shared" ref="GT21" si="885">IF(GT20=0,0,VLOOKUP(GT4,$A$5:$M$91,13))</f>
        <v>0</v>
      </c>
      <c r="GU21">
        <f t="shared" ref="GU21" si="886">IF(GU20=0,0,VLOOKUP(GU4,$A$5:$M$91,13))</f>
        <v>0</v>
      </c>
      <c r="GV21">
        <f t="shared" ref="GV21" si="887">IF(GV20=0,0,VLOOKUP(GV4,$A$5:$M$91,13))</f>
        <v>0</v>
      </c>
      <c r="GW21">
        <f t="shared" ref="GW21" si="888">IF(GW20=0,0,VLOOKUP(GW4,$A$5:$M$91,13))</f>
        <v>0</v>
      </c>
      <c r="GX21">
        <f t="shared" ref="GX21" si="889">IF(GX20=0,0,VLOOKUP(GX4,$A$5:$M$91,13))</f>
        <v>0</v>
      </c>
      <c r="GY21">
        <f t="shared" ref="GY21" si="890">IF(GY20=0,0,VLOOKUP(GY4,$A$5:$M$91,13))</f>
        <v>0</v>
      </c>
      <c r="GZ21">
        <f t="shared" ref="GZ21" si="891">IF(GZ20=0,0,VLOOKUP(GZ4,$A$5:$M$91,13))</f>
        <v>0</v>
      </c>
      <c r="HA21">
        <f t="shared" ref="HA21" si="892">IF(HA20=0,0,VLOOKUP(HA4,$A$5:$M$91,13))</f>
        <v>0</v>
      </c>
    </row>
    <row r="22" spans="1:209" x14ac:dyDescent="0.25">
      <c r="A22" s="10" t="s">
        <v>125</v>
      </c>
      <c r="B22" s="9">
        <v>0</v>
      </c>
      <c r="C22" s="9">
        <v>1</v>
      </c>
      <c r="D22" s="9">
        <v>0</v>
      </c>
      <c r="E22" s="9">
        <v>1</v>
      </c>
      <c r="F22" s="9">
        <v>0</v>
      </c>
      <c r="G22" s="9">
        <v>0</v>
      </c>
      <c r="H22" s="9">
        <v>1</v>
      </c>
      <c r="I22" s="9">
        <v>0</v>
      </c>
      <c r="J22" s="9">
        <v>0</v>
      </c>
      <c r="K22" s="9">
        <v>1</v>
      </c>
      <c r="L22" s="9">
        <f t="shared" si="9"/>
        <v>4</v>
      </c>
      <c r="M22" s="9">
        <f t="shared" si="10"/>
        <v>1.7884573603642702</v>
      </c>
      <c r="S22" s="18"/>
      <c r="T22" t="s">
        <v>67</v>
      </c>
      <c r="U22">
        <f t="shared" si="776"/>
        <v>0</v>
      </c>
      <c r="V22">
        <f t="shared" si="765"/>
        <v>0</v>
      </c>
      <c r="W22">
        <f t="shared" si="765"/>
        <v>0</v>
      </c>
      <c r="X22">
        <f t="shared" si="765"/>
        <v>0</v>
      </c>
      <c r="Y22">
        <f t="shared" si="765"/>
        <v>0</v>
      </c>
      <c r="Z22">
        <f t="shared" si="765"/>
        <v>0</v>
      </c>
      <c r="AA22">
        <f t="shared" si="765"/>
        <v>0</v>
      </c>
      <c r="AB22">
        <f t="shared" si="765"/>
        <v>0</v>
      </c>
      <c r="AC22">
        <f t="shared" si="765"/>
        <v>0</v>
      </c>
      <c r="AD22">
        <f t="shared" si="765"/>
        <v>0</v>
      </c>
      <c r="AE22">
        <f t="shared" si="765"/>
        <v>0</v>
      </c>
      <c r="AF22">
        <f t="shared" si="765"/>
        <v>0</v>
      </c>
      <c r="AG22">
        <f t="shared" si="765"/>
        <v>0</v>
      </c>
      <c r="AH22">
        <f t="shared" si="765"/>
        <v>0</v>
      </c>
      <c r="AI22">
        <f t="shared" si="765"/>
        <v>0</v>
      </c>
      <c r="AL22" s="18"/>
      <c r="AM22" t="s">
        <v>69</v>
      </c>
      <c r="AN22">
        <f>(AN21*($Q$3+1)*AN20)/($Q$3*((1-$Q$4)+($Q$4*$E$92/$Q$5))+AN20)</f>
        <v>0</v>
      </c>
      <c r="AO22">
        <f t="shared" ref="AO22:BA22" si="893">(AO21*($Q$3+1)*AO20)/($Q$3*((1-$Q$4)+($Q$4*$E$92/$Q$5))+AO20)</f>
        <v>2.0747923380083595</v>
      </c>
      <c r="AP22">
        <f t="shared" si="893"/>
        <v>2.3336615404859624</v>
      </c>
      <c r="AQ22">
        <f t="shared" si="893"/>
        <v>0</v>
      </c>
      <c r="AR22">
        <f t="shared" si="893"/>
        <v>0</v>
      </c>
      <c r="AS22">
        <f t="shared" si="893"/>
        <v>0</v>
      </c>
      <c r="AT22">
        <f t="shared" si="893"/>
        <v>0</v>
      </c>
      <c r="AU22">
        <f t="shared" si="893"/>
        <v>0</v>
      </c>
      <c r="AV22">
        <f t="shared" si="893"/>
        <v>0</v>
      </c>
      <c r="AW22">
        <f t="shared" si="893"/>
        <v>0</v>
      </c>
      <c r="AX22">
        <f t="shared" si="893"/>
        <v>0</v>
      </c>
      <c r="AY22">
        <f t="shared" si="893"/>
        <v>0</v>
      </c>
      <c r="AZ22">
        <f t="shared" si="893"/>
        <v>0</v>
      </c>
      <c r="BA22">
        <f t="shared" si="893"/>
        <v>0</v>
      </c>
      <c r="BD22" s="18"/>
      <c r="BE22" t="s">
        <v>71</v>
      </c>
      <c r="BF22">
        <f>(BF21*($Q$3+1)*BF20)/($Q$3*((1-$Q$4)+($Q$4*$E$92/$Q$5))+BF20)</f>
        <v>0</v>
      </c>
      <c r="BG22">
        <f t="shared" ref="BG22" si="894">(BG21*($Q$3+1)*BG20)/($Q$3*((1-$Q$4)+($Q$4*$E$92/$Q$5))+BG20)</f>
        <v>0</v>
      </c>
      <c r="BH22">
        <f t="shared" ref="BH22" si="895">(BH21*($Q$3+1)*BH20)/($Q$3*((1-$Q$4)+($Q$4*$E$92/$Q$5))+BH20)</f>
        <v>0</v>
      </c>
      <c r="BI22">
        <f t="shared" ref="BI22" si="896">(BI21*($Q$3+1)*BI20)/($Q$3*((1-$Q$4)+($Q$4*$E$92/$Q$5))+BI20)</f>
        <v>0</v>
      </c>
      <c r="BJ22">
        <f t="shared" ref="BJ22" si="897">(BJ21*($Q$3+1)*BJ20)/($Q$3*((1-$Q$4)+($Q$4*$E$92/$Q$5))+BJ20)</f>
        <v>0</v>
      </c>
      <c r="BK22">
        <f t="shared" ref="BK22" si="898">(BK21*($Q$3+1)*BK20)/($Q$3*((1-$Q$4)+($Q$4*$E$92/$Q$5))+BK20)</f>
        <v>0</v>
      </c>
      <c r="BL22">
        <f t="shared" ref="BL22" si="899">(BL21*($Q$3+1)*BL20)/($Q$3*((1-$Q$4)+($Q$4*$E$92/$Q$5))+BL20)</f>
        <v>0</v>
      </c>
      <c r="BM22">
        <f t="shared" ref="BM22" si="900">(BM21*($Q$3+1)*BM20)/($Q$3*((1-$Q$4)+($Q$4*$E$92/$Q$5))+BM20)</f>
        <v>0</v>
      </c>
      <c r="BN22">
        <f t="shared" ref="BN22" si="901">(BN21*($Q$3+1)*BN20)/($Q$3*((1-$Q$4)+($Q$4*$E$92/$Q$5))+BN20)</f>
        <v>0</v>
      </c>
      <c r="BO22">
        <f t="shared" ref="BO22" si="902">(BO21*($Q$3+1)*BO20)/($Q$3*((1-$Q$4)+($Q$4*$E$92/$Q$5))+BO20)</f>
        <v>0</v>
      </c>
      <c r="BP22">
        <f t="shared" ref="BP22" si="903">(BP21*($Q$3+1)*BP20)/($Q$3*((1-$Q$4)+($Q$4*$E$92/$Q$5))+BP20)</f>
        <v>0</v>
      </c>
      <c r="BQ22">
        <f t="shared" ref="BQ22" si="904">(BQ21*($Q$3+1)*BQ20)/($Q$3*((1-$Q$4)+($Q$4*$E$92/$Q$5))+BQ20)</f>
        <v>0</v>
      </c>
      <c r="BR22">
        <f t="shared" ref="BR22" si="905">(BR21*($Q$3+1)*BR20)/($Q$3*((1-$Q$4)+($Q$4*$E$92/$Q$5))+BR20)</f>
        <v>0</v>
      </c>
      <c r="BS22">
        <f t="shared" ref="BS22" si="906">(BS21*($Q$3+1)*BS20)/($Q$3*((1-$Q$4)+($Q$4*$E$92/$Q$5))+BS20)</f>
        <v>0</v>
      </c>
      <c r="BT22">
        <f t="shared" ref="BT22" si="907">(BT21*($Q$3+1)*BT20)/($Q$3*((1-$Q$4)+($Q$4*$E$92/$Q$5))+BT20)</f>
        <v>0</v>
      </c>
      <c r="BU22">
        <f t="shared" ref="BU22" si="908">(BU21*($Q$3+1)*BU20)/($Q$3*((1-$Q$4)+($Q$4*$E$92/$Q$5))+BU20)</f>
        <v>0</v>
      </c>
      <c r="BV22">
        <f t="shared" ref="BV22" si="909">(BV21*($Q$3+1)*BV20)/($Q$3*((1-$Q$4)+($Q$4*$E$92/$Q$5))+BV20)</f>
        <v>0</v>
      </c>
      <c r="BW22">
        <f t="shared" ref="BW22" si="910">(BW21*($Q$3+1)*BW20)/($Q$3*((1-$Q$4)+($Q$4*$E$92/$Q$5))+BW20)</f>
        <v>0</v>
      </c>
      <c r="BX22">
        <f t="shared" ref="BX22" si="911">(BX21*($Q$3+1)*BX20)/($Q$3*((1-$Q$4)+($Q$4*$E$92/$Q$5))+BX20)</f>
        <v>0</v>
      </c>
      <c r="BY22">
        <f t="shared" ref="BY22" si="912">(BY21*($Q$3+1)*BY20)/($Q$3*((1-$Q$4)+($Q$4*$E$92/$Q$5))+BY20)</f>
        <v>0</v>
      </c>
      <c r="BZ22">
        <f t="shared" ref="BZ22" si="913">(BZ21*($Q$3+1)*BZ20)/($Q$3*((1-$Q$4)+($Q$4*$E$92/$Q$5))+BZ20)</f>
        <v>0</v>
      </c>
      <c r="CA22">
        <f t="shared" ref="CA22" si="914">(CA21*($Q$3+1)*CA20)/($Q$3*((1-$Q$4)+($Q$4*$E$92/$Q$5))+CA20)</f>
        <v>0</v>
      </c>
      <c r="CD22" s="18"/>
      <c r="CE22" t="s">
        <v>73</v>
      </c>
      <c r="CF22">
        <f>(CF21*($Q$3+1)*CF20)/($Q$3*((1-$Q$4)+($Q$4*$E$92/$Q$5))+CF20)</f>
        <v>0</v>
      </c>
      <c r="CG22">
        <f t="shared" ref="CG22" si="915">(CG21*($Q$3+1)*CG20)/($Q$3*((1-$Q$4)+($Q$4*$E$92/$Q$5))+CG20)</f>
        <v>0</v>
      </c>
      <c r="CH22">
        <f t="shared" ref="CH22" si="916">(CH21*($Q$3+1)*CH20)/($Q$3*((1-$Q$4)+($Q$4*$E$92/$Q$5))+CH20)</f>
        <v>0</v>
      </c>
      <c r="CI22">
        <f t="shared" ref="CI22" si="917">(CI21*($Q$3+1)*CI20)/($Q$3*((1-$Q$4)+($Q$4*$E$92/$Q$5))+CI20)</f>
        <v>0</v>
      </c>
      <c r="CJ22">
        <f t="shared" ref="CJ22" si="918">(CJ21*($Q$3+1)*CJ20)/($Q$3*((1-$Q$4)+($Q$4*$E$92/$Q$5))+CJ20)</f>
        <v>0</v>
      </c>
      <c r="CK22">
        <f t="shared" ref="CK22" si="919">(CK21*($Q$3+1)*CK20)/($Q$3*((1-$Q$4)+($Q$4*$E$92/$Q$5))+CK20)</f>
        <v>0</v>
      </c>
      <c r="CL22">
        <f t="shared" ref="CL22" si="920">(CL21*($Q$3+1)*CL20)/($Q$3*((1-$Q$4)+($Q$4*$E$92/$Q$5))+CL20)</f>
        <v>2.6674019879427298</v>
      </c>
      <c r="CM22">
        <f t="shared" ref="CM22" si="921">(CM21*($Q$3+1)*CM20)/($Q$3*((1-$Q$4)+($Q$4*$E$92/$Q$5))+CM20)</f>
        <v>2.6674019879427298</v>
      </c>
      <c r="CN22">
        <f t="shared" ref="CN22" si="922">(CN21*($Q$3+1)*CN20)/($Q$3*((1-$Q$4)+($Q$4*$E$92/$Q$5))+CN20)</f>
        <v>0</v>
      </c>
      <c r="CO22">
        <f t="shared" ref="CO22" si="923">(CO21*($Q$3+1)*CO20)/($Q$3*((1-$Q$4)+($Q$4*$E$92/$Q$5))+CO20)</f>
        <v>2.6674019879427298</v>
      </c>
      <c r="CP22">
        <f t="shared" ref="CP22" si="924">(CP21*($Q$3+1)*CP20)/($Q$3*((1-$Q$4)+($Q$4*$E$92/$Q$5))+CP20)</f>
        <v>0</v>
      </c>
      <c r="CS22" s="18"/>
      <c r="CT22" t="s">
        <v>82</v>
      </c>
      <c r="CU22">
        <f>(CU21*($Q$3+1)*CU20)/($Q$3*((1-$Q$4)+($Q$4*$E$92/$Q$5))+CU20)</f>
        <v>0</v>
      </c>
      <c r="CV22">
        <f t="shared" ref="CV22" si="925">(CV21*($Q$3+1)*CV20)/($Q$3*((1-$Q$4)+($Q$4*$E$92/$Q$5))+CV20)</f>
        <v>0</v>
      </c>
      <c r="CW22">
        <f t="shared" ref="CW22" si="926">(CW21*($Q$3+1)*CW20)/($Q$3*((1-$Q$4)+($Q$4*$E$92/$Q$5))+CW20)</f>
        <v>0</v>
      </c>
      <c r="CX22">
        <f t="shared" ref="CX22" si="927">(CX21*($Q$3+1)*CX20)/($Q$3*((1-$Q$4)+($Q$4*$E$92/$Q$5))+CX20)</f>
        <v>0</v>
      </c>
      <c r="CY22">
        <f t="shared" ref="CY22" si="928">(CY21*($Q$3+1)*CY20)/($Q$3*((1-$Q$4)+($Q$4*$E$92/$Q$5))+CY20)</f>
        <v>0</v>
      </c>
      <c r="CZ22">
        <f t="shared" ref="CZ22" si="929">(CZ21*($Q$3+1)*CZ20)/($Q$3*((1-$Q$4)+($Q$4*$E$92/$Q$5))+CZ20)</f>
        <v>0</v>
      </c>
      <c r="DA22">
        <f t="shared" ref="DA22" si="930">(DA21*($Q$3+1)*DA20)/($Q$3*((1-$Q$4)+($Q$4*$E$92/$Q$5))+DA20)</f>
        <v>0</v>
      </c>
      <c r="DB22">
        <f t="shared" ref="DB22" si="931">(DB21*($Q$3+1)*DB20)/($Q$3*((1-$Q$4)+($Q$4*$E$92/$Q$5))+DB20)</f>
        <v>2.6674019879427298</v>
      </c>
      <c r="DC22">
        <f t="shared" ref="DC22" si="932">(DC21*($Q$3+1)*DC20)/($Q$3*((1-$Q$4)+($Q$4*$E$92/$Q$5))+DC20)</f>
        <v>2.6674019879427298</v>
      </c>
      <c r="DD22">
        <f t="shared" ref="DD22" si="933">(DD21*($Q$3+1)*DD20)/($Q$3*((1-$Q$4)+($Q$4*$E$92/$Q$5))+DD20)</f>
        <v>2.6674019879427298</v>
      </c>
      <c r="DE22">
        <f t="shared" ref="DE22:DF22" si="934">(DE21*($Q$3+1)*DE20)/($Q$3*((1-$Q$4)+($Q$4*$E$92/$Q$5))+DE20)</f>
        <v>0</v>
      </c>
      <c r="DF22">
        <f t="shared" si="934"/>
        <v>0</v>
      </c>
      <c r="DI22" s="18"/>
      <c r="DJ22" t="s">
        <v>86</v>
      </c>
      <c r="DK22">
        <f>(DK21*($Q$3+1)*DK20)/($Q$3*((1-$Q$4)+($Q$4*$E$92/$Q$5))+DK20)</f>
        <v>0</v>
      </c>
      <c r="DL22">
        <f t="shared" ref="DL22" si="935">(DL21*($Q$3+1)*DL20)/($Q$3*((1-$Q$4)+($Q$4*$E$92/$Q$5))+DL20)</f>
        <v>0</v>
      </c>
      <c r="DM22">
        <f t="shared" ref="DM22" si="936">(DM21*($Q$3+1)*DM20)/($Q$3*((1-$Q$4)+($Q$4*$E$92/$Q$5))+DM20)</f>
        <v>1.68445034050497</v>
      </c>
      <c r="DN22">
        <f t="shared" ref="DN22" si="937">(DN21*($Q$3+1)*DN20)/($Q$3*((1-$Q$4)+($Q$4*$E$92/$Q$5))+DN20)</f>
        <v>0</v>
      </c>
      <c r="DO22">
        <f t="shared" ref="DO22" si="938">(DO21*($Q$3+1)*DO20)/($Q$3*((1-$Q$4)+($Q$4*$E$92/$Q$5))+DO20)</f>
        <v>0</v>
      </c>
      <c r="DP22">
        <f t="shared" ref="DP22" si="939">(DP21*($Q$3+1)*DP20)/($Q$3*((1-$Q$4)+($Q$4*$E$92/$Q$5))+DP20)</f>
        <v>0</v>
      </c>
      <c r="DQ22">
        <f t="shared" ref="DQ22" si="940">(DQ21*($Q$3+1)*DQ20)/($Q$3*((1-$Q$4)+($Q$4*$E$92/$Q$5))+DQ20)</f>
        <v>0</v>
      </c>
      <c r="DR22">
        <f t="shared" ref="DR22" si="941">(DR21*($Q$3+1)*DR20)/($Q$3*((1-$Q$4)+($Q$4*$E$92/$Q$5))+DR20)</f>
        <v>0</v>
      </c>
      <c r="DS22">
        <f t="shared" ref="DS22" si="942">(DS21*($Q$3+1)*DS20)/($Q$3*((1-$Q$4)+($Q$4*$E$92/$Q$5))+DS20)</f>
        <v>0</v>
      </c>
      <c r="DT22">
        <f t="shared" ref="DT22" si="943">(DT21*($Q$3+1)*DT20)/($Q$3*((1-$Q$4)+($Q$4*$E$92/$Q$5))+DT20)</f>
        <v>0</v>
      </c>
      <c r="DW22" s="18"/>
      <c r="DX22" t="s">
        <v>90</v>
      </c>
      <c r="DY22">
        <f>(DY21*($Q$3+1)*DY20)/($Q$3*((1-$Q$4)+($Q$4*$E$92/$Q$5))+DY20)</f>
        <v>0</v>
      </c>
      <c r="DZ22">
        <f t="shared" ref="DZ22" si="944">(DZ21*($Q$3+1)*DZ20)/($Q$3*((1-$Q$4)+($Q$4*$E$92/$Q$5))+DZ20)</f>
        <v>1.8632807988052074</v>
      </c>
      <c r="EA22">
        <f t="shared" ref="EA22" si="945">(EA21*($Q$3+1)*EA20)/($Q$3*((1-$Q$4)+($Q$4*$E$92/$Q$5))+EA20)</f>
        <v>2.0747923380083595</v>
      </c>
      <c r="EB22">
        <f t="shared" ref="EB22" si="946">(EB21*($Q$3+1)*EB20)/($Q$3*((1-$Q$4)+($Q$4*$E$92/$Q$5))+EB20)</f>
        <v>2.0747923380083595</v>
      </c>
      <c r="EC22">
        <f t="shared" ref="EC22" si="947">(EC21*($Q$3+1)*EC20)/($Q$3*((1-$Q$4)+($Q$4*$E$92/$Q$5))+EC20)</f>
        <v>0</v>
      </c>
      <c r="ED22">
        <f t="shared" ref="ED22" si="948">(ED21*($Q$3+1)*ED20)/($Q$3*((1-$Q$4)+($Q$4*$E$92/$Q$5))+ED20)</f>
        <v>0</v>
      </c>
      <c r="EE22">
        <f t="shared" ref="EE22" si="949">(EE21*($Q$3+1)*EE20)/($Q$3*((1-$Q$4)+($Q$4*$E$92/$Q$5))+EE20)</f>
        <v>0</v>
      </c>
      <c r="EF22">
        <f t="shared" ref="EF22" si="950">(EF21*($Q$3+1)*EF20)/($Q$3*((1-$Q$4)+($Q$4*$E$92/$Q$5))+EF20)</f>
        <v>0</v>
      </c>
      <c r="EG22">
        <f t="shared" ref="EG22" si="951">(EG21*($Q$3+1)*EG20)/($Q$3*((1-$Q$4)+($Q$4*$E$92/$Q$5))+EG20)</f>
        <v>0</v>
      </c>
      <c r="EH22">
        <f t="shared" ref="EH22" si="952">(EH21*($Q$3+1)*EH20)/($Q$3*((1-$Q$4)+($Q$4*$E$92/$Q$5))+EH20)</f>
        <v>0</v>
      </c>
      <c r="EI22">
        <f t="shared" ref="EI22" si="953">(EI21*($Q$3+1)*EI20)/($Q$3*((1-$Q$4)+($Q$4*$E$92/$Q$5))+EI20)</f>
        <v>0</v>
      </c>
      <c r="EJ22">
        <f t="shared" ref="EJ22" si="954">(EJ21*($Q$3+1)*EJ20)/($Q$3*((1-$Q$4)+($Q$4*$E$92/$Q$5))+EJ20)</f>
        <v>0</v>
      </c>
      <c r="EK22">
        <f t="shared" ref="EK22" si="955">(EK21*($Q$3+1)*EK20)/($Q$3*((1-$Q$4)+($Q$4*$E$92/$Q$5))+EK20)</f>
        <v>0</v>
      </c>
      <c r="EL22">
        <f t="shared" ref="EL22" si="956">(EL21*($Q$3+1)*EL20)/($Q$3*((1-$Q$4)+($Q$4*$E$92/$Q$5))+EL20)</f>
        <v>0</v>
      </c>
      <c r="EO22" s="18"/>
      <c r="EP22" t="s">
        <v>94</v>
      </c>
      <c r="EQ22">
        <f>(EQ21*($Q$3+1)*EQ20)/($Q$3*((1-$Q$4)+($Q$4*$E$92/$Q$5))+EQ20)</f>
        <v>0</v>
      </c>
      <c r="ER22">
        <f t="shared" ref="ER22" si="957">(ER21*($Q$3+1)*ER20)/($Q$3*((1-$Q$4)+($Q$4*$E$92/$Q$5))+ER20)</f>
        <v>0</v>
      </c>
      <c r="ES22">
        <f t="shared" ref="ES22" si="958">(ES21*($Q$3+1)*ES20)/($Q$3*((1-$Q$4)+($Q$4*$E$92/$Q$5))+ES20)</f>
        <v>0</v>
      </c>
      <c r="ET22">
        <f t="shared" ref="ET22" si="959">(ET21*($Q$3+1)*ET20)/($Q$3*((1-$Q$4)+($Q$4*$E$92/$Q$5))+ET20)</f>
        <v>0</v>
      </c>
      <c r="EU22">
        <f t="shared" ref="EU22" si="960">(EU21*($Q$3+1)*EU20)/($Q$3*((1-$Q$4)+($Q$4*$E$92/$Q$5))+EU20)</f>
        <v>0</v>
      </c>
      <c r="EV22">
        <f t="shared" ref="EV22" si="961">(EV21*($Q$3+1)*EV20)/($Q$3*((1-$Q$4)+($Q$4*$E$92/$Q$5))+EV20)</f>
        <v>0</v>
      </c>
      <c r="EW22">
        <f t="shared" ref="EW22" si="962">(EW21*($Q$3+1)*EW20)/($Q$3*((1-$Q$4)+($Q$4*$E$92/$Q$5))+EW20)</f>
        <v>0</v>
      </c>
      <c r="EX22">
        <f t="shared" ref="EX22" si="963">(EX21*($Q$3+1)*EX20)/($Q$3*((1-$Q$4)+($Q$4*$E$92/$Q$5))+EX20)</f>
        <v>0</v>
      </c>
      <c r="EY22">
        <f t="shared" ref="EY22" si="964">(EY21*($Q$3+1)*EY20)/($Q$3*((1-$Q$4)+($Q$4*$E$92/$Q$5))+EY20)</f>
        <v>0</v>
      </c>
      <c r="EZ22">
        <f t="shared" ref="EZ22" si="965">(EZ21*($Q$3+1)*EZ20)/($Q$3*((1-$Q$4)+($Q$4*$E$92/$Q$5))+EZ20)</f>
        <v>2.3336615404859624</v>
      </c>
      <c r="FA22">
        <f t="shared" ref="FA22" si="966">(FA21*($Q$3+1)*FA20)/($Q$3*((1-$Q$4)+($Q$4*$E$92/$Q$5))+FA20)</f>
        <v>0</v>
      </c>
      <c r="FB22">
        <f t="shared" ref="FB22" si="967">(FB21*($Q$3+1)*FB20)/($Q$3*((1-$Q$4)+($Q$4*$E$92/$Q$5))+FB20)</f>
        <v>0</v>
      </c>
      <c r="FC22">
        <f t="shared" ref="FC22" si="968">(FC21*($Q$3+1)*FC20)/($Q$3*((1-$Q$4)+($Q$4*$E$92/$Q$5))+FC20)</f>
        <v>0</v>
      </c>
      <c r="FD22">
        <f t="shared" ref="FD22" si="969">(FD21*($Q$3+1)*FD20)/($Q$3*((1-$Q$4)+($Q$4*$E$92/$Q$5))+FD20)</f>
        <v>0</v>
      </c>
      <c r="FE22">
        <f t="shared" ref="FE22" si="970">(FE21*($Q$3+1)*FE20)/($Q$3*((1-$Q$4)+($Q$4*$E$92/$Q$5))+FE20)</f>
        <v>0</v>
      </c>
      <c r="FF22">
        <f t="shared" ref="FF22" si="971">(FF21*($Q$3+1)*FF20)/($Q$3*((1-$Q$4)+($Q$4*$E$92/$Q$5))+FF20)</f>
        <v>0</v>
      </c>
      <c r="FG22">
        <f t="shared" ref="FG22" si="972">(FG21*($Q$3+1)*FG20)/($Q$3*((1-$Q$4)+($Q$4*$E$92/$Q$5))+FG20)</f>
        <v>0</v>
      </c>
      <c r="FH22">
        <f t="shared" ref="FH22" si="973">(FH21*($Q$3+1)*FH20)/($Q$3*((1-$Q$4)+($Q$4*$E$92/$Q$5))+FH20)</f>
        <v>0</v>
      </c>
      <c r="FI22">
        <f t="shared" ref="FI22" si="974">(FI21*($Q$3+1)*FI20)/($Q$3*((1-$Q$4)+($Q$4*$E$92/$Q$5))+FI20)</f>
        <v>0</v>
      </c>
      <c r="FJ22">
        <f t="shared" ref="FJ22" si="975">(FJ21*($Q$3+1)*FJ20)/($Q$3*((1-$Q$4)+($Q$4*$E$92/$Q$5))+FJ20)</f>
        <v>0</v>
      </c>
      <c r="FK22">
        <f t="shared" ref="FK22" si="976">(FK21*($Q$3+1)*FK20)/($Q$3*((1-$Q$4)+($Q$4*$E$92/$Q$5))+FK20)</f>
        <v>0</v>
      </c>
      <c r="FN22" s="18"/>
      <c r="FO22" t="s">
        <v>98</v>
      </c>
      <c r="FP22">
        <f>(FP21*($Q$3+1)*FP20)/($Q$3*((1-$Q$4)+($Q$4*$E$92/$Q$5))+FP20)</f>
        <v>0</v>
      </c>
      <c r="FQ22">
        <f t="shared" ref="FQ22" si="977">(FQ21*($Q$3+1)*FQ20)/($Q$3*((1-$Q$4)+($Q$4*$E$92/$Q$5))+FQ20)</f>
        <v>0</v>
      </c>
      <c r="FR22">
        <f t="shared" ref="FR22" si="978">(FR21*($Q$3+1)*FR20)/($Q$3*((1-$Q$4)+($Q$4*$E$92/$Q$5))+FR20)</f>
        <v>1.8632807988052074</v>
      </c>
      <c r="FS22">
        <f t="shared" ref="FS22" si="979">(FS21*($Q$3+1)*FS20)/($Q$3*((1-$Q$4)+($Q$4*$E$92/$Q$5))+FS20)</f>
        <v>0</v>
      </c>
      <c r="FT22">
        <f t="shared" ref="FT22" si="980">(FT21*($Q$3+1)*FT20)/($Q$3*((1-$Q$4)+($Q$4*$E$92/$Q$5))+FT20)</f>
        <v>0</v>
      </c>
      <c r="FU22">
        <f t="shared" ref="FU22" si="981">(FU21*($Q$3+1)*FU20)/($Q$3*((1-$Q$4)+($Q$4*$E$92/$Q$5))+FU20)</f>
        <v>0</v>
      </c>
      <c r="FV22">
        <f t="shared" ref="FV22" si="982">(FV21*($Q$3+1)*FV20)/($Q$3*((1-$Q$4)+($Q$4*$E$92/$Q$5))+FV20)</f>
        <v>0</v>
      </c>
      <c r="FW22">
        <f t="shared" ref="FW22" si="983">(FW21*($Q$3+1)*FW20)/($Q$3*((1-$Q$4)+($Q$4*$E$92/$Q$5))+FW20)</f>
        <v>0</v>
      </c>
      <c r="FX22">
        <f t="shared" ref="FX22" si="984">(FX21*($Q$3+1)*FX20)/($Q$3*((1-$Q$4)+($Q$4*$E$92/$Q$5))+FX20)</f>
        <v>0</v>
      </c>
      <c r="FY22">
        <f t="shared" ref="FY22" si="985">(FY21*($Q$3+1)*FY20)/($Q$3*((1-$Q$4)+($Q$4*$E$92/$Q$5))+FY20)</f>
        <v>0</v>
      </c>
      <c r="FZ22">
        <f t="shared" ref="FZ22" si="986">(FZ21*($Q$3+1)*FZ20)/($Q$3*((1-$Q$4)+($Q$4*$E$92/$Q$5))+FZ20)</f>
        <v>0</v>
      </c>
      <c r="GA22">
        <f t="shared" ref="GA22" si="987">(GA21*($Q$3+1)*GA20)/($Q$3*((1-$Q$4)+($Q$4*$E$92/$Q$5))+GA20)</f>
        <v>0</v>
      </c>
      <c r="GD22" s="18"/>
      <c r="GE22" t="s">
        <v>101</v>
      </c>
      <c r="GF22">
        <f>(GF21*($Q$3+1)*GF20)/($Q$3*((1-$Q$4)+($Q$4*$E$92/$Q$5))+GF20)</f>
        <v>0</v>
      </c>
      <c r="GG22">
        <f t="shared" ref="GG22" si="988">(GG21*($Q$3+1)*GG20)/($Q$3*((1-$Q$4)+($Q$4*$E$92/$Q$5))+GG20)</f>
        <v>0</v>
      </c>
      <c r="GH22">
        <f t="shared" ref="GH22" si="989">(GH21*($Q$3+1)*GH20)/($Q$3*((1-$Q$4)+($Q$4*$E$92/$Q$5))+GH20)</f>
        <v>1.8632807988052074</v>
      </c>
      <c r="GI22">
        <f t="shared" ref="GI22" si="990">(GI21*($Q$3+1)*GI20)/($Q$3*((1-$Q$4)+($Q$4*$E$92/$Q$5))+GI20)</f>
        <v>2.0747923380083595</v>
      </c>
      <c r="GJ22">
        <f t="shared" ref="GJ22" si="991">(GJ21*($Q$3+1)*GJ20)/($Q$3*((1-$Q$4)+($Q$4*$E$92/$Q$5))+GJ20)</f>
        <v>2.0747923380083595</v>
      </c>
      <c r="GK22">
        <f t="shared" ref="GK22" si="992">(GK21*($Q$3+1)*GK20)/($Q$3*((1-$Q$4)+($Q$4*$E$92/$Q$5))+GK20)</f>
        <v>1.8632807988052074</v>
      </c>
      <c r="GL22">
        <f t="shared" ref="GL22" si="993">(GL21*($Q$3+1)*GL20)/($Q$3*((1-$Q$4)+($Q$4*$E$92/$Q$5))+GL20)</f>
        <v>1.68445034050497</v>
      </c>
      <c r="GM22">
        <f t="shared" ref="GM22" si="994">(GM21*($Q$3+1)*GM20)/($Q$3*((1-$Q$4)+($Q$4*$E$92/$Q$5))+GM20)</f>
        <v>0</v>
      </c>
      <c r="GN22">
        <f t="shared" ref="GN22" si="995">(GN21*($Q$3+1)*GN20)/($Q$3*((1-$Q$4)+($Q$4*$E$92/$Q$5))+GN20)</f>
        <v>0</v>
      </c>
      <c r="GO22">
        <f t="shared" ref="GO22" si="996">(GO21*($Q$3+1)*GO20)/($Q$3*((1-$Q$4)+($Q$4*$E$92/$Q$5))+GO20)</f>
        <v>0</v>
      </c>
      <c r="GP22">
        <f t="shared" ref="GP22" si="997">(GP21*($Q$3+1)*GP20)/($Q$3*((1-$Q$4)+($Q$4*$E$92/$Q$5))+GP20)</f>
        <v>0</v>
      </c>
      <c r="GQ22">
        <f t="shared" ref="GQ22" si="998">(GQ21*($Q$3+1)*GQ20)/($Q$3*((1-$Q$4)+($Q$4*$E$92/$Q$5))+GQ20)</f>
        <v>0</v>
      </c>
      <c r="GR22">
        <f t="shared" ref="GR22" si="999">(GR21*($Q$3+1)*GR20)/($Q$3*((1-$Q$4)+($Q$4*$E$92/$Q$5))+GR20)</f>
        <v>0</v>
      </c>
      <c r="GS22">
        <f t="shared" ref="GS22" si="1000">(GS21*($Q$3+1)*GS20)/($Q$3*((1-$Q$4)+($Q$4*$E$92/$Q$5))+GS20)</f>
        <v>0</v>
      </c>
      <c r="GT22">
        <f t="shared" ref="GT22" si="1001">(GT21*($Q$3+1)*GT20)/($Q$3*((1-$Q$4)+($Q$4*$E$92/$Q$5))+GT20)</f>
        <v>0</v>
      </c>
      <c r="GU22">
        <f t="shared" ref="GU22" si="1002">(GU21*($Q$3+1)*GU20)/($Q$3*((1-$Q$4)+($Q$4*$E$92/$Q$5))+GU20)</f>
        <v>0</v>
      </c>
      <c r="GV22">
        <f t="shared" ref="GV22" si="1003">(GV21*($Q$3+1)*GV20)/($Q$3*((1-$Q$4)+($Q$4*$E$92/$Q$5))+GV20)</f>
        <v>0</v>
      </c>
      <c r="GW22">
        <f t="shared" ref="GW22" si="1004">(GW21*($Q$3+1)*GW20)/($Q$3*((1-$Q$4)+($Q$4*$E$92/$Q$5))+GW20)</f>
        <v>0</v>
      </c>
      <c r="GX22">
        <f t="shared" ref="GX22" si="1005">(GX21*($Q$3+1)*GX20)/($Q$3*((1-$Q$4)+($Q$4*$E$92/$Q$5))+GX20)</f>
        <v>0</v>
      </c>
      <c r="GY22">
        <f t="shared" ref="GY22" si="1006">(GY21*($Q$3+1)*GY20)/($Q$3*((1-$Q$4)+($Q$4*$E$92/$Q$5))+GY20)</f>
        <v>0</v>
      </c>
      <c r="GZ22">
        <f t="shared" ref="GZ22" si="1007">(GZ21*($Q$3+1)*GZ20)/($Q$3*((1-$Q$4)+($Q$4*$E$92/$Q$5))+GZ20)</f>
        <v>0</v>
      </c>
      <c r="HA22">
        <f t="shared" ref="HA22" si="1008">(HA21*($Q$3+1)*HA20)/($Q$3*((1-$Q$4)+($Q$4*$E$92/$Q$5))+HA20)</f>
        <v>0</v>
      </c>
    </row>
    <row r="23" spans="1:209" x14ac:dyDescent="0.25">
      <c r="A23" s="10" t="s">
        <v>175</v>
      </c>
      <c r="B23" s="9">
        <v>0</v>
      </c>
      <c r="C23" s="9">
        <v>0</v>
      </c>
      <c r="D23" s="9">
        <v>0</v>
      </c>
      <c r="E23" s="9">
        <v>0</v>
      </c>
      <c r="F23" s="9">
        <v>0</v>
      </c>
      <c r="G23" s="9">
        <v>0</v>
      </c>
      <c r="H23" s="9">
        <v>0</v>
      </c>
      <c r="I23" s="9">
        <v>0</v>
      </c>
      <c r="J23" s="9">
        <v>0</v>
      </c>
      <c r="K23" s="9">
        <v>1</v>
      </c>
      <c r="L23" s="9">
        <f t="shared" si="9"/>
        <v>1</v>
      </c>
      <c r="M23" s="9">
        <f t="shared" si="10"/>
        <v>2.7047480922384253</v>
      </c>
      <c r="S23" s="18"/>
      <c r="T23" t="s">
        <v>68</v>
      </c>
      <c r="U23">
        <f t="shared" si="776"/>
        <v>0</v>
      </c>
      <c r="V23">
        <f t="shared" si="765"/>
        <v>0</v>
      </c>
      <c r="W23">
        <f t="shared" si="765"/>
        <v>0</v>
      </c>
      <c r="X23">
        <f t="shared" si="765"/>
        <v>0</v>
      </c>
      <c r="Y23">
        <f t="shared" si="765"/>
        <v>0</v>
      </c>
      <c r="Z23">
        <f t="shared" si="765"/>
        <v>0</v>
      </c>
      <c r="AA23">
        <f t="shared" si="765"/>
        <v>0</v>
      </c>
      <c r="AB23">
        <f t="shared" si="765"/>
        <v>0</v>
      </c>
      <c r="AC23">
        <f t="shared" si="765"/>
        <v>0</v>
      </c>
      <c r="AD23">
        <f t="shared" si="765"/>
        <v>0</v>
      </c>
      <c r="AE23">
        <f t="shared" si="765"/>
        <v>0</v>
      </c>
      <c r="AF23">
        <f t="shared" si="765"/>
        <v>0</v>
      </c>
      <c r="AG23">
        <f t="shared" si="765"/>
        <v>0</v>
      </c>
      <c r="AH23">
        <f t="shared" si="765"/>
        <v>0</v>
      </c>
      <c r="AI23">
        <f t="shared" si="765"/>
        <v>0</v>
      </c>
      <c r="AL23" s="18"/>
      <c r="AM23" t="s">
        <v>70</v>
      </c>
      <c r="AN23">
        <f>SUM(AN22:BA22)</f>
        <v>4.4084538784943224</v>
      </c>
      <c r="BD23" s="18"/>
      <c r="BE23" t="s">
        <v>72</v>
      </c>
      <c r="BF23">
        <f>SUM(BF22:CA22)</f>
        <v>0</v>
      </c>
      <c r="CD23" s="18"/>
      <c r="CE23" t="s">
        <v>74</v>
      </c>
      <c r="CF23">
        <f>SUM(CF22:CP22)</f>
        <v>8.0022059638281888</v>
      </c>
      <c r="CS23" s="18"/>
      <c r="CT23" t="s">
        <v>83</v>
      </c>
      <c r="CU23">
        <f>SUM(CU22:DF22)</f>
        <v>8.0022059638281888</v>
      </c>
      <c r="DI23" s="18"/>
      <c r="DJ23" t="s">
        <v>87</v>
      </c>
      <c r="DK23">
        <f>SUM(DK22:DT22)</f>
        <v>1.68445034050497</v>
      </c>
      <c r="DW23" s="18"/>
      <c r="DX23" t="s">
        <v>91</v>
      </c>
      <c r="DY23">
        <f>SUM(DY22:EL22)</f>
        <v>6.0128654748219263</v>
      </c>
      <c r="EO23" s="18"/>
      <c r="EP23" t="s">
        <v>95</v>
      </c>
      <c r="EQ23">
        <f>SUM(EQ22:FK22)</f>
        <v>2.3336615404859624</v>
      </c>
      <c r="FN23" s="18"/>
      <c r="FO23" t="s">
        <v>99</v>
      </c>
      <c r="FP23">
        <f>SUM(FP22:GA22)</f>
        <v>1.8632807988052074</v>
      </c>
      <c r="GD23" s="18"/>
      <c r="GE23" t="s">
        <v>102</v>
      </c>
      <c r="GF23">
        <f>SUM(GF22:HA22)</f>
        <v>9.5605966141321037</v>
      </c>
    </row>
    <row r="24" spans="1:209" x14ac:dyDescent="0.25">
      <c r="A24" s="10" t="s">
        <v>124</v>
      </c>
      <c r="B24" s="9">
        <v>0</v>
      </c>
      <c r="C24" s="9">
        <v>1</v>
      </c>
      <c r="D24" s="9">
        <v>0</v>
      </c>
      <c r="E24" s="9">
        <v>1</v>
      </c>
      <c r="F24" s="9">
        <v>0</v>
      </c>
      <c r="G24" s="9">
        <v>0</v>
      </c>
      <c r="H24" s="9">
        <v>1</v>
      </c>
      <c r="I24" s="9">
        <v>0</v>
      </c>
      <c r="J24" s="9">
        <v>0</v>
      </c>
      <c r="K24" s="9">
        <v>1</v>
      </c>
      <c r="L24" s="9">
        <f t="shared" si="9"/>
        <v>4</v>
      </c>
      <c r="M24" s="9">
        <f t="shared" si="10"/>
        <v>1.7884573603642702</v>
      </c>
      <c r="S24" s="4"/>
      <c r="AL24" s="4"/>
      <c r="BD24" s="4"/>
      <c r="CD24" s="4"/>
      <c r="CS24" s="4"/>
      <c r="DI24" s="4"/>
      <c r="DW24" s="4"/>
      <c r="EO24" s="4"/>
      <c r="FN24" s="4"/>
      <c r="GD24" s="4"/>
    </row>
    <row r="25" spans="1:209" x14ac:dyDescent="0.25">
      <c r="A25" s="10" t="s">
        <v>140</v>
      </c>
      <c r="B25" s="9">
        <v>0</v>
      </c>
      <c r="C25" s="9">
        <v>0</v>
      </c>
      <c r="D25" s="9">
        <v>0</v>
      </c>
      <c r="E25" s="9">
        <v>1</v>
      </c>
      <c r="F25" s="9">
        <v>1</v>
      </c>
      <c r="G25" s="9">
        <v>0</v>
      </c>
      <c r="H25" s="9">
        <v>0</v>
      </c>
      <c r="I25" s="9">
        <v>0</v>
      </c>
      <c r="J25" s="9">
        <v>0</v>
      </c>
      <c r="K25" s="9">
        <v>0</v>
      </c>
      <c r="L25" s="9">
        <f t="shared" si="9"/>
        <v>2</v>
      </c>
      <c r="M25" s="9">
        <f t="shared" si="10"/>
        <v>2.2992829841302607</v>
      </c>
      <c r="S25" s="18">
        <v>6</v>
      </c>
      <c r="T25" t="s">
        <v>66</v>
      </c>
      <c r="U25">
        <f>VLOOKUP(U$4,$A$5:$M$91,7)</f>
        <v>0</v>
      </c>
      <c r="V25">
        <f t="shared" ref="V25:AI25" si="1009">VLOOKUP(V$4,$A$5:$M$91,7)</f>
        <v>0</v>
      </c>
      <c r="W25">
        <f t="shared" si="1009"/>
        <v>1</v>
      </c>
      <c r="X25">
        <f t="shared" si="1009"/>
        <v>0</v>
      </c>
      <c r="Y25">
        <f t="shared" si="1009"/>
        <v>0</v>
      </c>
      <c r="Z25">
        <f t="shared" si="1009"/>
        <v>0</v>
      </c>
      <c r="AA25">
        <f t="shared" si="1009"/>
        <v>0</v>
      </c>
      <c r="AB25">
        <f t="shared" si="1009"/>
        <v>0</v>
      </c>
      <c r="AC25">
        <f t="shared" si="1009"/>
        <v>0</v>
      </c>
      <c r="AD25">
        <f t="shared" si="1009"/>
        <v>0</v>
      </c>
      <c r="AE25">
        <f t="shared" si="1009"/>
        <v>0</v>
      </c>
      <c r="AF25">
        <f t="shared" si="1009"/>
        <v>0</v>
      </c>
      <c r="AG25">
        <f t="shared" si="1009"/>
        <v>0</v>
      </c>
      <c r="AH25">
        <f t="shared" si="1009"/>
        <v>0</v>
      </c>
      <c r="AI25">
        <f t="shared" si="1009"/>
        <v>0</v>
      </c>
      <c r="AL25" s="18">
        <v>6</v>
      </c>
      <c r="AM25" t="s">
        <v>66</v>
      </c>
      <c r="AN25">
        <f>VLOOKUP(AN$4,$A$5:$M$91,7)</f>
        <v>0</v>
      </c>
      <c r="AO25">
        <f t="shared" ref="AO25:BA25" si="1010">VLOOKUP(AO$4,$A$5:$M$91,7)</f>
        <v>1</v>
      </c>
      <c r="AP25">
        <f t="shared" si="1010"/>
        <v>0</v>
      </c>
      <c r="AQ25">
        <f t="shared" si="1010"/>
        <v>1</v>
      </c>
      <c r="AR25">
        <f t="shared" si="1010"/>
        <v>0</v>
      </c>
      <c r="AS25">
        <f t="shared" si="1010"/>
        <v>0</v>
      </c>
      <c r="AT25">
        <f t="shared" si="1010"/>
        <v>0</v>
      </c>
      <c r="AU25">
        <f t="shared" si="1010"/>
        <v>0</v>
      </c>
      <c r="AV25">
        <f t="shared" si="1010"/>
        <v>0</v>
      </c>
      <c r="AW25">
        <f t="shared" si="1010"/>
        <v>0</v>
      </c>
      <c r="AX25">
        <f t="shared" si="1010"/>
        <v>0</v>
      </c>
      <c r="AY25">
        <f t="shared" si="1010"/>
        <v>0</v>
      </c>
      <c r="AZ25">
        <f t="shared" si="1010"/>
        <v>0</v>
      </c>
      <c r="BA25">
        <f t="shared" si="1010"/>
        <v>0</v>
      </c>
      <c r="BD25" s="18">
        <v>6</v>
      </c>
      <c r="BE25" t="s">
        <v>66</v>
      </c>
      <c r="BF25">
        <f>VLOOKUP(BF$4,$A$5:$M$91,7)</f>
        <v>0</v>
      </c>
      <c r="BG25">
        <f t="shared" ref="BG25:BR25" si="1011">VLOOKUP(BG$4,$A$5:$M$91,7)</f>
        <v>0</v>
      </c>
      <c r="BH25">
        <f t="shared" si="1011"/>
        <v>0</v>
      </c>
      <c r="BI25">
        <f t="shared" si="1011"/>
        <v>0</v>
      </c>
      <c r="BJ25">
        <f t="shared" si="1011"/>
        <v>0</v>
      </c>
      <c r="BK25">
        <f t="shared" si="1011"/>
        <v>0</v>
      </c>
      <c r="BL25">
        <f t="shared" si="1011"/>
        <v>0</v>
      </c>
      <c r="BM25">
        <f t="shared" si="1011"/>
        <v>0</v>
      </c>
      <c r="BN25">
        <f t="shared" si="1011"/>
        <v>1</v>
      </c>
      <c r="BO25">
        <f t="shared" si="1011"/>
        <v>0</v>
      </c>
      <c r="BP25">
        <f t="shared" si="1011"/>
        <v>0</v>
      </c>
      <c r="BQ25">
        <f t="shared" si="1011"/>
        <v>0</v>
      </c>
      <c r="BR25">
        <f t="shared" si="1011"/>
        <v>0</v>
      </c>
      <c r="BS25">
        <f>VLOOKUP(BS$4,$A$5:$M$91,7)</f>
        <v>1</v>
      </c>
      <c r="BT25">
        <f t="shared" ref="BT25:CA25" si="1012">VLOOKUP(BT$4,$A$5:$M$91,7)</f>
        <v>0</v>
      </c>
      <c r="BU25">
        <f t="shared" si="1012"/>
        <v>0</v>
      </c>
      <c r="BV25">
        <f t="shared" si="1012"/>
        <v>0</v>
      </c>
      <c r="BW25">
        <f>VLOOKUP(BW$4,$A$5:$M$91,7)</f>
        <v>2</v>
      </c>
      <c r="BX25">
        <f t="shared" si="1012"/>
        <v>0</v>
      </c>
      <c r="BY25">
        <f t="shared" si="1012"/>
        <v>0</v>
      </c>
      <c r="BZ25">
        <f t="shared" si="1012"/>
        <v>0</v>
      </c>
      <c r="CA25">
        <f t="shared" si="1012"/>
        <v>0</v>
      </c>
      <c r="CD25" s="18">
        <v>6</v>
      </c>
      <c r="CE25" t="s">
        <v>66</v>
      </c>
      <c r="CF25">
        <f>VLOOKUP(CF$4,$A$5:$M$91,7)</f>
        <v>0</v>
      </c>
      <c r="CG25">
        <f t="shared" ref="CG25:DF25" si="1013">VLOOKUP(CG$4,$A$5:$M$91,7)</f>
        <v>0</v>
      </c>
      <c r="CH25">
        <f t="shared" si="1013"/>
        <v>0</v>
      </c>
      <c r="CI25">
        <f t="shared" si="1013"/>
        <v>0</v>
      </c>
      <c r="CJ25">
        <f t="shared" si="1013"/>
        <v>0</v>
      </c>
      <c r="CK25">
        <f t="shared" si="1013"/>
        <v>1</v>
      </c>
      <c r="CL25">
        <f t="shared" si="1013"/>
        <v>0</v>
      </c>
      <c r="CM25">
        <f t="shared" si="1013"/>
        <v>0</v>
      </c>
      <c r="CN25">
        <f t="shared" si="1013"/>
        <v>0</v>
      </c>
      <c r="CO25">
        <f t="shared" si="1013"/>
        <v>0</v>
      </c>
      <c r="CP25">
        <f t="shared" si="1013"/>
        <v>0</v>
      </c>
      <c r="CS25" s="18">
        <v>6</v>
      </c>
      <c r="CT25" t="s">
        <v>66</v>
      </c>
      <c r="CU25">
        <f>VLOOKUP(CU$4,$A$5:$M$91,7)</f>
        <v>1</v>
      </c>
      <c r="CV25">
        <f t="shared" si="1013"/>
        <v>1</v>
      </c>
      <c r="CW25">
        <f t="shared" si="1013"/>
        <v>0</v>
      </c>
      <c r="CX25">
        <f t="shared" si="1013"/>
        <v>0</v>
      </c>
      <c r="CY25">
        <f t="shared" si="1013"/>
        <v>0</v>
      </c>
      <c r="CZ25">
        <f t="shared" si="1013"/>
        <v>1</v>
      </c>
      <c r="DA25">
        <f t="shared" si="1013"/>
        <v>0</v>
      </c>
      <c r="DB25">
        <f t="shared" si="1013"/>
        <v>0</v>
      </c>
      <c r="DC25">
        <f t="shared" si="1013"/>
        <v>0</v>
      </c>
      <c r="DD25">
        <f t="shared" si="1013"/>
        <v>0</v>
      </c>
      <c r="DE25">
        <f t="shared" si="1013"/>
        <v>0</v>
      </c>
      <c r="DF25">
        <f t="shared" si="1013"/>
        <v>0</v>
      </c>
      <c r="DI25" s="18">
        <v>5</v>
      </c>
      <c r="DJ25" t="s">
        <v>66</v>
      </c>
      <c r="DK25">
        <f>VLOOKUP(DK$4,$A$5:$M$91,6)</f>
        <v>0</v>
      </c>
      <c r="DL25">
        <f>VLOOKUP(DL$4,$A$5:$M$91,6)</f>
        <v>0</v>
      </c>
      <c r="DM25">
        <f t="shared" ref="DM25:DT25" si="1014">VLOOKUP(DM$4,$A$5:$M$91,6)</f>
        <v>0</v>
      </c>
      <c r="DN25">
        <f t="shared" si="1014"/>
        <v>0</v>
      </c>
      <c r="DO25">
        <f t="shared" si="1014"/>
        <v>0</v>
      </c>
      <c r="DP25">
        <f t="shared" si="1014"/>
        <v>0</v>
      </c>
      <c r="DQ25">
        <f t="shared" si="1014"/>
        <v>0</v>
      </c>
      <c r="DR25">
        <f t="shared" si="1014"/>
        <v>1</v>
      </c>
      <c r="DS25">
        <f t="shared" si="1014"/>
        <v>1</v>
      </c>
      <c r="DT25">
        <f t="shared" si="1014"/>
        <v>1</v>
      </c>
      <c r="DW25" s="18">
        <v>5</v>
      </c>
      <c r="DX25" t="s">
        <v>66</v>
      </c>
      <c r="DY25">
        <f>VLOOKUP(DY$4,$A$5:$M$91,6)</f>
        <v>0</v>
      </c>
      <c r="DZ25">
        <f t="shared" ref="DZ25:EL25" si="1015">VLOOKUP(DZ$4,$A$5:$M$91,6)</f>
        <v>0</v>
      </c>
      <c r="EA25">
        <f t="shared" si="1015"/>
        <v>0</v>
      </c>
      <c r="EB25">
        <f t="shared" si="1015"/>
        <v>0</v>
      </c>
      <c r="EC25">
        <f t="shared" si="1015"/>
        <v>0</v>
      </c>
      <c r="ED25">
        <f t="shared" si="1015"/>
        <v>0</v>
      </c>
      <c r="EE25">
        <f t="shared" si="1015"/>
        <v>0</v>
      </c>
      <c r="EF25">
        <f t="shared" si="1015"/>
        <v>0</v>
      </c>
      <c r="EG25">
        <f t="shared" si="1015"/>
        <v>0</v>
      </c>
      <c r="EH25">
        <f t="shared" si="1015"/>
        <v>0</v>
      </c>
      <c r="EI25">
        <f t="shared" si="1015"/>
        <v>0</v>
      </c>
      <c r="EJ25">
        <f t="shared" si="1015"/>
        <v>0</v>
      </c>
      <c r="EK25">
        <f t="shared" si="1015"/>
        <v>0</v>
      </c>
      <c r="EL25">
        <f t="shared" si="1015"/>
        <v>0</v>
      </c>
      <c r="EO25" s="18">
        <v>5</v>
      </c>
      <c r="EP25" t="s">
        <v>66</v>
      </c>
      <c r="EQ25">
        <f>VLOOKUP(EQ$4,$A$5:$M$91,6)</f>
        <v>0</v>
      </c>
      <c r="ER25">
        <f t="shared" ref="ER25:FK25" si="1016">VLOOKUP(ER$4,$A$5:$M$91,6)</f>
        <v>0</v>
      </c>
      <c r="ES25">
        <f t="shared" si="1016"/>
        <v>0</v>
      </c>
      <c r="ET25">
        <f t="shared" si="1016"/>
        <v>0</v>
      </c>
      <c r="EU25">
        <f t="shared" si="1016"/>
        <v>0</v>
      </c>
      <c r="EV25">
        <f t="shared" si="1016"/>
        <v>0</v>
      </c>
      <c r="EW25">
        <f t="shared" si="1016"/>
        <v>0</v>
      </c>
      <c r="EX25">
        <f t="shared" si="1016"/>
        <v>0</v>
      </c>
      <c r="EY25">
        <f t="shared" si="1016"/>
        <v>0</v>
      </c>
      <c r="EZ25">
        <f t="shared" si="1016"/>
        <v>0</v>
      </c>
      <c r="FA25">
        <f t="shared" si="1016"/>
        <v>0</v>
      </c>
      <c r="FB25">
        <f t="shared" si="1016"/>
        <v>0</v>
      </c>
      <c r="FC25">
        <f t="shared" si="1016"/>
        <v>0</v>
      </c>
      <c r="FD25">
        <f t="shared" si="1016"/>
        <v>0</v>
      </c>
      <c r="FE25">
        <f t="shared" si="1016"/>
        <v>0</v>
      </c>
      <c r="FF25">
        <f t="shared" si="1016"/>
        <v>0</v>
      </c>
      <c r="FG25">
        <f t="shared" si="1016"/>
        <v>0</v>
      </c>
      <c r="FH25">
        <f t="shared" si="1016"/>
        <v>0</v>
      </c>
      <c r="FI25">
        <f t="shared" si="1016"/>
        <v>0</v>
      </c>
      <c r="FJ25">
        <f t="shared" si="1016"/>
        <v>0</v>
      </c>
      <c r="FK25">
        <f t="shared" si="1016"/>
        <v>0</v>
      </c>
      <c r="FN25" s="18">
        <v>5</v>
      </c>
      <c r="FO25" t="s">
        <v>66</v>
      </c>
      <c r="FP25">
        <f>VLOOKUP(FP$4,$A$5:$M$91,6)</f>
        <v>0</v>
      </c>
      <c r="FQ25">
        <f t="shared" ref="FQ25:GA25" si="1017">VLOOKUP(FQ$4,$A$5:$M$91,6)</f>
        <v>0</v>
      </c>
      <c r="FR25">
        <f t="shared" si="1017"/>
        <v>0</v>
      </c>
      <c r="FS25">
        <f t="shared" si="1017"/>
        <v>0</v>
      </c>
      <c r="FT25">
        <f t="shared" si="1017"/>
        <v>0</v>
      </c>
      <c r="FU25">
        <f t="shared" si="1017"/>
        <v>0</v>
      </c>
      <c r="FV25">
        <f t="shared" si="1017"/>
        <v>0</v>
      </c>
      <c r="FW25">
        <f t="shared" si="1017"/>
        <v>0</v>
      </c>
      <c r="FX25">
        <f t="shared" si="1017"/>
        <v>0</v>
      </c>
      <c r="FY25">
        <f t="shared" si="1017"/>
        <v>0</v>
      </c>
      <c r="FZ25">
        <f t="shared" si="1017"/>
        <v>0</v>
      </c>
      <c r="GA25">
        <f t="shared" si="1017"/>
        <v>0</v>
      </c>
      <c r="GD25" s="18">
        <v>5</v>
      </c>
      <c r="GE25" t="s">
        <v>66</v>
      </c>
      <c r="GF25">
        <f>VLOOKUP(GF$4,$A$5:$M$91,6)</f>
        <v>0</v>
      </c>
      <c r="GG25">
        <f t="shared" ref="GG25:HA25" si="1018">VLOOKUP(GG$4,$A$5:$M$91,6)</f>
        <v>0</v>
      </c>
      <c r="GH25">
        <f t="shared" si="1018"/>
        <v>0</v>
      </c>
      <c r="GI25">
        <f t="shared" si="1018"/>
        <v>0</v>
      </c>
      <c r="GJ25">
        <f t="shared" si="1018"/>
        <v>0</v>
      </c>
      <c r="GK25">
        <f t="shared" si="1018"/>
        <v>0</v>
      </c>
      <c r="GL25">
        <f t="shared" si="1018"/>
        <v>0</v>
      </c>
      <c r="GM25">
        <f t="shared" si="1018"/>
        <v>0</v>
      </c>
      <c r="GN25">
        <f t="shared" si="1018"/>
        <v>0</v>
      </c>
      <c r="GO25">
        <f t="shared" si="1018"/>
        <v>0</v>
      </c>
      <c r="GP25">
        <f t="shared" si="1018"/>
        <v>0</v>
      </c>
      <c r="GQ25">
        <f t="shared" si="1018"/>
        <v>0</v>
      </c>
      <c r="GR25">
        <f t="shared" si="1018"/>
        <v>1</v>
      </c>
      <c r="GS25">
        <f t="shared" si="1018"/>
        <v>0</v>
      </c>
      <c r="GT25">
        <f t="shared" si="1018"/>
        <v>1</v>
      </c>
      <c r="GU25">
        <f t="shared" si="1018"/>
        <v>1</v>
      </c>
      <c r="GV25">
        <f t="shared" si="1018"/>
        <v>1</v>
      </c>
      <c r="GW25">
        <f t="shared" si="1018"/>
        <v>1</v>
      </c>
      <c r="GX25">
        <f t="shared" si="1018"/>
        <v>0</v>
      </c>
      <c r="GY25">
        <f t="shared" si="1018"/>
        <v>0</v>
      </c>
      <c r="GZ25">
        <f t="shared" si="1018"/>
        <v>0</v>
      </c>
      <c r="HA25">
        <f t="shared" si="1018"/>
        <v>0</v>
      </c>
    </row>
    <row r="26" spans="1:209" x14ac:dyDescent="0.25">
      <c r="A26" s="10" t="s">
        <v>136</v>
      </c>
      <c r="B26" s="9">
        <v>0</v>
      </c>
      <c r="C26" s="9">
        <v>0</v>
      </c>
      <c r="D26" s="9">
        <v>1</v>
      </c>
      <c r="E26" s="9">
        <v>0</v>
      </c>
      <c r="F26" s="9">
        <v>0</v>
      </c>
      <c r="G26" s="9">
        <v>0</v>
      </c>
      <c r="H26" s="9">
        <v>0</v>
      </c>
      <c r="I26" s="9">
        <v>0</v>
      </c>
      <c r="J26" s="9">
        <v>0</v>
      </c>
      <c r="K26" s="9">
        <v>0</v>
      </c>
      <c r="L26" s="9">
        <f t="shared" si="9"/>
        <v>1</v>
      </c>
      <c r="M26" s="9">
        <f t="shared" si="10"/>
        <v>2.7047480922384253</v>
      </c>
      <c r="S26" s="18"/>
      <c r="T26" t="s">
        <v>59</v>
      </c>
      <c r="U26">
        <f>IF(U25=0,0,VLOOKUP(U4,$A$5:$M$91,13))</f>
        <v>0</v>
      </c>
      <c r="V26">
        <f t="shared" ref="V26:AI26" si="1019">IF(V25=0,0,VLOOKUP(V4,$A$5:$M$91,13))</f>
        <v>0</v>
      </c>
      <c r="W26">
        <f t="shared" si="1019"/>
        <v>1.4519851237430572</v>
      </c>
      <c r="X26">
        <f t="shared" si="1019"/>
        <v>0</v>
      </c>
      <c r="Y26">
        <f t="shared" si="1019"/>
        <v>0</v>
      </c>
      <c r="Z26">
        <f t="shared" si="1019"/>
        <v>0</v>
      </c>
      <c r="AA26">
        <f t="shared" si="1019"/>
        <v>0</v>
      </c>
      <c r="AB26">
        <f t="shared" si="1019"/>
        <v>0</v>
      </c>
      <c r="AC26">
        <f t="shared" si="1019"/>
        <v>0</v>
      </c>
      <c r="AD26">
        <f t="shared" si="1019"/>
        <v>0</v>
      </c>
      <c r="AE26">
        <f t="shared" si="1019"/>
        <v>0</v>
      </c>
      <c r="AF26">
        <f t="shared" si="1019"/>
        <v>0</v>
      </c>
      <c r="AG26">
        <f t="shared" si="1019"/>
        <v>0</v>
      </c>
      <c r="AH26">
        <f t="shared" si="1019"/>
        <v>0</v>
      </c>
      <c r="AI26">
        <f t="shared" si="1019"/>
        <v>0</v>
      </c>
      <c r="AL26" s="18"/>
      <c r="AM26" t="s">
        <v>59</v>
      </c>
      <c r="AN26">
        <f>IF(AN25=0,0,VLOOKUP(AN4,$A$5:$M$91,13))</f>
        <v>0</v>
      </c>
      <c r="AO26">
        <f t="shared" ref="AO26" si="1020">IF(AO25=0,0,VLOOKUP(AO4,$A$5:$M$91,13))</f>
        <v>1.7884573603642702</v>
      </c>
      <c r="AP26">
        <f t="shared" ref="AP26" si="1021">IF(AP25=0,0,VLOOKUP(AP4,$A$5:$M$91,13))</f>
        <v>0</v>
      </c>
      <c r="AQ26">
        <f t="shared" ref="AQ26" si="1022">IF(AQ25=0,0,VLOOKUP(AQ4,$A$5:$M$91,13))</f>
        <v>1.4519851237430572</v>
      </c>
      <c r="AR26">
        <f t="shared" ref="AR26" si="1023">IF(AR25=0,0,VLOOKUP(AR4,$A$5:$M$91,13))</f>
        <v>0</v>
      </c>
      <c r="AS26">
        <f t="shared" ref="AS26" si="1024">IF(AS25=0,0,VLOOKUP(AS4,$A$5:$M$91,13))</f>
        <v>0</v>
      </c>
      <c r="AT26">
        <f t="shared" ref="AT26" si="1025">IF(AT25=0,0,VLOOKUP(AT4,$A$5:$M$91,13))</f>
        <v>0</v>
      </c>
      <c r="AU26">
        <f t="shared" ref="AU26" si="1026">IF(AU25=0,0,VLOOKUP(AU4,$A$5:$M$91,13))</f>
        <v>0</v>
      </c>
      <c r="AV26">
        <f t="shared" ref="AV26" si="1027">IF(AV25=0,0,VLOOKUP(AV4,$A$5:$M$91,13))</f>
        <v>0</v>
      </c>
      <c r="AW26">
        <f t="shared" ref="AW26" si="1028">IF(AW25=0,0,VLOOKUP(AW4,$A$5:$M$91,13))</f>
        <v>0</v>
      </c>
      <c r="AX26">
        <f t="shared" ref="AX26" si="1029">IF(AX25=0,0,VLOOKUP(AX4,$A$5:$M$91,13))</f>
        <v>0</v>
      </c>
      <c r="AY26">
        <f t="shared" ref="AY26" si="1030">IF(AY25=0,0,VLOOKUP(AY4,$A$5:$M$91,13))</f>
        <v>0</v>
      </c>
      <c r="AZ26">
        <f t="shared" ref="AZ26" si="1031">IF(AZ25=0,0,VLOOKUP(AZ4,$A$5:$M$91,13))</f>
        <v>0</v>
      </c>
      <c r="BA26">
        <f t="shared" ref="BA26" si="1032">IF(BA25=0,0,VLOOKUP(BA4,$A$5:$M$91,13))</f>
        <v>0</v>
      </c>
      <c r="BD26" s="18"/>
      <c r="BE26" t="s">
        <v>59</v>
      </c>
      <c r="BF26">
        <f>IF(BF25=0,0,VLOOKUP(BF4,$A$5:$M$91,13))</f>
        <v>0</v>
      </c>
      <c r="BG26">
        <f t="shared" ref="BG26" si="1033">IF(BG25=0,0,VLOOKUP(BG4,$A$5:$M$91,13))</f>
        <v>0</v>
      </c>
      <c r="BH26">
        <f t="shared" ref="BH26" si="1034">IF(BH25=0,0,VLOOKUP(BH4,$A$5:$M$91,13))</f>
        <v>0</v>
      </c>
      <c r="BI26">
        <f t="shared" ref="BI26" si="1035">IF(BI25=0,0,VLOOKUP(BI4,$A$5:$M$91,13))</f>
        <v>0</v>
      </c>
      <c r="BJ26">
        <f t="shared" ref="BJ26" si="1036">IF(BJ25=0,0,VLOOKUP(BJ4,$A$5:$M$91,13))</f>
        <v>0</v>
      </c>
      <c r="BK26">
        <f t="shared" ref="BK26" si="1037">IF(BK25=0,0,VLOOKUP(BK4,$A$5:$M$91,13))</f>
        <v>0</v>
      </c>
      <c r="BL26">
        <f t="shared" ref="BL26" si="1038">IF(BL25=0,0,VLOOKUP(BL4,$A$5:$M$91,13))</f>
        <v>0</v>
      </c>
      <c r="BM26">
        <f t="shared" ref="BM26" si="1039">IF(BM25=0,0,VLOOKUP(BM4,$A$5:$M$91,13))</f>
        <v>0</v>
      </c>
      <c r="BN26">
        <f t="shared" ref="BN26" si="1040">IF(BN25=0,0,VLOOKUP(BN4,$A$5:$M$91,13))</f>
        <v>2.2992829841302607</v>
      </c>
      <c r="BO26">
        <f t="shared" ref="BO26" si="1041">IF(BO25=0,0,VLOOKUP(BO4,$A$5:$M$91,13))</f>
        <v>0</v>
      </c>
      <c r="BP26">
        <f t="shared" ref="BP26" si="1042">IF(BP25=0,0,VLOOKUP(BP4,$A$5:$M$91,13))</f>
        <v>0</v>
      </c>
      <c r="BQ26">
        <f t="shared" ref="BQ26" si="1043">IF(BQ25=0,0,VLOOKUP(BQ4,$A$5:$M$91,13))</f>
        <v>0</v>
      </c>
      <c r="BR26">
        <f t="shared" ref="BR26" si="1044">IF(BR25=0,0,VLOOKUP(BR4,$A$5:$M$91,13))</f>
        <v>0</v>
      </c>
      <c r="BS26">
        <f t="shared" ref="BS26" si="1045">IF(BS25=0,0,VLOOKUP(BS4,$A$5:$M$91,13))</f>
        <v>1.4519851237430572</v>
      </c>
      <c r="BT26">
        <f t="shared" ref="BT26" si="1046">IF(BT25=0,0,VLOOKUP(BT4,$A$5:$M$91,13))</f>
        <v>0</v>
      </c>
      <c r="BU26">
        <f t="shared" ref="BU26" si="1047">IF(BU25=0,0,VLOOKUP(BU4,$A$5:$M$91,13))</f>
        <v>0</v>
      </c>
      <c r="BV26">
        <f t="shared" ref="BV26" si="1048">IF(BV25=0,0,VLOOKUP(BV4,$A$5:$M$91,13))</f>
        <v>0</v>
      </c>
      <c r="BW26">
        <f>IF(BW25=0,0,VLOOKUP(BW4,$A$5:$M$91,13))</f>
        <v>1.6061358035703155</v>
      </c>
      <c r="BX26">
        <f t="shared" ref="BX26" si="1049">IF(BX25=0,0,VLOOKUP(BX4,$A$5:$M$91,13))</f>
        <v>0</v>
      </c>
      <c r="BY26">
        <f t="shared" ref="BY26" si="1050">IF(BY25=0,0,VLOOKUP(BY4,$A$5:$M$91,13))</f>
        <v>0</v>
      </c>
      <c r="BZ26">
        <f t="shared" ref="BZ26" si="1051">IF(BZ25=0,0,VLOOKUP(BZ4,$A$5:$M$91,13))</f>
        <v>0</v>
      </c>
      <c r="CA26">
        <f t="shared" ref="CA26" si="1052">IF(CA25=0,0,VLOOKUP(CA4,$A$5:$M$91,13))</f>
        <v>0</v>
      </c>
      <c r="CD26" s="18"/>
      <c r="CE26" t="s">
        <v>59</v>
      </c>
      <c r="CF26">
        <f>IF(CF25=0,0,VLOOKUP(CF4,$A$5:$M$91,13))</f>
        <v>0</v>
      </c>
      <c r="CG26">
        <f t="shared" ref="CG26" si="1053">IF(CG25=0,0,VLOOKUP(CG4,$A$5:$M$91,13))</f>
        <v>0</v>
      </c>
      <c r="CH26">
        <f t="shared" ref="CH26" si="1054">IF(CH25=0,0,VLOOKUP(CH4,$A$5:$M$91,13))</f>
        <v>0</v>
      </c>
      <c r="CI26">
        <f t="shared" ref="CI26" si="1055">IF(CI25=0,0,VLOOKUP(CI4,$A$5:$M$91,13))</f>
        <v>0</v>
      </c>
      <c r="CJ26">
        <f t="shared" ref="CJ26" si="1056">IF(CJ25=0,0,VLOOKUP(CJ4,$A$5:$M$91,13))</f>
        <v>0</v>
      </c>
      <c r="CK26">
        <f t="shared" ref="CK26" si="1057">IF(CK25=0,0,VLOOKUP(CK4,$A$5:$M$91,13))</f>
        <v>1.4519851237430572</v>
      </c>
      <c r="CL26">
        <f t="shared" ref="CL26" si="1058">IF(CL25=0,0,VLOOKUP(CL4,$A$5:$M$91,13))</f>
        <v>0</v>
      </c>
      <c r="CM26">
        <f t="shared" ref="CM26" si="1059">IF(CM25=0,0,VLOOKUP(CM4,$A$5:$M$91,13))</f>
        <v>0</v>
      </c>
      <c r="CN26">
        <f t="shared" ref="CN26" si="1060">IF(CN25=0,0,VLOOKUP(CN4,$A$5:$M$91,13))</f>
        <v>0</v>
      </c>
      <c r="CO26">
        <f t="shared" ref="CO26" si="1061">IF(CO25=0,0,VLOOKUP(CO4,$A$5:$M$91,13))</f>
        <v>0</v>
      </c>
      <c r="CP26">
        <f t="shared" ref="CP26" si="1062">IF(CP25=0,0,VLOOKUP(CP4,$A$5:$M$91,13))</f>
        <v>0</v>
      </c>
      <c r="CS26" s="18"/>
      <c r="CT26" t="s">
        <v>59</v>
      </c>
      <c r="CU26">
        <f>IF(CU25=0,0,VLOOKUP(CU4,$A$5:$M$91,13))</f>
        <v>2.0116009116784799</v>
      </c>
      <c r="CV26">
        <f t="shared" ref="CV26" si="1063">IF(CV25=0,0,VLOOKUP(CV4,$A$5:$M$91,13))</f>
        <v>1.7884573603642702</v>
      </c>
      <c r="CW26">
        <f t="shared" ref="CW26" si="1064">IF(CW25=0,0,VLOOKUP(CW4,$A$5:$M$91,13))</f>
        <v>0</v>
      </c>
      <c r="CX26">
        <f t="shared" ref="CX26" si="1065">IF(CX25=0,0,VLOOKUP(CX4,$A$5:$M$91,13))</f>
        <v>0</v>
      </c>
      <c r="CY26">
        <f t="shared" ref="CY26" si="1066">IF(CY25=0,0,VLOOKUP(CY4,$A$5:$M$91,13))</f>
        <v>0</v>
      </c>
      <c r="CZ26">
        <f t="shared" ref="CZ26" si="1067">IF(CZ25=0,0,VLOOKUP(CZ4,$A$5:$M$91,13))</f>
        <v>2.0116009116784799</v>
      </c>
      <c r="DA26">
        <f t="shared" ref="DA26" si="1068">IF(DA25=0,0,VLOOKUP(DA4,$A$5:$M$91,13))</f>
        <v>0</v>
      </c>
      <c r="DB26">
        <f t="shared" ref="DB26" si="1069">IF(DB25=0,0,VLOOKUP(DB4,$A$5:$M$91,13))</f>
        <v>0</v>
      </c>
      <c r="DC26">
        <f t="shared" ref="DC26" si="1070">IF(DC25=0,0,VLOOKUP(DC4,$A$5:$M$91,13))</f>
        <v>0</v>
      </c>
      <c r="DD26">
        <f t="shared" ref="DD26" si="1071">IF(DD25=0,0,VLOOKUP(DD4,$A$5:$M$91,13))</f>
        <v>0</v>
      </c>
      <c r="DE26">
        <f t="shared" ref="DE26:DF26" si="1072">IF(DE25=0,0,VLOOKUP(DE4,$A$5:$M$91,13))</f>
        <v>0</v>
      </c>
      <c r="DF26">
        <f t="shared" si="1072"/>
        <v>0</v>
      </c>
      <c r="DI26" s="18"/>
      <c r="DJ26" t="s">
        <v>59</v>
      </c>
      <c r="DK26">
        <f>IF(DK25=0,0,VLOOKUP(DK4,$A$5:$M$91,13))</f>
        <v>0</v>
      </c>
      <c r="DL26">
        <f t="shared" ref="DL26" si="1073">IF(DL25=0,0,VLOOKUP(DL4,$A$5:$M$91,13))</f>
        <v>0</v>
      </c>
      <c r="DM26">
        <f t="shared" ref="DM26" si="1074">IF(DM25=0,0,VLOOKUP(DM4,$A$5:$M$91,13))</f>
        <v>0</v>
      </c>
      <c r="DN26">
        <f t="shared" ref="DN26" si="1075">IF(DN25=0,0,VLOOKUP(DN4,$A$5:$M$91,13))</f>
        <v>0</v>
      </c>
      <c r="DO26">
        <f t="shared" ref="DO26" si="1076">IF(DO25=0,0,VLOOKUP(DO4,$A$5:$M$91,13))</f>
        <v>0</v>
      </c>
      <c r="DP26">
        <f t="shared" ref="DP26" si="1077">IF(DP25=0,0,VLOOKUP(DP4,$A$5:$M$91,13))</f>
        <v>0</v>
      </c>
      <c r="DQ26">
        <f t="shared" ref="DQ26" si="1078">IF(DQ25=0,0,VLOOKUP(DQ4,$A$5:$M$91,13))</f>
        <v>0</v>
      </c>
      <c r="DR26">
        <f t="shared" ref="DR26" si="1079">IF(DR25=0,0,VLOOKUP(DR4,$A$5:$M$91,13))</f>
        <v>2.0116009116784799</v>
      </c>
      <c r="DS26">
        <f t="shared" ref="DS26" si="1080">IF(DS25=0,0,VLOOKUP(DS4,$A$5:$M$91,13))</f>
        <v>1.7884573603642702</v>
      </c>
      <c r="DT26">
        <f t="shared" ref="DT26" si="1081">IF(DT25=0,0,VLOOKUP(DT4,$A$5:$M$91,13))</f>
        <v>2.0116009116784799</v>
      </c>
      <c r="DW26" s="18"/>
      <c r="DX26" t="s">
        <v>59</v>
      </c>
      <c r="DY26">
        <f>IF(DY25=0,0,VLOOKUP(DY4,$A$5:$M$91,13))</f>
        <v>0</v>
      </c>
      <c r="DZ26">
        <f t="shared" ref="DZ26" si="1082">IF(DZ25=0,0,VLOOKUP(DZ4,$A$5:$M$91,13))</f>
        <v>0</v>
      </c>
      <c r="EA26">
        <f t="shared" ref="EA26" si="1083">IF(EA25=0,0,VLOOKUP(EA4,$A$5:$M$91,13))</f>
        <v>0</v>
      </c>
      <c r="EB26">
        <f t="shared" ref="EB26" si="1084">IF(EB25=0,0,VLOOKUP(EB4,$A$5:$M$91,13))</f>
        <v>0</v>
      </c>
      <c r="EC26">
        <f t="shared" ref="EC26" si="1085">IF(EC25=0,0,VLOOKUP(EC4,$A$5:$M$91,13))</f>
        <v>0</v>
      </c>
      <c r="ED26">
        <f t="shared" ref="ED26" si="1086">IF(ED25=0,0,VLOOKUP(ED4,$A$5:$M$91,13))</f>
        <v>0</v>
      </c>
      <c r="EE26">
        <f t="shared" ref="EE26" si="1087">IF(EE25=0,0,VLOOKUP(EE4,$A$5:$M$91,13))</f>
        <v>0</v>
      </c>
      <c r="EF26">
        <f t="shared" ref="EF26" si="1088">IF(EF25=0,0,VLOOKUP(EF4,$A$5:$M$91,13))</f>
        <v>0</v>
      </c>
      <c r="EG26">
        <f t="shared" ref="EG26" si="1089">IF(EG25=0,0,VLOOKUP(EG4,$A$5:$M$91,13))</f>
        <v>0</v>
      </c>
      <c r="EH26">
        <f t="shared" ref="EH26" si="1090">IF(EH25=0,0,VLOOKUP(EH4,$A$5:$M$91,13))</f>
        <v>0</v>
      </c>
      <c r="EI26">
        <f t="shared" ref="EI26" si="1091">IF(EI25=0,0,VLOOKUP(EI4,$A$5:$M$91,13))</f>
        <v>0</v>
      </c>
      <c r="EJ26">
        <f t="shared" ref="EJ26" si="1092">IF(EJ25=0,0,VLOOKUP(EJ4,$A$5:$M$91,13))</f>
        <v>0</v>
      </c>
      <c r="EK26">
        <f t="shared" ref="EK26" si="1093">IF(EK25=0,0,VLOOKUP(EK4,$A$5:$M$91,13))</f>
        <v>0</v>
      </c>
      <c r="EL26">
        <f t="shared" ref="EL26" si="1094">IF(EL25=0,0,VLOOKUP(EL4,$A$5:$M$91,13))</f>
        <v>0</v>
      </c>
      <c r="EO26" s="18"/>
      <c r="EP26" t="s">
        <v>59</v>
      </c>
      <c r="EQ26">
        <f>IF(EQ25=0,0,VLOOKUP(EQ4,$A$5:$M$91,13))</f>
        <v>0</v>
      </c>
      <c r="ER26">
        <f t="shared" ref="ER26" si="1095">IF(ER25=0,0,VLOOKUP(ER4,$A$5:$M$91,13))</f>
        <v>0</v>
      </c>
      <c r="ES26">
        <f t="shared" ref="ES26" si="1096">IF(ES25=0,0,VLOOKUP(ES4,$A$5:$M$91,13))</f>
        <v>0</v>
      </c>
      <c r="ET26">
        <f t="shared" ref="ET26" si="1097">IF(ET25=0,0,VLOOKUP(ET4,$A$5:$M$91,13))</f>
        <v>0</v>
      </c>
      <c r="EU26">
        <f t="shared" ref="EU26" si="1098">IF(EU25=0,0,VLOOKUP(EU4,$A$5:$M$91,13))</f>
        <v>0</v>
      </c>
      <c r="EV26">
        <f t="shared" ref="EV26" si="1099">IF(EV25=0,0,VLOOKUP(EV4,$A$5:$M$91,13))</f>
        <v>0</v>
      </c>
      <c r="EW26">
        <f t="shared" ref="EW26" si="1100">IF(EW25=0,0,VLOOKUP(EW4,$A$5:$M$91,13))</f>
        <v>0</v>
      </c>
      <c r="EX26">
        <f t="shared" ref="EX26" si="1101">IF(EX25=0,0,VLOOKUP(EX4,$A$5:$M$91,13))</f>
        <v>0</v>
      </c>
      <c r="EY26">
        <f t="shared" ref="EY26" si="1102">IF(EY25=0,0,VLOOKUP(EY4,$A$5:$M$91,13))</f>
        <v>0</v>
      </c>
      <c r="EZ26">
        <f t="shared" ref="EZ26" si="1103">IF(EZ25=0,0,VLOOKUP(EZ4,$A$5:$M$91,13))</f>
        <v>0</v>
      </c>
      <c r="FA26">
        <f t="shared" ref="FA26" si="1104">IF(FA25=0,0,VLOOKUP(FA4,$A$5:$M$91,13))</f>
        <v>0</v>
      </c>
      <c r="FB26">
        <f t="shared" ref="FB26" si="1105">IF(FB25=0,0,VLOOKUP(FB4,$A$5:$M$91,13))</f>
        <v>0</v>
      </c>
      <c r="FC26">
        <f t="shared" ref="FC26" si="1106">IF(FC25=0,0,VLOOKUP(FC4,$A$5:$M$91,13))</f>
        <v>0</v>
      </c>
      <c r="FD26">
        <f t="shared" ref="FD26" si="1107">IF(FD25=0,0,VLOOKUP(FD4,$A$5:$M$91,13))</f>
        <v>0</v>
      </c>
      <c r="FE26">
        <f t="shared" ref="FE26" si="1108">IF(FE25=0,0,VLOOKUP(FE4,$A$5:$M$91,13))</f>
        <v>0</v>
      </c>
      <c r="FF26">
        <f t="shared" ref="FF26" si="1109">IF(FF25=0,0,VLOOKUP(FF4,$A$5:$M$91,13))</f>
        <v>0</v>
      </c>
      <c r="FG26">
        <f t="shared" ref="FG26" si="1110">IF(FG25=0,0,VLOOKUP(FG4,$A$5:$M$91,13))</f>
        <v>0</v>
      </c>
      <c r="FH26">
        <f t="shared" ref="FH26" si="1111">IF(FH25=0,0,VLOOKUP(FH4,$A$5:$M$91,13))</f>
        <v>0</v>
      </c>
      <c r="FI26">
        <f t="shared" ref="FI26" si="1112">IF(FI25=0,0,VLOOKUP(FI4,$A$5:$M$91,13))</f>
        <v>0</v>
      </c>
      <c r="FJ26">
        <f t="shared" ref="FJ26" si="1113">IF(FJ25=0,0,VLOOKUP(FJ4,$A$5:$M$91,13))</f>
        <v>0</v>
      </c>
      <c r="FK26">
        <f t="shared" ref="FK26" si="1114">IF(FK25=0,0,VLOOKUP(FK4,$A$5:$M$91,13))</f>
        <v>0</v>
      </c>
      <c r="FN26" s="18"/>
      <c r="FO26" t="s">
        <v>59</v>
      </c>
      <c r="FP26">
        <f>IF(FP25=0,0,VLOOKUP(FP4,$A$5:$M$91,13))</f>
        <v>0</v>
      </c>
      <c r="FQ26">
        <f t="shared" ref="FQ26" si="1115">IF(FQ25=0,0,VLOOKUP(FQ4,$A$5:$M$91,13))</f>
        <v>0</v>
      </c>
      <c r="FR26">
        <f t="shared" ref="FR26" si="1116">IF(FR25=0,0,VLOOKUP(FR4,$A$5:$M$91,13))</f>
        <v>0</v>
      </c>
      <c r="FS26">
        <f t="shared" ref="FS26" si="1117">IF(FS25=0,0,VLOOKUP(FS4,$A$5:$M$91,13))</f>
        <v>0</v>
      </c>
      <c r="FT26">
        <f t="shared" ref="FT26" si="1118">IF(FT25=0,0,VLOOKUP(FT4,$A$5:$M$91,13))</f>
        <v>0</v>
      </c>
      <c r="FU26">
        <f t="shared" ref="FU26" si="1119">IF(FU25=0,0,VLOOKUP(FU4,$A$5:$M$91,13))</f>
        <v>0</v>
      </c>
      <c r="FV26">
        <f t="shared" ref="FV26" si="1120">IF(FV25=0,0,VLOOKUP(FV4,$A$5:$M$91,13))</f>
        <v>0</v>
      </c>
      <c r="FW26">
        <f t="shared" ref="FW26" si="1121">IF(FW25=0,0,VLOOKUP(FW4,$A$5:$M$91,13))</f>
        <v>0</v>
      </c>
      <c r="FX26">
        <f t="shared" ref="FX26" si="1122">IF(FX25=0,0,VLOOKUP(FX4,$A$5:$M$91,13))</f>
        <v>0</v>
      </c>
      <c r="FY26">
        <f t="shared" ref="FY26" si="1123">IF(FY25=0,0,VLOOKUP(FY4,$A$5:$M$91,13))</f>
        <v>0</v>
      </c>
      <c r="FZ26">
        <f t="shared" ref="FZ26" si="1124">IF(FZ25=0,0,VLOOKUP(FZ4,$A$5:$M$91,13))</f>
        <v>0</v>
      </c>
      <c r="GA26">
        <f t="shared" ref="GA26" si="1125">IF(GA25=0,0,VLOOKUP(GA4,$A$5:$M$91,13))</f>
        <v>0</v>
      </c>
      <c r="GD26" s="18"/>
      <c r="GE26" t="s">
        <v>59</v>
      </c>
      <c r="GF26">
        <f>IF(GF25=0,0,VLOOKUP(GF4,$A$5:$M$91,13))</f>
        <v>0</v>
      </c>
      <c r="GG26">
        <f t="shared" ref="GG26" si="1126">IF(GG25=0,0,VLOOKUP(GG4,$A$5:$M$91,13))</f>
        <v>0</v>
      </c>
      <c r="GH26">
        <f t="shared" ref="GH26" si="1127">IF(GH25=0,0,VLOOKUP(GH4,$A$5:$M$91,13))</f>
        <v>0</v>
      </c>
      <c r="GI26">
        <f t="shared" ref="GI26" si="1128">IF(GI25=0,0,VLOOKUP(GI4,$A$5:$M$91,13))</f>
        <v>0</v>
      </c>
      <c r="GJ26">
        <f t="shared" ref="GJ26" si="1129">IF(GJ25=0,0,VLOOKUP(GJ4,$A$5:$M$91,13))</f>
        <v>0</v>
      </c>
      <c r="GK26">
        <f t="shared" ref="GK26" si="1130">IF(GK25=0,0,VLOOKUP(GK4,$A$5:$M$91,13))</f>
        <v>0</v>
      </c>
      <c r="GL26">
        <f t="shared" ref="GL26" si="1131">IF(GL25=0,0,VLOOKUP(GL4,$A$5:$M$91,13))</f>
        <v>0</v>
      </c>
      <c r="GM26">
        <f t="shared" ref="GM26" si="1132">IF(GM25=0,0,VLOOKUP(GM4,$A$5:$M$91,13))</f>
        <v>0</v>
      </c>
      <c r="GN26">
        <f t="shared" ref="GN26" si="1133">IF(GN25=0,0,VLOOKUP(GN4,$A$5:$M$91,13))</f>
        <v>0</v>
      </c>
      <c r="GO26">
        <f t="shared" ref="GO26" si="1134">IF(GO25=0,0,VLOOKUP(GO4,$A$5:$M$91,13))</f>
        <v>0</v>
      </c>
      <c r="GP26">
        <f t="shared" ref="GP26" si="1135">IF(GP25=0,0,VLOOKUP(GP4,$A$5:$M$91,13))</f>
        <v>0</v>
      </c>
      <c r="GQ26">
        <f t="shared" ref="GQ26" si="1136">IF(GQ25=0,0,VLOOKUP(GQ4,$A$5:$M$91,13))</f>
        <v>0</v>
      </c>
      <c r="GR26">
        <f t="shared" ref="GR26" si="1137">IF(GR25=0,0,VLOOKUP(GR4,$A$5:$M$91,13))</f>
        <v>2.0116009116784799</v>
      </c>
      <c r="GS26">
        <f t="shared" ref="GS26" si="1138">IF(GS25=0,0,VLOOKUP(GS4,$A$5:$M$91,13))</f>
        <v>0</v>
      </c>
      <c r="GT26">
        <f t="shared" ref="GT26" si="1139">IF(GT25=0,0,VLOOKUP(GT4,$A$5:$M$91,13))</f>
        <v>1.7884573603642702</v>
      </c>
      <c r="GU26">
        <f t="shared" ref="GU26" si="1140">IF(GU25=0,0,VLOOKUP(GU4,$A$5:$M$91,13))</f>
        <v>2.0116009116784799</v>
      </c>
      <c r="GV26">
        <f t="shared" ref="GV26" si="1141">IF(GV25=0,0,VLOOKUP(GV4,$A$5:$M$91,13))</f>
        <v>2.2992829841302607</v>
      </c>
      <c r="GW26">
        <f t="shared" ref="GW26" si="1142">IF(GW25=0,0,VLOOKUP(GW4,$A$5:$M$91,13))</f>
        <v>2.0116009116784799</v>
      </c>
      <c r="GX26">
        <f t="shared" ref="GX26" si="1143">IF(GX25=0,0,VLOOKUP(GX4,$A$5:$M$91,13))</f>
        <v>0</v>
      </c>
      <c r="GY26">
        <f t="shared" ref="GY26" si="1144">IF(GY25=0,0,VLOOKUP(GY4,$A$5:$M$91,13))</f>
        <v>0</v>
      </c>
      <c r="GZ26">
        <f t="shared" ref="GZ26" si="1145">IF(GZ25=0,0,VLOOKUP(GZ4,$A$5:$M$91,13))</f>
        <v>0</v>
      </c>
      <c r="HA26">
        <f t="shared" ref="HA26" si="1146">IF(HA25=0,0,VLOOKUP(HA4,$A$5:$M$91,13))</f>
        <v>0</v>
      </c>
    </row>
    <row r="27" spans="1:209" x14ac:dyDescent="0.25">
      <c r="A27" s="10" t="s">
        <v>148</v>
      </c>
      <c r="B27" s="9">
        <v>0</v>
      </c>
      <c r="C27" s="9">
        <v>0</v>
      </c>
      <c r="D27" s="9">
        <v>0</v>
      </c>
      <c r="E27" s="9">
        <v>0</v>
      </c>
      <c r="F27" s="9">
        <v>0</v>
      </c>
      <c r="G27" s="9">
        <v>1</v>
      </c>
      <c r="H27" s="9">
        <v>1</v>
      </c>
      <c r="I27" s="9">
        <v>0</v>
      </c>
      <c r="J27" s="9">
        <v>0</v>
      </c>
      <c r="K27" s="9">
        <v>1</v>
      </c>
      <c r="L27" s="9">
        <f t="shared" si="9"/>
        <v>3</v>
      </c>
      <c r="M27" s="9">
        <f t="shared" si="10"/>
        <v>2.0116009116784799</v>
      </c>
      <c r="S27" s="18"/>
      <c r="T27" t="s">
        <v>67</v>
      </c>
      <c r="U27">
        <f>(U26*($Q$3+1)*U25)/($Q$3*((1-$Q$4)+($Q$4*$G$92/$Q$5))+U25)</f>
        <v>0</v>
      </c>
      <c r="V27">
        <f t="shared" ref="V27:AI27" si="1147">(V26*($Q$3+1)*V25)/($Q$3*((1-$Q$4)+($Q$4*$G$92/$Q$5))+V25)</f>
        <v>0</v>
      </c>
      <c r="W27">
        <f t="shared" si="1147"/>
        <v>1.68445034050497</v>
      </c>
      <c r="X27">
        <f t="shared" si="1147"/>
        <v>0</v>
      </c>
      <c r="Y27">
        <f t="shared" si="1147"/>
        <v>0</v>
      </c>
      <c r="Z27">
        <f t="shared" si="1147"/>
        <v>0</v>
      </c>
      <c r="AA27">
        <f t="shared" si="1147"/>
        <v>0</v>
      </c>
      <c r="AB27">
        <f t="shared" si="1147"/>
        <v>0</v>
      </c>
      <c r="AC27">
        <f t="shared" si="1147"/>
        <v>0</v>
      </c>
      <c r="AD27">
        <f t="shared" si="1147"/>
        <v>0</v>
      </c>
      <c r="AE27">
        <f t="shared" si="1147"/>
        <v>0</v>
      </c>
      <c r="AF27">
        <f t="shared" si="1147"/>
        <v>0</v>
      </c>
      <c r="AG27">
        <f t="shared" si="1147"/>
        <v>0</v>
      </c>
      <c r="AH27">
        <f t="shared" si="1147"/>
        <v>0</v>
      </c>
      <c r="AI27">
        <f t="shared" si="1147"/>
        <v>0</v>
      </c>
      <c r="AL27" s="18"/>
      <c r="AM27" t="s">
        <v>69</v>
      </c>
      <c r="AN27">
        <f>(AN26*($Q$3+1)*AN25)/($Q$3*((1-$Q$4)+($Q$4*$G$92/$Q$5))+AN25)</f>
        <v>0</v>
      </c>
      <c r="AO27">
        <f t="shared" ref="AO27" si="1148">(AO26*($Q$3+1)*AO25)/($Q$3*((1-$Q$4)+($Q$4*$G$92/$Q$5))+AO25)</f>
        <v>2.0747923380083595</v>
      </c>
      <c r="AP27">
        <f t="shared" ref="AP27" si="1149">(AP26*($Q$3+1)*AP25)/($Q$3*((1-$Q$4)+($Q$4*$G$92/$Q$5))+AP25)</f>
        <v>0</v>
      </c>
      <c r="AQ27">
        <f t="shared" ref="AQ27" si="1150">(AQ26*($Q$3+1)*AQ25)/($Q$3*((1-$Q$4)+($Q$4*$G$92/$Q$5))+AQ25)</f>
        <v>1.68445034050497</v>
      </c>
      <c r="AR27">
        <f t="shared" ref="AR27" si="1151">(AR26*($Q$3+1)*AR25)/($Q$3*((1-$Q$4)+($Q$4*$G$92/$Q$5))+AR25)</f>
        <v>0</v>
      </c>
      <c r="AS27">
        <f t="shared" ref="AS27" si="1152">(AS26*($Q$3+1)*AS25)/($Q$3*((1-$Q$4)+($Q$4*$G$92/$Q$5))+AS25)</f>
        <v>0</v>
      </c>
      <c r="AT27">
        <f t="shared" ref="AT27" si="1153">(AT26*($Q$3+1)*AT25)/($Q$3*((1-$Q$4)+($Q$4*$G$92/$Q$5))+AT25)</f>
        <v>0</v>
      </c>
      <c r="AU27">
        <f t="shared" ref="AU27" si="1154">(AU26*($Q$3+1)*AU25)/($Q$3*((1-$Q$4)+($Q$4*$G$92/$Q$5))+AU25)</f>
        <v>0</v>
      </c>
      <c r="AV27">
        <f t="shared" ref="AV27" si="1155">(AV26*($Q$3+1)*AV25)/($Q$3*((1-$Q$4)+($Q$4*$G$92/$Q$5))+AV25)</f>
        <v>0</v>
      </c>
      <c r="AW27">
        <f t="shared" ref="AW27" si="1156">(AW26*($Q$3+1)*AW25)/($Q$3*((1-$Q$4)+($Q$4*$G$92/$Q$5))+AW25)</f>
        <v>0</v>
      </c>
      <c r="AX27">
        <f t="shared" ref="AX27" si="1157">(AX26*($Q$3+1)*AX25)/($Q$3*((1-$Q$4)+($Q$4*$G$92/$Q$5))+AX25)</f>
        <v>0</v>
      </c>
      <c r="AY27">
        <f t="shared" ref="AY27" si="1158">(AY26*($Q$3+1)*AY25)/($Q$3*((1-$Q$4)+($Q$4*$G$92/$Q$5))+AY25)</f>
        <v>0</v>
      </c>
      <c r="AZ27">
        <f t="shared" ref="AZ27" si="1159">(AZ26*($Q$3+1)*AZ25)/($Q$3*((1-$Q$4)+($Q$4*$G$92/$Q$5))+AZ25)</f>
        <v>0</v>
      </c>
      <c r="BA27">
        <f t="shared" ref="BA27" si="1160">(BA26*($Q$3+1)*BA25)/($Q$3*((1-$Q$4)+($Q$4*$G$92/$Q$5))+BA25)</f>
        <v>0</v>
      </c>
      <c r="BD27" s="18"/>
      <c r="BE27" t="s">
        <v>71</v>
      </c>
      <c r="BF27">
        <f>(BF26*($Q$3+1)*BF25)/($Q$3*((1-$Q$4)+($Q$4*$G$92/$Q$5))+BF25)</f>
        <v>0</v>
      </c>
      <c r="BG27">
        <f t="shared" ref="BG27" si="1161">(BG26*($Q$3+1)*BG25)/($Q$3*((1-$Q$4)+($Q$4*$G$92/$Q$5))+BG25)</f>
        <v>0</v>
      </c>
      <c r="BH27">
        <f t="shared" ref="BH27" si="1162">(BH26*($Q$3+1)*BH25)/($Q$3*((1-$Q$4)+($Q$4*$G$92/$Q$5))+BH25)</f>
        <v>0</v>
      </c>
      <c r="BI27">
        <f t="shared" ref="BI27" si="1163">(BI26*($Q$3+1)*BI25)/($Q$3*((1-$Q$4)+($Q$4*$G$92/$Q$5))+BI25)</f>
        <v>0</v>
      </c>
      <c r="BJ27">
        <f t="shared" ref="BJ27" si="1164">(BJ26*($Q$3+1)*BJ25)/($Q$3*((1-$Q$4)+($Q$4*$G$92/$Q$5))+BJ25)</f>
        <v>0</v>
      </c>
      <c r="BK27">
        <f t="shared" ref="BK27" si="1165">(BK26*($Q$3+1)*BK25)/($Q$3*((1-$Q$4)+($Q$4*$G$92/$Q$5))+BK25)</f>
        <v>0</v>
      </c>
      <c r="BL27">
        <f t="shared" ref="BL27" si="1166">(BL26*($Q$3+1)*BL25)/($Q$3*((1-$Q$4)+($Q$4*$G$92/$Q$5))+BL25)</f>
        <v>0</v>
      </c>
      <c r="BM27">
        <f t="shared" ref="BM27" si="1167">(BM26*($Q$3+1)*BM25)/($Q$3*((1-$Q$4)+($Q$4*$G$92/$Q$5))+BM25)</f>
        <v>0</v>
      </c>
      <c r="BN27">
        <f t="shared" ref="BN27" si="1168">(BN26*($Q$3+1)*BN25)/($Q$3*((1-$Q$4)+($Q$4*$G$92/$Q$5))+BN25)</f>
        <v>2.6674019879427298</v>
      </c>
      <c r="BO27">
        <f t="shared" ref="BO27" si="1169">(BO26*($Q$3+1)*BO25)/($Q$3*((1-$Q$4)+($Q$4*$G$92/$Q$5))+BO25)</f>
        <v>0</v>
      </c>
      <c r="BP27">
        <f t="shared" ref="BP27" si="1170">(BP26*($Q$3+1)*BP25)/($Q$3*((1-$Q$4)+($Q$4*$G$92/$Q$5))+BP25)</f>
        <v>0</v>
      </c>
      <c r="BQ27">
        <f t="shared" ref="BQ27" si="1171">(BQ26*($Q$3+1)*BQ25)/($Q$3*((1-$Q$4)+($Q$4*$G$92/$Q$5))+BQ25)</f>
        <v>0</v>
      </c>
      <c r="BR27">
        <f t="shared" ref="BR27" si="1172">(BR26*($Q$3+1)*BR25)/($Q$3*((1-$Q$4)+($Q$4*$G$92/$Q$5))+BR25)</f>
        <v>0</v>
      </c>
      <c r="BS27">
        <f t="shared" ref="BS27" si="1173">(BS26*($Q$3+1)*BS25)/($Q$3*((1-$Q$4)+($Q$4*$G$92/$Q$5))+BS25)</f>
        <v>1.68445034050497</v>
      </c>
      <c r="BT27">
        <f t="shared" ref="BT27" si="1174">(BT26*($Q$3+1)*BT25)/($Q$3*((1-$Q$4)+($Q$4*$G$92/$Q$5))+BT25)</f>
        <v>0</v>
      </c>
      <c r="BU27">
        <f t="shared" ref="BU27" si="1175">(BU26*($Q$3+1)*BU25)/($Q$3*((1-$Q$4)+($Q$4*$G$92/$Q$5))+BU25)</f>
        <v>0</v>
      </c>
      <c r="BV27">
        <f t="shared" ref="BV27" si="1176">(BV26*($Q$3+1)*BV25)/($Q$3*((1-$Q$4)+($Q$4*$G$92/$Q$5))+BV25)</f>
        <v>0</v>
      </c>
      <c r="BW27">
        <f t="shared" ref="BW27" si="1177">(BW26*($Q$3+1)*BW25)/($Q$3*((1-$Q$4)+($Q$4*$G$92/$Q$5))+BW25)</f>
        <v>2.439936753177534</v>
      </c>
      <c r="BX27">
        <f t="shared" ref="BX27" si="1178">(BX26*($Q$3+1)*BX25)/($Q$3*((1-$Q$4)+($Q$4*$G$92/$Q$5))+BX25)</f>
        <v>0</v>
      </c>
      <c r="BY27">
        <f t="shared" ref="BY27" si="1179">(BY26*($Q$3+1)*BY25)/($Q$3*((1-$Q$4)+($Q$4*$G$92/$Q$5))+BY25)</f>
        <v>0</v>
      </c>
      <c r="BZ27">
        <f t="shared" ref="BZ27" si="1180">(BZ26*($Q$3+1)*BZ25)/($Q$3*((1-$Q$4)+($Q$4*$G$92/$Q$5))+BZ25)</f>
        <v>0</v>
      </c>
      <c r="CA27">
        <f t="shared" ref="CA27" si="1181">(CA26*($Q$3+1)*CA25)/($Q$3*((1-$Q$4)+($Q$4*$G$92/$Q$5))+CA25)</f>
        <v>0</v>
      </c>
      <c r="CD27" s="18"/>
      <c r="CE27" t="s">
        <v>73</v>
      </c>
      <c r="CF27">
        <f>(CF26*($Q$3+1)*CF25)/($Q$3*((1-$Q$4)+($Q$4*$G$92/$Q$5))+CF25)</f>
        <v>0</v>
      </c>
      <c r="CG27">
        <f t="shared" ref="CG27" si="1182">(CG26*($Q$3+1)*CG25)/($Q$3*((1-$Q$4)+($Q$4*$G$92/$Q$5))+CG25)</f>
        <v>0</v>
      </c>
      <c r="CH27">
        <f t="shared" ref="CH27" si="1183">(CH26*($Q$3+1)*CH25)/($Q$3*((1-$Q$4)+($Q$4*$G$92/$Q$5))+CH25)</f>
        <v>0</v>
      </c>
      <c r="CI27">
        <f t="shared" ref="CI27" si="1184">(CI26*($Q$3+1)*CI25)/($Q$3*((1-$Q$4)+($Q$4*$G$92/$Q$5))+CI25)</f>
        <v>0</v>
      </c>
      <c r="CJ27">
        <f t="shared" ref="CJ27" si="1185">(CJ26*($Q$3+1)*CJ25)/($Q$3*((1-$Q$4)+($Q$4*$G$92/$Q$5))+CJ25)</f>
        <v>0</v>
      </c>
      <c r="CK27">
        <f t="shared" ref="CK27" si="1186">(CK26*($Q$3+1)*CK25)/($Q$3*((1-$Q$4)+($Q$4*$G$92/$Q$5))+CK25)</f>
        <v>1.68445034050497</v>
      </c>
      <c r="CL27">
        <f t="shared" ref="CL27" si="1187">(CL26*($Q$3+1)*CL25)/($Q$3*((1-$Q$4)+($Q$4*$G$92/$Q$5))+CL25)</f>
        <v>0</v>
      </c>
      <c r="CM27">
        <f t="shared" ref="CM27" si="1188">(CM26*($Q$3+1)*CM25)/($Q$3*((1-$Q$4)+($Q$4*$G$92/$Q$5))+CM25)</f>
        <v>0</v>
      </c>
      <c r="CN27">
        <f t="shared" ref="CN27" si="1189">(CN26*($Q$3+1)*CN25)/($Q$3*((1-$Q$4)+($Q$4*$G$92/$Q$5))+CN25)</f>
        <v>0</v>
      </c>
      <c r="CO27">
        <f t="shared" ref="CO27" si="1190">(CO26*($Q$3+1)*CO25)/($Q$3*((1-$Q$4)+($Q$4*$G$92/$Q$5))+CO25)</f>
        <v>0</v>
      </c>
      <c r="CP27">
        <f t="shared" ref="CP27" si="1191">(CP26*($Q$3+1)*CP25)/($Q$3*((1-$Q$4)+($Q$4*$G$92/$Q$5))+CP25)</f>
        <v>0</v>
      </c>
      <c r="CS27" s="18"/>
      <c r="CT27" t="s">
        <v>82</v>
      </c>
      <c r="CU27">
        <f>(CU26*($Q$3+1)*CU25)/($Q$3*((1-$Q$4)+($Q$4*$G$92/$Q$5))+CU25)</f>
        <v>2.3336615404859624</v>
      </c>
      <c r="CV27">
        <f t="shared" ref="CV27" si="1192">(CV26*($Q$3+1)*CV25)/($Q$3*((1-$Q$4)+($Q$4*$G$92/$Q$5))+CV25)</f>
        <v>2.0747923380083595</v>
      </c>
      <c r="CW27">
        <f t="shared" ref="CW27" si="1193">(CW26*($Q$3+1)*CW25)/($Q$3*((1-$Q$4)+($Q$4*$G$92/$Q$5))+CW25)</f>
        <v>0</v>
      </c>
      <c r="CX27">
        <f t="shared" ref="CX27" si="1194">(CX26*($Q$3+1)*CX25)/($Q$3*((1-$Q$4)+($Q$4*$G$92/$Q$5))+CX25)</f>
        <v>0</v>
      </c>
      <c r="CY27">
        <f t="shared" ref="CY27" si="1195">(CY26*($Q$3+1)*CY25)/($Q$3*((1-$Q$4)+($Q$4*$G$92/$Q$5))+CY25)</f>
        <v>0</v>
      </c>
      <c r="CZ27">
        <f t="shared" ref="CZ27" si="1196">(CZ26*($Q$3+1)*CZ25)/($Q$3*((1-$Q$4)+($Q$4*$G$92/$Q$5))+CZ25)</f>
        <v>2.3336615404859624</v>
      </c>
      <c r="DA27">
        <f t="shared" ref="DA27" si="1197">(DA26*($Q$3+1)*DA25)/($Q$3*((1-$Q$4)+($Q$4*$G$92/$Q$5))+DA25)</f>
        <v>0</v>
      </c>
      <c r="DB27">
        <f t="shared" ref="DB27" si="1198">(DB26*($Q$3+1)*DB25)/($Q$3*((1-$Q$4)+($Q$4*$G$92/$Q$5))+DB25)</f>
        <v>0</v>
      </c>
      <c r="DC27">
        <f t="shared" ref="DC27" si="1199">(DC26*($Q$3+1)*DC25)/($Q$3*((1-$Q$4)+($Q$4*$G$92/$Q$5))+DC25)</f>
        <v>0</v>
      </c>
      <c r="DD27">
        <f t="shared" ref="DD27" si="1200">(DD26*($Q$3+1)*DD25)/($Q$3*((1-$Q$4)+($Q$4*$G$92/$Q$5))+DD25)</f>
        <v>0</v>
      </c>
      <c r="DE27">
        <f t="shared" ref="DE27:DF27" si="1201">(DE26*($Q$3+1)*DE25)/($Q$3*((1-$Q$4)+($Q$4*$G$92/$Q$5))+DE25)</f>
        <v>0</v>
      </c>
      <c r="DF27">
        <f t="shared" si="1201"/>
        <v>0</v>
      </c>
      <c r="DI27" s="18"/>
      <c r="DJ27" t="s">
        <v>86</v>
      </c>
      <c r="DK27">
        <f>(DK26*($Q$3+1)*DK25)/($Q$3*((1-$Q$4)+($Q$4*$G$92/$Q$5))+DK25)</f>
        <v>0</v>
      </c>
      <c r="DL27">
        <f t="shared" ref="DL27" si="1202">(DL26*($Q$3+1)*DL25)/($Q$3*((1-$Q$4)+($Q$4*$G$92/$Q$5))+DL25)</f>
        <v>0</v>
      </c>
      <c r="DM27">
        <f t="shared" ref="DM27" si="1203">(DM26*($Q$3+1)*DM25)/($Q$3*((1-$Q$4)+($Q$4*$G$92/$Q$5))+DM25)</f>
        <v>0</v>
      </c>
      <c r="DN27">
        <f t="shared" ref="DN27" si="1204">(DN26*($Q$3+1)*DN25)/($Q$3*((1-$Q$4)+($Q$4*$G$92/$Q$5))+DN25)</f>
        <v>0</v>
      </c>
      <c r="DO27">
        <f t="shared" ref="DO27" si="1205">(DO26*($Q$3+1)*DO25)/($Q$3*((1-$Q$4)+($Q$4*$G$92/$Q$5))+DO25)</f>
        <v>0</v>
      </c>
      <c r="DP27">
        <f t="shared" ref="DP27" si="1206">(DP26*($Q$3+1)*DP25)/($Q$3*((1-$Q$4)+($Q$4*$G$92/$Q$5))+DP25)</f>
        <v>0</v>
      </c>
      <c r="DQ27">
        <f t="shared" ref="DQ27" si="1207">(DQ26*($Q$3+1)*DQ25)/($Q$3*((1-$Q$4)+($Q$4*$G$92/$Q$5))+DQ25)</f>
        <v>0</v>
      </c>
      <c r="DR27">
        <f t="shared" ref="DR27" si="1208">(DR26*($Q$3+1)*DR25)/($Q$3*((1-$Q$4)+($Q$4*$G$92/$Q$5))+DR25)</f>
        <v>2.3336615404859624</v>
      </c>
      <c r="DS27">
        <f t="shared" ref="DS27" si="1209">(DS26*($Q$3+1)*DS25)/($Q$3*((1-$Q$4)+($Q$4*$G$92/$Q$5))+DS25)</f>
        <v>2.0747923380083595</v>
      </c>
      <c r="DT27">
        <f t="shared" ref="DT27" si="1210">(DT26*($Q$3+1)*DT25)/($Q$3*((1-$Q$4)+($Q$4*$G$92/$Q$5))+DT25)</f>
        <v>2.3336615404859624</v>
      </c>
      <c r="DW27" s="18"/>
      <c r="DX27" t="s">
        <v>90</v>
      </c>
      <c r="DY27">
        <f>(DY26*($Q$3+1)*DY25)/($Q$3*((1-$Q$4)+($Q$4*$G$92/$Q$5))+DY25)</f>
        <v>0</v>
      </c>
      <c r="DZ27">
        <f t="shared" ref="DZ27" si="1211">(DZ26*($Q$3+1)*DZ25)/($Q$3*((1-$Q$4)+($Q$4*$G$92/$Q$5))+DZ25)</f>
        <v>0</v>
      </c>
      <c r="EA27">
        <f t="shared" ref="EA27" si="1212">(EA26*($Q$3+1)*EA25)/($Q$3*((1-$Q$4)+($Q$4*$G$92/$Q$5))+EA25)</f>
        <v>0</v>
      </c>
      <c r="EB27">
        <f t="shared" ref="EB27" si="1213">(EB26*($Q$3+1)*EB25)/($Q$3*((1-$Q$4)+($Q$4*$G$92/$Q$5))+EB25)</f>
        <v>0</v>
      </c>
      <c r="EC27">
        <f t="shared" ref="EC27" si="1214">(EC26*($Q$3+1)*EC25)/($Q$3*((1-$Q$4)+($Q$4*$G$92/$Q$5))+EC25)</f>
        <v>0</v>
      </c>
      <c r="ED27">
        <f t="shared" ref="ED27" si="1215">(ED26*($Q$3+1)*ED25)/($Q$3*((1-$Q$4)+($Q$4*$G$92/$Q$5))+ED25)</f>
        <v>0</v>
      </c>
      <c r="EE27">
        <f t="shared" ref="EE27" si="1216">(EE26*($Q$3+1)*EE25)/($Q$3*((1-$Q$4)+($Q$4*$G$92/$Q$5))+EE25)</f>
        <v>0</v>
      </c>
      <c r="EF27">
        <f t="shared" ref="EF27" si="1217">(EF26*($Q$3+1)*EF25)/($Q$3*((1-$Q$4)+($Q$4*$G$92/$Q$5))+EF25)</f>
        <v>0</v>
      </c>
      <c r="EG27">
        <f t="shared" ref="EG27" si="1218">(EG26*($Q$3+1)*EG25)/($Q$3*((1-$Q$4)+($Q$4*$G$92/$Q$5))+EG25)</f>
        <v>0</v>
      </c>
      <c r="EH27">
        <f t="shared" ref="EH27" si="1219">(EH26*($Q$3+1)*EH25)/($Q$3*((1-$Q$4)+($Q$4*$G$92/$Q$5))+EH25)</f>
        <v>0</v>
      </c>
      <c r="EI27">
        <f t="shared" ref="EI27" si="1220">(EI26*($Q$3+1)*EI25)/($Q$3*((1-$Q$4)+($Q$4*$G$92/$Q$5))+EI25)</f>
        <v>0</v>
      </c>
      <c r="EJ27">
        <f t="shared" ref="EJ27" si="1221">(EJ26*($Q$3+1)*EJ25)/($Q$3*((1-$Q$4)+($Q$4*$G$92/$Q$5))+EJ25)</f>
        <v>0</v>
      </c>
      <c r="EK27">
        <f t="shared" ref="EK27" si="1222">(EK26*($Q$3+1)*EK25)/($Q$3*((1-$Q$4)+($Q$4*$G$92/$Q$5))+EK25)</f>
        <v>0</v>
      </c>
      <c r="EL27">
        <f t="shared" ref="EL27" si="1223">(EL26*($Q$3+1)*EL25)/($Q$3*((1-$Q$4)+($Q$4*$G$92/$Q$5))+EL25)</f>
        <v>0</v>
      </c>
      <c r="EO27" s="18"/>
      <c r="EP27" t="s">
        <v>94</v>
      </c>
      <c r="EQ27">
        <f>(EQ26*($Q$3+1)*EQ25)/($Q$3*((1-$Q$4)+($Q$4*$G$92/$Q$5))+EQ25)</f>
        <v>0</v>
      </c>
      <c r="ER27">
        <f t="shared" ref="ER27" si="1224">(ER26*($Q$3+1)*ER25)/($Q$3*((1-$Q$4)+($Q$4*$G$92/$Q$5))+ER25)</f>
        <v>0</v>
      </c>
      <c r="ES27">
        <f t="shared" ref="ES27" si="1225">(ES26*($Q$3+1)*ES25)/($Q$3*((1-$Q$4)+($Q$4*$G$92/$Q$5))+ES25)</f>
        <v>0</v>
      </c>
      <c r="ET27">
        <f t="shared" ref="ET27" si="1226">(ET26*($Q$3+1)*ET25)/($Q$3*((1-$Q$4)+($Q$4*$G$92/$Q$5))+ET25)</f>
        <v>0</v>
      </c>
      <c r="EU27">
        <f t="shared" ref="EU27" si="1227">(EU26*($Q$3+1)*EU25)/($Q$3*((1-$Q$4)+($Q$4*$G$92/$Q$5))+EU25)</f>
        <v>0</v>
      </c>
      <c r="EV27">
        <f t="shared" ref="EV27" si="1228">(EV26*($Q$3+1)*EV25)/($Q$3*((1-$Q$4)+($Q$4*$G$92/$Q$5))+EV25)</f>
        <v>0</v>
      </c>
      <c r="EW27">
        <f t="shared" ref="EW27" si="1229">(EW26*($Q$3+1)*EW25)/($Q$3*((1-$Q$4)+($Q$4*$G$92/$Q$5))+EW25)</f>
        <v>0</v>
      </c>
      <c r="EX27">
        <f t="shared" ref="EX27" si="1230">(EX26*($Q$3+1)*EX25)/($Q$3*((1-$Q$4)+($Q$4*$G$92/$Q$5))+EX25)</f>
        <v>0</v>
      </c>
      <c r="EY27">
        <f t="shared" ref="EY27" si="1231">(EY26*($Q$3+1)*EY25)/($Q$3*((1-$Q$4)+($Q$4*$G$92/$Q$5))+EY25)</f>
        <v>0</v>
      </c>
      <c r="EZ27">
        <f t="shared" ref="EZ27" si="1232">(EZ26*($Q$3+1)*EZ25)/($Q$3*((1-$Q$4)+($Q$4*$G$92/$Q$5))+EZ25)</f>
        <v>0</v>
      </c>
      <c r="FA27">
        <f t="shared" ref="FA27" si="1233">(FA26*($Q$3+1)*FA25)/($Q$3*((1-$Q$4)+($Q$4*$G$92/$Q$5))+FA25)</f>
        <v>0</v>
      </c>
      <c r="FB27">
        <f t="shared" ref="FB27" si="1234">(FB26*($Q$3+1)*FB25)/($Q$3*((1-$Q$4)+($Q$4*$G$92/$Q$5))+FB25)</f>
        <v>0</v>
      </c>
      <c r="FC27">
        <f t="shared" ref="FC27" si="1235">(FC26*($Q$3+1)*FC25)/($Q$3*((1-$Q$4)+($Q$4*$G$92/$Q$5))+FC25)</f>
        <v>0</v>
      </c>
      <c r="FD27">
        <f t="shared" ref="FD27" si="1236">(FD26*($Q$3+1)*FD25)/($Q$3*((1-$Q$4)+($Q$4*$G$92/$Q$5))+FD25)</f>
        <v>0</v>
      </c>
      <c r="FE27">
        <f t="shared" ref="FE27" si="1237">(FE26*($Q$3+1)*FE25)/($Q$3*((1-$Q$4)+($Q$4*$G$92/$Q$5))+FE25)</f>
        <v>0</v>
      </c>
      <c r="FF27">
        <f t="shared" ref="FF27" si="1238">(FF26*($Q$3+1)*FF25)/($Q$3*((1-$Q$4)+($Q$4*$G$92/$Q$5))+FF25)</f>
        <v>0</v>
      </c>
      <c r="FG27">
        <f t="shared" ref="FG27" si="1239">(FG26*($Q$3+1)*FG25)/($Q$3*((1-$Q$4)+($Q$4*$G$92/$Q$5))+FG25)</f>
        <v>0</v>
      </c>
      <c r="FH27">
        <f t="shared" ref="FH27" si="1240">(FH26*($Q$3+1)*FH25)/($Q$3*((1-$Q$4)+($Q$4*$G$92/$Q$5))+FH25)</f>
        <v>0</v>
      </c>
      <c r="FI27">
        <f t="shared" ref="FI27" si="1241">(FI26*($Q$3+1)*FI25)/($Q$3*((1-$Q$4)+($Q$4*$G$92/$Q$5))+FI25)</f>
        <v>0</v>
      </c>
      <c r="FJ27">
        <f t="shared" ref="FJ27" si="1242">(FJ26*($Q$3+1)*FJ25)/($Q$3*((1-$Q$4)+($Q$4*$G$92/$Q$5))+FJ25)</f>
        <v>0</v>
      </c>
      <c r="FK27">
        <f t="shared" ref="FK27" si="1243">(FK26*($Q$3+1)*FK25)/($Q$3*((1-$Q$4)+($Q$4*$G$92/$Q$5))+FK25)</f>
        <v>0</v>
      </c>
      <c r="FN27" s="18"/>
      <c r="FO27" t="s">
        <v>98</v>
      </c>
      <c r="FP27">
        <f>(FP26*($Q$3+1)*FP25)/($Q$3*((1-$Q$4)+($Q$4*$G$92/$Q$5))+FP25)</f>
        <v>0</v>
      </c>
      <c r="FQ27">
        <f t="shared" ref="FQ27" si="1244">(FQ26*($Q$3+1)*FQ25)/($Q$3*((1-$Q$4)+($Q$4*$G$92/$Q$5))+FQ25)</f>
        <v>0</v>
      </c>
      <c r="FR27">
        <f t="shared" ref="FR27" si="1245">(FR26*($Q$3+1)*FR25)/($Q$3*((1-$Q$4)+($Q$4*$G$92/$Q$5))+FR25)</f>
        <v>0</v>
      </c>
      <c r="FS27">
        <f t="shared" ref="FS27" si="1246">(FS26*($Q$3+1)*FS25)/($Q$3*((1-$Q$4)+($Q$4*$G$92/$Q$5))+FS25)</f>
        <v>0</v>
      </c>
      <c r="FT27">
        <f t="shared" ref="FT27" si="1247">(FT26*($Q$3+1)*FT25)/($Q$3*((1-$Q$4)+($Q$4*$G$92/$Q$5))+FT25)</f>
        <v>0</v>
      </c>
      <c r="FU27">
        <f t="shared" ref="FU27" si="1248">(FU26*($Q$3+1)*FU25)/($Q$3*((1-$Q$4)+($Q$4*$G$92/$Q$5))+FU25)</f>
        <v>0</v>
      </c>
      <c r="FV27">
        <f t="shared" ref="FV27" si="1249">(FV26*($Q$3+1)*FV25)/($Q$3*((1-$Q$4)+($Q$4*$G$92/$Q$5))+FV25)</f>
        <v>0</v>
      </c>
      <c r="FW27">
        <f t="shared" ref="FW27" si="1250">(FW26*($Q$3+1)*FW25)/($Q$3*((1-$Q$4)+($Q$4*$G$92/$Q$5))+FW25)</f>
        <v>0</v>
      </c>
      <c r="FX27">
        <f t="shared" ref="FX27" si="1251">(FX26*($Q$3+1)*FX25)/($Q$3*((1-$Q$4)+($Q$4*$G$92/$Q$5))+FX25)</f>
        <v>0</v>
      </c>
      <c r="FY27">
        <f t="shared" ref="FY27" si="1252">(FY26*($Q$3+1)*FY25)/($Q$3*((1-$Q$4)+($Q$4*$G$92/$Q$5))+FY25)</f>
        <v>0</v>
      </c>
      <c r="FZ27">
        <f t="shared" ref="FZ27" si="1253">(FZ26*($Q$3+1)*FZ25)/($Q$3*((1-$Q$4)+($Q$4*$G$92/$Q$5))+FZ25)</f>
        <v>0</v>
      </c>
      <c r="GA27">
        <f t="shared" ref="GA27" si="1254">(GA26*($Q$3+1)*GA25)/($Q$3*((1-$Q$4)+($Q$4*$G$92/$Q$5))+GA25)</f>
        <v>0</v>
      </c>
      <c r="GD27" s="18"/>
      <c r="GE27" t="s">
        <v>101</v>
      </c>
      <c r="GF27">
        <f>(GF26*($Q$3+1)*GF25)/($Q$3*((1-$Q$4)+($Q$4*$G$92/$Q$5))+GF25)</f>
        <v>0</v>
      </c>
      <c r="GG27">
        <f t="shared" ref="GG27" si="1255">(GG26*($Q$3+1)*GG25)/($Q$3*((1-$Q$4)+($Q$4*$G$92/$Q$5))+GG25)</f>
        <v>0</v>
      </c>
      <c r="GH27">
        <f t="shared" ref="GH27" si="1256">(GH26*($Q$3+1)*GH25)/($Q$3*((1-$Q$4)+($Q$4*$G$92/$Q$5))+GH25)</f>
        <v>0</v>
      </c>
      <c r="GI27">
        <f t="shared" ref="GI27" si="1257">(GI26*($Q$3+1)*GI25)/($Q$3*((1-$Q$4)+($Q$4*$G$92/$Q$5))+GI25)</f>
        <v>0</v>
      </c>
      <c r="GJ27">
        <f t="shared" ref="GJ27" si="1258">(GJ26*($Q$3+1)*GJ25)/($Q$3*((1-$Q$4)+($Q$4*$G$92/$Q$5))+GJ25)</f>
        <v>0</v>
      </c>
      <c r="GK27">
        <f t="shared" ref="GK27" si="1259">(GK26*($Q$3+1)*GK25)/($Q$3*((1-$Q$4)+($Q$4*$G$92/$Q$5))+GK25)</f>
        <v>0</v>
      </c>
      <c r="GL27">
        <f t="shared" ref="GL27" si="1260">(GL26*($Q$3+1)*GL25)/($Q$3*((1-$Q$4)+($Q$4*$G$92/$Q$5))+GL25)</f>
        <v>0</v>
      </c>
      <c r="GM27">
        <f t="shared" ref="GM27" si="1261">(GM26*($Q$3+1)*GM25)/($Q$3*((1-$Q$4)+($Q$4*$G$92/$Q$5))+GM25)</f>
        <v>0</v>
      </c>
      <c r="GN27">
        <f t="shared" ref="GN27" si="1262">(GN26*($Q$3+1)*GN25)/($Q$3*((1-$Q$4)+($Q$4*$G$92/$Q$5))+GN25)</f>
        <v>0</v>
      </c>
      <c r="GO27">
        <f t="shared" ref="GO27" si="1263">(GO26*($Q$3+1)*GO25)/($Q$3*((1-$Q$4)+($Q$4*$G$92/$Q$5))+GO25)</f>
        <v>0</v>
      </c>
      <c r="GP27">
        <f t="shared" ref="GP27" si="1264">(GP26*($Q$3+1)*GP25)/($Q$3*((1-$Q$4)+($Q$4*$G$92/$Q$5))+GP25)</f>
        <v>0</v>
      </c>
      <c r="GQ27">
        <f t="shared" ref="GQ27" si="1265">(GQ26*($Q$3+1)*GQ25)/($Q$3*((1-$Q$4)+($Q$4*$G$92/$Q$5))+GQ25)</f>
        <v>0</v>
      </c>
      <c r="GR27">
        <f t="shared" ref="GR27" si="1266">(GR26*($Q$3+1)*GR25)/($Q$3*((1-$Q$4)+($Q$4*$G$92/$Q$5))+GR25)</f>
        <v>2.3336615404859624</v>
      </c>
      <c r="GS27">
        <f t="shared" ref="GS27" si="1267">(GS26*($Q$3+1)*GS25)/($Q$3*((1-$Q$4)+($Q$4*$G$92/$Q$5))+GS25)</f>
        <v>0</v>
      </c>
      <c r="GT27">
        <f t="shared" ref="GT27" si="1268">(GT26*($Q$3+1)*GT25)/($Q$3*((1-$Q$4)+($Q$4*$G$92/$Q$5))+GT25)</f>
        <v>2.0747923380083595</v>
      </c>
      <c r="GU27">
        <f t="shared" ref="GU27" si="1269">(GU26*($Q$3+1)*GU25)/($Q$3*((1-$Q$4)+($Q$4*$G$92/$Q$5))+GU25)</f>
        <v>2.3336615404859624</v>
      </c>
      <c r="GV27">
        <f t="shared" ref="GV27" si="1270">(GV26*($Q$3+1)*GV25)/($Q$3*((1-$Q$4)+($Q$4*$G$92/$Q$5))+GV25)</f>
        <v>2.6674019879427298</v>
      </c>
      <c r="GW27">
        <f t="shared" ref="GW27" si="1271">(GW26*($Q$3+1)*GW25)/($Q$3*((1-$Q$4)+($Q$4*$G$92/$Q$5))+GW25)</f>
        <v>2.3336615404859624</v>
      </c>
      <c r="GX27">
        <f t="shared" ref="GX27" si="1272">(GX26*($Q$3+1)*GX25)/($Q$3*((1-$Q$4)+($Q$4*$G$92/$Q$5))+GX25)</f>
        <v>0</v>
      </c>
      <c r="GY27">
        <f t="shared" ref="GY27" si="1273">(GY26*($Q$3+1)*GY25)/($Q$3*((1-$Q$4)+($Q$4*$G$92/$Q$5))+GY25)</f>
        <v>0</v>
      </c>
      <c r="GZ27">
        <f t="shared" ref="GZ27" si="1274">(GZ26*($Q$3+1)*GZ25)/($Q$3*((1-$Q$4)+($Q$4*$G$92/$Q$5))+GZ25)</f>
        <v>0</v>
      </c>
      <c r="HA27">
        <f t="shared" ref="HA27" si="1275">(HA26*($Q$3+1)*HA25)/($Q$3*((1-$Q$4)+($Q$4*$G$92/$Q$5))+HA25)</f>
        <v>0</v>
      </c>
    </row>
    <row r="28" spans="1:209" x14ac:dyDescent="0.25">
      <c r="A28" s="10" t="s">
        <v>132</v>
      </c>
      <c r="B28" s="9">
        <v>0</v>
      </c>
      <c r="C28" s="9">
        <v>0</v>
      </c>
      <c r="D28" s="9">
        <v>1</v>
      </c>
      <c r="E28" s="9">
        <v>0</v>
      </c>
      <c r="F28" s="9">
        <v>0</v>
      </c>
      <c r="G28" s="9">
        <v>0</v>
      </c>
      <c r="H28" s="9">
        <v>0</v>
      </c>
      <c r="I28" s="9">
        <v>0</v>
      </c>
      <c r="J28" s="9">
        <v>0</v>
      </c>
      <c r="K28" s="9">
        <v>0</v>
      </c>
      <c r="L28" s="9">
        <f t="shared" si="9"/>
        <v>1</v>
      </c>
      <c r="M28" s="9">
        <f t="shared" si="10"/>
        <v>2.7047480922384253</v>
      </c>
      <c r="S28" s="18"/>
      <c r="T28" t="s">
        <v>68</v>
      </c>
      <c r="U28">
        <f>SUM(U27:AI27)</f>
        <v>1.68445034050497</v>
      </c>
      <c r="AL28" s="18"/>
      <c r="AM28" t="s">
        <v>70</v>
      </c>
      <c r="AN28">
        <f>SUM(AN27:BB27)</f>
        <v>3.7592426785133295</v>
      </c>
      <c r="BD28" s="18"/>
      <c r="BE28" t="s">
        <v>72</v>
      </c>
      <c r="BF28">
        <f>SUM(BF27:CA27)</f>
        <v>6.7917890816252342</v>
      </c>
      <c r="CD28" s="18"/>
      <c r="CE28" t="s">
        <v>74</v>
      </c>
      <c r="CF28">
        <f>SUM(CF27:CP27)</f>
        <v>1.68445034050497</v>
      </c>
      <c r="CS28" s="18"/>
      <c r="CT28" t="s">
        <v>83</v>
      </c>
      <c r="CU28">
        <f>SUM(CU27:DE27)</f>
        <v>6.7421154189802852</v>
      </c>
      <c r="DI28" s="18"/>
      <c r="DJ28" t="s">
        <v>87</v>
      </c>
      <c r="DK28">
        <f>SUM(DK27:DT27)</f>
        <v>6.7421154189802852</v>
      </c>
      <c r="DW28" s="18"/>
      <c r="DX28" t="s">
        <v>91</v>
      </c>
      <c r="DY28">
        <f>SUM(DY27:EL27)</f>
        <v>0</v>
      </c>
      <c r="EO28" s="18"/>
      <c r="EP28" t="s">
        <v>95</v>
      </c>
      <c r="EQ28">
        <f>SUM(EQ27:FK27)</f>
        <v>0</v>
      </c>
      <c r="FN28" s="18"/>
      <c r="FO28" t="s">
        <v>99</v>
      </c>
      <c r="FP28">
        <f>SUM(FP27:GA27)</f>
        <v>0</v>
      </c>
      <c r="GD28" s="18"/>
      <c r="GE28" t="s">
        <v>102</v>
      </c>
      <c r="GF28">
        <f>SUM(GF27:HA27)</f>
        <v>11.743178947408978</v>
      </c>
    </row>
    <row r="29" spans="1:209" x14ac:dyDescent="0.25">
      <c r="A29" s="10" t="s">
        <v>129</v>
      </c>
      <c r="B29" s="9">
        <v>0</v>
      </c>
      <c r="C29" s="9">
        <v>0</v>
      </c>
      <c r="D29" s="9">
        <v>1</v>
      </c>
      <c r="E29" s="9">
        <v>0</v>
      </c>
      <c r="F29" s="9">
        <v>0</v>
      </c>
      <c r="G29" s="9">
        <v>0</v>
      </c>
      <c r="H29" s="9">
        <v>0</v>
      </c>
      <c r="I29" s="9">
        <v>0</v>
      </c>
      <c r="J29" s="9">
        <v>0</v>
      </c>
      <c r="K29" s="9">
        <v>0</v>
      </c>
      <c r="L29" s="9">
        <f t="shared" si="9"/>
        <v>1</v>
      </c>
      <c r="M29" s="9">
        <f t="shared" si="10"/>
        <v>2.7047480922384253</v>
      </c>
      <c r="S29" s="4"/>
      <c r="AL29" s="4"/>
      <c r="BD29" s="4"/>
      <c r="CD29" s="4"/>
      <c r="CS29" s="4"/>
      <c r="DI29" s="4"/>
      <c r="DW29" s="4"/>
      <c r="EO29" s="4"/>
      <c r="FN29" s="4"/>
      <c r="GD29" s="4"/>
    </row>
    <row r="30" spans="1:209" x14ac:dyDescent="0.25">
      <c r="A30" s="10" t="s">
        <v>157</v>
      </c>
      <c r="B30" s="9">
        <v>0</v>
      </c>
      <c r="C30" s="9">
        <v>0</v>
      </c>
      <c r="D30" s="9">
        <v>0</v>
      </c>
      <c r="E30" s="9">
        <v>0</v>
      </c>
      <c r="F30" s="9">
        <v>0</v>
      </c>
      <c r="G30" s="9">
        <v>0</v>
      </c>
      <c r="H30" s="9">
        <v>0</v>
      </c>
      <c r="I30" s="9">
        <v>1</v>
      </c>
      <c r="J30" s="9">
        <v>0</v>
      </c>
      <c r="K30" s="9">
        <v>0</v>
      </c>
      <c r="L30" s="9">
        <f t="shared" si="9"/>
        <v>1</v>
      </c>
      <c r="M30" s="9">
        <f t="shared" si="10"/>
        <v>2.7047480922384253</v>
      </c>
      <c r="S30" s="18">
        <v>7</v>
      </c>
      <c r="T30" t="s">
        <v>66</v>
      </c>
      <c r="U30">
        <f>VLOOKUP(U$4,$A$5:$M$91,8)</f>
        <v>0</v>
      </c>
      <c r="V30">
        <f t="shared" ref="V30:AI30" si="1276">VLOOKUP(V$4,$A$5:$M$91,8)</f>
        <v>0</v>
      </c>
      <c r="W30">
        <f t="shared" si="1276"/>
        <v>0</v>
      </c>
      <c r="X30">
        <f t="shared" si="1276"/>
        <v>1</v>
      </c>
      <c r="Y30">
        <f t="shared" si="1276"/>
        <v>1</v>
      </c>
      <c r="Z30">
        <f t="shared" si="1276"/>
        <v>0</v>
      </c>
      <c r="AA30">
        <f t="shared" si="1276"/>
        <v>0</v>
      </c>
      <c r="AB30">
        <f t="shared" si="1276"/>
        <v>0</v>
      </c>
      <c r="AC30">
        <f t="shared" si="1276"/>
        <v>0</v>
      </c>
      <c r="AD30">
        <f t="shared" si="1276"/>
        <v>1</v>
      </c>
      <c r="AE30">
        <f t="shared" si="1276"/>
        <v>1</v>
      </c>
      <c r="AF30">
        <f t="shared" si="1276"/>
        <v>0</v>
      </c>
      <c r="AG30">
        <f t="shared" si="1276"/>
        <v>0</v>
      </c>
      <c r="AH30">
        <f t="shared" si="1276"/>
        <v>0</v>
      </c>
      <c r="AI30">
        <f t="shared" si="1276"/>
        <v>0</v>
      </c>
      <c r="AL30" s="18">
        <v>7</v>
      </c>
      <c r="AM30" t="s">
        <v>66</v>
      </c>
      <c r="AN30">
        <f>VLOOKUP(AN$4,$A$5:$M$91,8)</f>
        <v>1</v>
      </c>
      <c r="AO30">
        <f t="shared" ref="AO30:BA30" si="1277">VLOOKUP(AO$4,$A$5:$M$91,8)</f>
        <v>0</v>
      </c>
      <c r="AP30">
        <f t="shared" si="1277"/>
        <v>0</v>
      </c>
      <c r="AQ30">
        <f t="shared" si="1277"/>
        <v>0</v>
      </c>
      <c r="AR30">
        <f t="shared" si="1277"/>
        <v>0</v>
      </c>
      <c r="AS30">
        <f t="shared" si="1277"/>
        <v>0</v>
      </c>
      <c r="AT30">
        <f t="shared" si="1277"/>
        <v>0</v>
      </c>
      <c r="AU30">
        <f t="shared" si="1277"/>
        <v>0</v>
      </c>
      <c r="AV30">
        <f t="shared" si="1277"/>
        <v>0</v>
      </c>
      <c r="AW30">
        <f t="shared" si="1277"/>
        <v>0</v>
      </c>
      <c r="AX30">
        <f t="shared" si="1277"/>
        <v>0</v>
      </c>
      <c r="AY30">
        <f t="shared" si="1277"/>
        <v>1</v>
      </c>
      <c r="AZ30">
        <f t="shared" si="1277"/>
        <v>1</v>
      </c>
      <c r="BA30">
        <f t="shared" si="1277"/>
        <v>0</v>
      </c>
      <c r="BD30" s="18">
        <v>7</v>
      </c>
      <c r="BE30" t="s">
        <v>66</v>
      </c>
      <c r="BF30">
        <f>VLOOKUP(BF$4,$A$5:$M$91,8)</f>
        <v>0</v>
      </c>
      <c r="BG30">
        <f t="shared" ref="BG30:CA30" si="1278">VLOOKUP(BG$4,$A$5:$M$91,8)</f>
        <v>0</v>
      </c>
      <c r="BH30">
        <f t="shared" si="1278"/>
        <v>0</v>
      </c>
      <c r="BI30">
        <f t="shared" si="1278"/>
        <v>0</v>
      </c>
      <c r="BJ30">
        <f t="shared" si="1278"/>
        <v>1</v>
      </c>
      <c r="BK30">
        <f t="shared" si="1278"/>
        <v>1</v>
      </c>
      <c r="BL30">
        <f t="shared" si="1278"/>
        <v>0</v>
      </c>
      <c r="BM30">
        <f t="shared" si="1278"/>
        <v>1</v>
      </c>
      <c r="BN30">
        <f t="shared" si="1278"/>
        <v>0</v>
      </c>
      <c r="BO30">
        <f t="shared" si="1278"/>
        <v>0</v>
      </c>
      <c r="BP30">
        <f t="shared" si="1278"/>
        <v>0</v>
      </c>
      <c r="BQ30">
        <f t="shared" si="1278"/>
        <v>0</v>
      </c>
      <c r="BR30">
        <f t="shared" si="1278"/>
        <v>0</v>
      </c>
      <c r="BS30">
        <f t="shared" si="1278"/>
        <v>0</v>
      </c>
      <c r="BT30">
        <f t="shared" si="1278"/>
        <v>0</v>
      </c>
      <c r="BU30">
        <f t="shared" si="1278"/>
        <v>0</v>
      </c>
      <c r="BV30">
        <f t="shared" si="1278"/>
        <v>0</v>
      </c>
      <c r="BW30">
        <f t="shared" si="1278"/>
        <v>2</v>
      </c>
      <c r="BX30">
        <f t="shared" si="1278"/>
        <v>0</v>
      </c>
      <c r="BY30">
        <f t="shared" si="1278"/>
        <v>0</v>
      </c>
      <c r="BZ30">
        <f t="shared" si="1278"/>
        <v>0</v>
      </c>
      <c r="CA30">
        <f t="shared" si="1278"/>
        <v>0</v>
      </c>
      <c r="CD30" s="18">
        <v>7</v>
      </c>
      <c r="CE30" t="s">
        <v>66</v>
      </c>
      <c r="CF30">
        <f>VLOOKUP(CF$4,$A$5:$M$91,8)</f>
        <v>0</v>
      </c>
      <c r="CG30">
        <f t="shared" ref="CG30:DF30" si="1279">VLOOKUP(CG$4,$A$5:$M$91,8)</f>
        <v>1</v>
      </c>
      <c r="CH30">
        <f t="shared" si="1279"/>
        <v>1</v>
      </c>
      <c r="CI30">
        <f t="shared" si="1279"/>
        <v>1</v>
      </c>
      <c r="CJ30">
        <f t="shared" si="1279"/>
        <v>0</v>
      </c>
      <c r="CK30">
        <f t="shared" si="1279"/>
        <v>0</v>
      </c>
      <c r="CL30">
        <f t="shared" si="1279"/>
        <v>0</v>
      </c>
      <c r="CM30">
        <f t="shared" si="1279"/>
        <v>0</v>
      </c>
      <c r="CN30">
        <f t="shared" si="1279"/>
        <v>0</v>
      </c>
      <c r="CO30">
        <f t="shared" si="1279"/>
        <v>0</v>
      </c>
      <c r="CP30">
        <f t="shared" si="1279"/>
        <v>0</v>
      </c>
      <c r="CS30" s="18">
        <v>7</v>
      </c>
      <c r="CT30" t="s">
        <v>66</v>
      </c>
      <c r="CU30">
        <f>VLOOKUP(CU$4,$A$5:$M$91,8)</f>
        <v>0</v>
      </c>
      <c r="CV30">
        <f t="shared" si="1279"/>
        <v>0</v>
      </c>
      <c r="CW30">
        <f t="shared" si="1279"/>
        <v>0</v>
      </c>
      <c r="CX30">
        <f t="shared" si="1279"/>
        <v>0</v>
      </c>
      <c r="CY30">
        <f t="shared" si="1279"/>
        <v>0</v>
      </c>
      <c r="CZ30">
        <f t="shared" si="1279"/>
        <v>0</v>
      </c>
      <c r="DA30">
        <f t="shared" si="1279"/>
        <v>0</v>
      </c>
      <c r="DB30">
        <f t="shared" si="1279"/>
        <v>0</v>
      </c>
      <c r="DC30">
        <f t="shared" si="1279"/>
        <v>0</v>
      </c>
      <c r="DD30">
        <f t="shared" si="1279"/>
        <v>0</v>
      </c>
      <c r="DE30">
        <f t="shared" si="1279"/>
        <v>0</v>
      </c>
      <c r="DF30">
        <f t="shared" si="1279"/>
        <v>0</v>
      </c>
      <c r="DI30" s="18">
        <v>7</v>
      </c>
      <c r="DJ30" t="s">
        <v>66</v>
      </c>
      <c r="DK30">
        <f>VLOOKUP(DK$4,$A$5:$M$91,8)</f>
        <v>0</v>
      </c>
      <c r="DL30">
        <f t="shared" ref="DL30:DT30" si="1280">VLOOKUP(DL$4,$A$5:$M$91,8)</f>
        <v>0</v>
      </c>
      <c r="DM30">
        <f t="shared" si="1280"/>
        <v>0</v>
      </c>
      <c r="DN30">
        <f t="shared" si="1280"/>
        <v>0</v>
      </c>
      <c r="DO30">
        <f t="shared" si="1280"/>
        <v>1</v>
      </c>
      <c r="DP30">
        <f t="shared" si="1280"/>
        <v>2</v>
      </c>
      <c r="DQ30">
        <f t="shared" si="1280"/>
        <v>0</v>
      </c>
      <c r="DR30">
        <f t="shared" si="1280"/>
        <v>0</v>
      </c>
      <c r="DS30">
        <f t="shared" si="1280"/>
        <v>0</v>
      </c>
      <c r="DT30">
        <f t="shared" si="1280"/>
        <v>0</v>
      </c>
      <c r="DW30" s="18">
        <v>6</v>
      </c>
      <c r="DX30" t="s">
        <v>66</v>
      </c>
      <c r="DY30">
        <f>VLOOKUP(DY$4,$A$5:$M$91,7)</f>
        <v>0</v>
      </c>
      <c r="DZ30">
        <f t="shared" ref="DZ30:EL30" si="1281">VLOOKUP(DZ$4,$A$5:$M$91,7)</f>
        <v>0</v>
      </c>
      <c r="EA30">
        <f t="shared" si="1281"/>
        <v>0</v>
      </c>
      <c r="EB30">
        <f t="shared" si="1281"/>
        <v>0</v>
      </c>
      <c r="EC30">
        <f t="shared" si="1281"/>
        <v>0</v>
      </c>
      <c r="ED30">
        <f t="shared" si="1281"/>
        <v>0</v>
      </c>
      <c r="EE30">
        <f t="shared" si="1281"/>
        <v>0</v>
      </c>
      <c r="EF30">
        <f t="shared" si="1281"/>
        <v>1</v>
      </c>
      <c r="EG30">
        <f t="shared" si="1281"/>
        <v>2</v>
      </c>
      <c r="EH30">
        <f t="shared" si="1281"/>
        <v>0</v>
      </c>
      <c r="EI30">
        <f t="shared" si="1281"/>
        <v>0</v>
      </c>
      <c r="EJ30">
        <f t="shared" si="1281"/>
        <v>0</v>
      </c>
      <c r="EK30">
        <f t="shared" si="1281"/>
        <v>0</v>
      </c>
      <c r="EL30">
        <f t="shared" si="1281"/>
        <v>0</v>
      </c>
      <c r="EO30" s="18">
        <v>6</v>
      </c>
      <c r="EP30" t="s">
        <v>66</v>
      </c>
      <c r="EQ30">
        <f>VLOOKUP(EQ$4,$A$5:$M$91,7)</f>
        <v>0</v>
      </c>
      <c r="ER30">
        <f t="shared" ref="ER30:FK30" si="1282">VLOOKUP(ER$4,$A$5:$M$91,7)</f>
        <v>0</v>
      </c>
      <c r="ES30">
        <f t="shared" si="1282"/>
        <v>0</v>
      </c>
      <c r="ET30">
        <f t="shared" si="1282"/>
        <v>0</v>
      </c>
      <c r="EU30">
        <f t="shared" si="1282"/>
        <v>0</v>
      </c>
      <c r="EV30">
        <f t="shared" si="1282"/>
        <v>2</v>
      </c>
      <c r="EW30">
        <f t="shared" si="1282"/>
        <v>0</v>
      </c>
      <c r="EX30">
        <f t="shared" si="1282"/>
        <v>0</v>
      </c>
      <c r="EY30">
        <f t="shared" si="1282"/>
        <v>0</v>
      </c>
      <c r="EZ30">
        <f t="shared" si="1282"/>
        <v>0</v>
      </c>
      <c r="FA30">
        <f t="shared" si="1282"/>
        <v>0</v>
      </c>
      <c r="FB30">
        <f t="shared" si="1282"/>
        <v>0</v>
      </c>
      <c r="FC30">
        <f t="shared" si="1282"/>
        <v>0</v>
      </c>
      <c r="FD30">
        <f t="shared" si="1282"/>
        <v>0</v>
      </c>
      <c r="FE30">
        <f t="shared" si="1282"/>
        <v>0</v>
      </c>
      <c r="FF30">
        <f t="shared" si="1282"/>
        <v>0</v>
      </c>
      <c r="FG30">
        <f t="shared" si="1282"/>
        <v>0</v>
      </c>
      <c r="FH30">
        <f t="shared" si="1282"/>
        <v>0</v>
      </c>
      <c r="FI30">
        <f t="shared" si="1282"/>
        <v>0</v>
      </c>
      <c r="FJ30">
        <f t="shared" si="1282"/>
        <v>0</v>
      </c>
      <c r="FK30">
        <f t="shared" si="1282"/>
        <v>0</v>
      </c>
      <c r="FN30" s="18">
        <v>6</v>
      </c>
      <c r="FO30" t="s">
        <v>66</v>
      </c>
      <c r="FP30">
        <f>VLOOKUP(FP$4,$A$5:$M$91,7)</f>
        <v>0</v>
      </c>
      <c r="FQ30">
        <f t="shared" ref="FQ30:GA30" si="1283">VLOOKUP(FQ$4,$A$5:$M$91,7)</f>
        <v>0</v>
      </c>
      <c r="FR30">
        <f t="shared" si="1283"/>
        <v>0</v>
      </c>
      <c r="FS30">
        <f t="shared" si="1283"/>
        <v>0</v>
      </c>
      <c r="FT30">
        <f t="shared" si="1283"/>
        <v>0</v>
      </c>
      <c r="FU30">
        <f t="shared" si="1283"/>
        <v>0</v>
      </c>
      <c r="FV30">
        <f t="shared" si="1283"/>
        <v>0</v>
      </c>
      <c r="FW30">
        <f t="shared" si="1283"/>
        <v>0</v>
      </c>
      <c r="FX30">
        <f t="shared" si="1283"/>
        <v>0</v>
      </c>
      <c r="FY30">
        <f t="shared" si="1283"/>
        <v>0</v>
      </c>
      <c r="FZ30">
        <f t="shared" si="1283"/>
        <v>0</v>
      </c>
      <c r="GA30">
        <f t="shared" si="1283"/>
        <v>0</v>
      </c>
      <c r="GD30" s="18">
        <v>6</v>
      </c>
      <c r="GE30" t="s">
        <v>66</v>
      </c>
      <c r="GF30">
        <f>VLOOKUP(GF$4,$A$5:$M$91,7)</f>
        <v>0</v>
      </c>
      <c r="GG30">
        <f t="shared" ref="GG30:HA30" si="1284">VLOOKUP(GG$4,$A$5:$M$91,7)</f>
        <v>0</v>
      </c>
      <c r="GH30">
        <f t="shared" si="1284"/>
        <v>0</v>
      </c>
      <c r="GI30">
        <f t="shared" si="1284"/>
        <v>0</v>
      </c>
      <c r="GJ30">
        <f t="shared" si="1284"/>
        <v>0</v>
      </c>
      <c r="GK30">
        <f t="shared" si="1284"/>
        <v>0</v>
      </c>
      <c r="GL30">
        <f t="shared" si="1284"/>
        <v>1</v>
      </c>
      <c r="GM30">
        <f t="shared" si="1284"/>
        <v>0</v>
      </c>
      <c r="GN30">
        <f t="shared" si="1284"/>
        <v>1</v>
      </c>
      <c r="GO30">
        <f t="shared" si="1284"/>
        <v>2</v>
      </c>
      <c r="GP30">
        <f t="shared" si="1284"/>
        <v>1</v>
      </c>
      <c r="GQ30">
        <f t="shared" si="1284"/>
        <v>0</v>
      </c>
      <c r="GR30">
        <f t="shared" si="1284"/>
        <v>1</v>
      </c>
      <c r="GS30">
        <f t="shared" si="1284"/>
        <v>0</v>
      </c>
      <c r="GT30">
        <f t="shared" si="1284"/>
        <v>1</v>
      </c>
      <c r="GU30">
        <f t="shared" si="1284"/>
        <v>0</v>
      </c>
      <c r="GV30">
        <f t="shared" si="1284"/>
        <v>0</v>
      </c>
      <c r="GW30">
        <f t="shared" si="1284"/>
        <v>1</v>
      </c>
      <c r="GX30">
        <f t="shared" si="1284"/>
        <v>0</v>
      </c>
      <c r="GY30">
        <f t="shared" si="1284"/>
        <v>0</v>
      </c>
      <c r="GZ30">
        <f t="shared" si="1284"/>
        <v>0</v>
      </c>
      <c r="HA30">
        <f t="shared" si="1284"/>
        <v>0</v>
      </c>
    </row>
    <row r="31" spans="1:209" x14ac:dyDescent="0.25">
      <c r="A31" s="10" t="s">
        <v>169</v>
      </c>
      <c r="B31" s="9">
        <v>0</v>
      </c>
      <c r="C31" s="9">
        <v>0</v>
      </c>
      <c r="D31" s="9">
        <v>0</v>
      </c>
      <c r="E31" s="9">
        <v>0</v>
      </c>
      <c r="F31" s="9">
        <v>0</v>
      </c>
      <c r="G31" s="9">
        <v>0</v>
      </c>
      <c r="H31" s="9">
        <v>0</v>
      </c>
      <c r="I31" s="9">
        <v>0</v>
      </c>
      <c r="J31" s="9">
        <v>1</v>
      </c>
      <c r="K31" s="9">
        <v>0</v>
      </c>
      <c r="L31" s="9">
        <f t="shared" si="9"/>
        <v>1</v>
      </c>
      <c r="M31" s="9">
        <f t="shared" si="10"/>
        <v>2.7047480922384253</v>
      </c>
      <c r="S31" s="18"/>
      <c r="T31" t="s">
        <v>59</v>
      </c>
      <c r="U31">
        <f>IF(U30=0,0,VLOOKUP(U4,$A$5:$M$91,13))</f>
        <v>0</v>
      </c>
      <c r="V31">
        <f t="shared" ref="V31:AI31" si="1285">IF(V30=0,0,VLOOKUP(V4,$A$5:$M$91,13))</f>
        <v>0</v>
      </c>
      <c r="W31">
        <f t="shared" si="1285"/>
        <v>0</v>
      </c>
      <c r="X31">
        <f t="shared" si="1285"/>
        <v>2.2992829841302607</v>
      </c>
      <c r="Y31">
        <f t="shared" si="1285"/>
        <v>2.2992829841302607</v>
      </c>
      <c r="Z31">
        <f t="shared" si="1285"/>
        <v>0</v>
      </c>
      <c r="AA31">
        <f t="shared" si="1285"/>
        <v>0</v>
      </c>
      <c r="AB31">
        <f t="shared" si="1285"/>
        <v>0</v>
      </c>
      <c r="AC31">
        <f t="shared" si="1285"/>
        <v>0</v>
      </c>
      <c r="AD31">
        <f t="shared" si="1285"/>
        <v>1.7884573603642702</v>
      </c>
      <c r="AE31">
        <f t="shared" si="1285"/>
        <v>1.7884573603642702</v>
      </c>
      <c r="AF31">
        <f t="shared" si="1285"/>
        <v>0</v>
      </c>
      <c r="AG31">
        <f t="shared" si="1285"/>
        <v>0</v>
      </c>
      <c r="AH31">
        <f t="shared" si="1285"/>
        <v>0</v>
      </c>
      <c r="AI31">
        <f t="shared" si="1285"/>
        <v>0</v>
      </c>
      <c r="AL31" s="18"/>
      <c r="AM31" t="s">
        <v>59</v>
      </c>
      <c r="AN31">
        <f>IF(AN30=0,0,VLOOKUP(AN4,$A$5:$M$91,13))</f>
        <v>1.6061358035703155</v>
      </c>
      <c r="AO31">
        <f t="shared" ref="AO31" si="1286">IF(AO30=0,0,VLOOKUP(AO4,$A$5:$M$91,13))</f>
        <v>0</v>
      </c>
      <c r="AP31">
        <f t="shared" ref="AP31" si="1287">IF(AP30=0,0,VLOOKUP(AP4,$A$5:$M$91,13))</f>
        <v>0</v>
      </c>
      <c r="AQ31">
        <f t="shared" ref="AQ31" si="1288">IF(AQ30=0,0,VLOOKUP(AQ4,$A$5:$M$91,13))</f>
        <v>0</v>
      </c>
      <c r="AR31">
        <f t="shared" ref="AR31" si="1289">IF(AR30=0,0,VLOOKUP(AR4,$A$5:$M$91,13))</f>
        <v>0</v>
      </c>
      <c r="AS31">
        <f t="shared" ref="AS31" si="1290">IF(AS30=0,0,VLOOKUP(AS4,$A$5:$M$91,13))</f>
        <v>0</v>
      </c>
      <c r="AT31">
        <f t="shared" ref="AT31" si="1291">IF(AT30=0,0,VLOOKUP(AT4,$A$5:$M$91,13))</f>
        <v>0</v>
      </c>
      <c r="AU31">
        <f t="shared" ref="AU31" si="1292">IF(AU30=0,0,VLOOKUP(AU4,$A$5:$M$91,13))</f>
        <v>0</v>
      </c>
      <c r="AV31">
        <f t="shared" ref="AV31" si="1293">IF(AV30=0,0,VLOOKUP(AV4,$A$5:$M$91,13))</f>
        <v>0</v>
      </c>
      <c r="AW31">
        <f t="shared" ref="AW31" si="1294">IF(AW30=0,0,VLOOKUP(AW4,$A$5:$M$91,13))</f>
        <v>0</v>
      </c>
      <c r="AX31">
        <f t="shared" ref="AX31" si="1295">IF(AX30=0,0,VLOOKUP(AX4,$A$5:$M$91,13))</f>
        <v>0</v>
      </c>
      <c r="AY31">
        <f t="shared" ref="AY31" si="1296">IF(AY30=0,0,VLOOKUP(AY4,$A$5:$M$91,13))</f>
        <v>1.7884573603642702</v>
      </c>
      <c r="AZ31">
        <f t="shared" ref="AZ31" si="1297">IF(AZ30=0,0,VLOOKUP(AZ4,$A$5:$M$91,13))</f>
        <v>1.7884573603642702</v>
      </c>
      <c r="BA31">
        <f t="shared" ref="BA31" si="1298">IF(BA30=0,0,VLOOKUP(BA4,$A$5:$M$91,13))</f>
        <v>0</v>
      </c>
      <c r="BD31" s="18"/>
      <c r="BE31" t="s">
        <v>59</v>
      </c>
      <c r="BF31">
        <f>IF(BF30=0,0,VLOOKUP(BF4,$A$5:$M$91,13))</f>
        <v>0</v>
      </c>
      <c r="BG31">
        <f t="shared" ref="BG31" si="1299">IF(BG30=0,0,VLOOKUP(BG4,$A$5:$M$91,13))</f>
        <v>0</v>
      </c>
      <c r="BH31">
        <f t="shared" ref="BH31" si="1300">IF(BH30=0,0,VLOOKUP(BH4,$A$5:$M$91,13))</f>
        <v>0</v>
      </c>
      <c r="BI31">
        <f t="shared" ref="BI31" si="1301">IF(BI30=0,0,VLOOKUP(BI4,$A$5:$M$91,13))</f>
        <v>0</v>
      </c>
      <c r="BJ31">
        <f t="shared" ref="BJ31" si="1302">IF(BJ30=0,0,VLOOKUP(BJ4,$A$5:$M$91,13))</f>
        <v>1.7884573603642702</v>
      </c>
      <c r="BK31">
        <f t="shared" ref="BK31" si="1303">IF(BK30=0,0,VLOOKUP(BK4,$A$5:$M$91,13))</f>
        <v>1.7884573603642702</v>
      </c>
      <c r="BL31">
        <f t="shared" ref="BL31" si="1304">IF(BL30=0,0,VLOOKUP(BL4,$A$5:$M$91,13))</f>
        <v>0</v>
      </c>
      <c r="BM31">
        <f t="shared" ref="BM31" si="1305">IF(BM30=0,0,VLOOKUP(BM4,$A$5:$M$91,13))</f>
        <v>2.0116009116784799</v>
      </c>
      <c r="BN31">
        <f t="shared" ref="BN31" si="1306">IF(BN30=0,0,VLOOKUP(BN4,$A$5:$M$91,13))</f>
        <v>0</v>
      </c>
      <c r="BO31">
        <f t="shared" ref="BO31" si="1307">IF(BO30=0,0,VLOOKUP(BO4,$A$5:$M$91,13))</f>
        <v>0</v>
      </c>
      <c r="BP31">
        <f t="shared" ref="BP31" si="1308">IF(BP30=0,0,VLOOKUP(BP4,$A$5:$M$91,13))</f>
        <v>0</v>
      </c>
      <c r="BQ31">
        <f t="shared" ref="BQ31" si="1309">IF(BQ30=0,0,VLOOKUP(BQ4,$A$5:$M$91,13))</f>
        <v>0</v>
      </c>
      <c r="BR31">
        <f t="shared" ref="BR31" si="1310">IF(BR30=0,0,VLOOKUP(BR4,$A$5:$M$91,13))</f>
        <v>0</v>
      </c>
      <c r="BS31">
        <f t="shared" ref="BS31" si="1311">IF(BS30=0,0,VLOOKUP(BS4,$A$5:$M$91,13))</f>
        <v>0</v>
      </c>
      <c r="BT31">
        <f t="shared" ref="BT31" si="1312">IF(BT30=0,0,VLOOKUP(BT4,$A$5:$M$91,13))</f>
        <v>0</v>
      </c>
      <c r="BU31">
        <f t="shared" ref="BU31" si="1313">IF(BU30=0,0,VLOOKUP(BU4,$A$5:$M$91,13))</f>
        <v>0</v>
      </c>
      <c r="BV31">
        <f t="shared" ref="BV31" si="1314">IF(BV30=0,0,VLOOKUP(BV4,$A$5:$M$91,13))</f>
        <v>0</v>
      </c>
      <c r="BW31">
        <f t="shared" ref="BW31" si="1315">IF(BW30=0,0,VLOOKUP(BW4,$A$5:$M$91,13))</f>
        <v>1.6061358035703155</v>
      </c>
      <c r="BX31">
        <f t="shared" ref="BX31" si="1316">IF(BX30=0,0,VLOOKUP(BX4,$A$5:$M$91,13))</f>
        <v>0</v>
      </c>
      <c r="BY31">
        <f t="shared" ref="BY31" si="1317">IF(BY30=0,0,VLOOKUP(BY4,$A$5:$M$91,13))</f>
        <v>0</v>
      </c>
      <c r="BZ31">
        <f t="shared" ref="BZ31" si="1318">IF(BZ30=0,0,VLOOKUP(BZ4,$A$5:$M$91,13))</f>
        <v>0</v>
      </c>
      <c r="CA31">
        <f t="shared" ref="CA31" si="1319">IF(CA30=0,0,VLOOKUP(CA4,$A$5:$M$91,13))</f>
        <v>0</v>
      </c>
      <c r="CD31" s="18"/>
      <c r="CE31" t="s">
        <v>59</v>
      </c>
      <c r="CF31">
        <f>IF(CF30=0,0,VLOOKUP(CF4,$A$5:$M$91,13))</f>
        <v>0</v>
      </c>
      <c r="CG31">
        <f t="shared" ref="CG31" si="1320">IF(CG30=0,0,VLOOKUP(CG4,$A$5:$M$91,13))</f>
        <v>1.6061358035703155</v>
      </c>
      <c r="CH31">
        <f t="shared" ref="CH31" si="1321">IF(CH30=0,0,VLOOKUP(CH4,$A$5:$M$91,13))</f>
        <v>1.7884573603642702</v>
      </c>
      <c r="CI31">
        <f t="shared" ref="CI31" si="1322">IF(CI30=0,0,VLOOKUP(CI4,$A$5:$M$91,13))</f>
        <v>1.7884573603642702</v>
      </c>
      <c r="CJ31">
        <f t="shared" ref="CJ31" si="1323">IF(CJ30=0,0,VLOOKUP(CJ4,$A$5:$M$91,13))</f>
        <v>0</v>
      </c>
      <c r="CK31">
        <f t="shared" ref="CK31" si="1324">IF(CK30=0,0,VLOOKUP(CK4,$A$5:$M$91,13))</f>
        <v>0</v>
      </c>
      <c r="CL31">
        <f t="shared" ref="CL31" si="1325">IF(CL30=0,0,VLOOKUP(CL4,$A$5:$M$91,13))</f>
        <v>0</v>
      </c>
      <c r="CM31">
        <f t="shared" ref="CM31" si="1326">IF(CM30=0,0,VLOOKUP(CM4,$A$5:$M$91,13))</f>
        <v>0</v>
      </c>
      <c r="CN31">
        <f t="shared" ref="CN31" si="1327">IF(CN30=0,0,VLOOKUP(CN4,$A$5:$M$91,13))</f>
        <v>0</v>
      </c>
      <c r="CO31">
        <f t="shared" ref="CO31" si="1328">IF(CO30=0,0,VLOOKUP(CO4,$A$5:$M$91,13))</f>
        <v>0</v>
      </c>
      <c r="CP31">
        <f t="shared" ref="CP31" si="1329">IF(CP30=0,0,VLOOKUP(CP4,$A$5:$M$91,13))</f>
        <v>0</v>
      </c>
      <c r="CS31" s="18"/>
      <c r="CT31" t="s">
        <v>59</v>
      </c>
      <c r="CU31">
        <f>IF(CU30=0,0,VLOOKUP(CU4,$A$5:$M$91,13))</f>
        <v>0</v>
      </c>
      <c r="CV31">
        <f t="shared" ref="CV31" si="1330">IF(CV30=0,0,VLOOKUP(CV4,$A$5:$M$91,13))</f>
        <v>0</v>
      </c>
      <c r="CW31">
        <f t="shared" ref="CW31" si="1331">IF(CW30=0,0,VLOOKUP(CW4,$A$5:$M$91,13))</f>
        <v>0</v>
      </c>
      <c r="CX31">
        <f t="shared" ref="CX31" si="1332">IF(CX30=0,0,VLOOKUP(CX4,$A$5:$M$91,13))</f>
        <v>0</v>
      </c>
      <c r="CY31">
        <f t="shared" ref="CY31" si="1333">IF(CY30=0,0,VLOOKUP(CY4,$A$5:$M$91,13))</f>
        <v>0</v>
      </c>
      <c r="CZ31">
        <f t="shared" ref="CZ31" si="1334">IF(CZ30=0,0,VLOOKUP(CZ4,$A$5:$M$91,13))</f>
        <v>0</v>
      </c>
      <c r="DA31">
        <f t="shared" ref="DA31" si="1335">IF(DA30=0,0,VLOOKUP(DA4,$A$5:$M$91,13))</f>
        <v>0</v>
      </c>
      <c r="DB31">
        <f t="shared" ref="DB31" si="1336">IF(DB30=0,0,VLOOKUP(DB4,$A$5:$M$91,13))</f>
        <v>0</v>
      </c>
      <c r="DC31">
        <f t="shared" ref="DC31" si="1337">IF(DC30=0,0,VLOOKUP(DC4,$A$5:$M$91,13))</f>
        <v>0</v>
      </c>
      <c r="DD31">
        <f t="shared" ref="DD31" si="1338">IF(DD30=0,0,VLOOKUP(DD4,$A$5:$M$91,13))</f>
        <v>0</v>
      </c>
      <c r="DE31">
        <f t="shared" ref="DE31:DF31" si="1339">IF(DE30=0,0,VLOOKUP(DE4,$A$5:$M$91,13))</f>
        <v>0</v>
      </c>
      <c r="DF31">
        <f t="shared" si="1339"/>
        <v>0</v>
      </c>
      <c r="DI31" s="18"/>
      <c r="DJ31" t="s">
        <v>59</v>
      </c>
      <c r="DK31">
        <f>IF(DK30=0,0,VLOOKUP(DK4,$A$5:$M$91,13))</f>
        <v>0</v>
      </c>
      <c r="DL31">
        <f t="shared" ref="DL31" si="1340">IF(DL30=0,0,VLOOKUP(DL4,$A$5:$M$91,13))</f>
        <v>0</v>
      </c>
      <c r="DM31">
        <f t="shared" ref="DM31" si="1341">IF(DM30=0,0,VLOOKUP(DM4,$A$5:$M$91,13))</f>
        <v>0</v>
      </c>
      <c r="DN31">
        <f t="shared" ref="DN31" si="1342">IF(DN30=0,0,VLOOKUP(DN4,$A$5:$M$91,13))</f>
        <v>0</v>
      </c>
      <c r="DO31">
        <f t="shared" ref="DO31" si="1343">IF(DO30=0,0,VLOOKUP(DO4,$A$5:$M$91,13))</f>
        <v>2.0116009116784799</v>
      </c>
      <c r="DP31">
        <f t="shared" ref="DP31" si="1344">IF(DP30=0,0,VLOOKUP(DP4,$A$5:$M$91,13))</f>
        <v>1.6061358035703155</v>
      </c>
      <c r="DQ31">
        <f t="shared" ref="DQ31" si="1345">IF(DQ30=0,0,VLOOKUP(DQ4,$A$5:$M$91,13))</f>
        <v>0</v>
      </c>
      <c r="DR31">
        <f t="shared" ref="DR31" si="1346">IF(DR30=0,0,VLOOKUP(DR4,$A$5:$M$91,13))</f>
        <v>0</v>
      </c>
      <c r="DS31">
        <f t="shared" ref="DS31" si="1347">IF(DS30=0,0,VLOOKUP(DS4,$A$5:$M$91,13))</f>
        <v>0</v>
      </c>
      <c r="DT31">
        <f t="shared" ref="DT31" si="1348">IF(DT30=0,0,VLOOKUP(DT4,$A$5:$M$91,13))</f>
        <v>0</v>
      </c>
      <c r="DW31" s="18"/>
      <c r="DX31" t="s">
        <v>59</v>
      </c>
      <c r="DY31">
        <f>IF(DY30=0,0,VLOOKUP(DY4,$A$5:$M$91,13))</f>
        <v>0</v>
      </c>
      <c r="DZ31">
        <f t="shared" ref="DZ31" si="1349">IF(DZ30=0,0,VLOOKUP(DZ4,$A$5:$M$91,13))</f>
        <v>0</v>
      </c>
      <c r="EA31">
        <f t="shared" ref="EA31" si="1350">IF(EA30=0,0,VLOOKUP(EA4,$A$5:$M$91,13))</f>
        <v>0</v>
      </c>
      <c r="EB31">
        <f t="shared" ref="EB31" si="1351">IF(EB30=0,0,VLOOKUP(EB4,$A$5:$M$91,13))</f>
        <v>0</v>
      </c>
      <c r="EC31">
        <f t="shared" ref="EC31" si="1352">IF(EC30=0,0,VLOOKUP(EC4,$A$5:$M$91,13))</f>
        <v>0</v>
      </c>
      <c r="ED31">
        <f t="shared" ref="ED31" si="1353">IF(ED30=0,0,VLOOKUP(ED4,$A$5:$M$91,13))</f>
        <v>0</v>
      </c>
      <c r="EE31">
        <f t="shared" ref="EE31" si="1354">IF(EE30=0,0,VLOOKUP(EE4,$A$5:$M$91,13))</f>
        <v>0</v>
      </c>
      <c r="EF31">
        <f t="shared" ref="EF31" si="1355">IF(EF30=0,0,VLOOKUP(EF4,$A$5:$M$91,13))</f>
        <v>2.0116009116784799</v>
      </c>
      <c r="EG31">
        <f t="shared" ref="EG31" si="1356">IF(EG30=0,0,VLOOKUP(EG4,$A$5:$M$91,13))</f>
        <v>1.6061358035703155</v>
      </c>
      <c r="EH31">
        <f t="shared" ref="EH31" si="1357">IF(EH30=0,0,VLOOKUP(EH4,$A$5:$M$91,13))</f>
        <v>0</v>
      </c>
      <c r="EI31">
        <f t="shared" ref="EI31" si="1358">IF(EI30=0,0,VLOOKUP(EI4,$A$5:$M$91,13))</f>
        <v>0</v>
      </c>
      <c r="EJ31">
        <f t="shared" ref="EJ31" si="1359">IF(EJ30=0,0,VLOOKUP(EJ4,$A$5:$M$91,13))</f>
        <v>0</v>
      </c>
      <c r="EK31">
        <f t="shared" ref="EK31" si="1360">IF(EK30=0,0,VLOOKUP(EK4,$A$5:$M$91,13))</f>
        <v>0</v>
      </c>
      <c r="EL31">
        <f t="shared" ref="EL31" si="1361">IF(EL30=0,0,VLOOKUP(EL4,$A$5:$M$91,13))</f>
        <v>0</v>
      </c>
      <c r="EO31" s="18"/>
      <c r="EP31" t="s">
        <v>59</v>
      </c>
      <c r="EQ31">
        <f>IF(EQ30=0,0,VLOOKUP(EQ4,$A$5:$M$91,13))</f>
        <v>0</v>
      </c>
      <c r="ER31">
        <f t="shared" ref="ER31" si="1362">IF(ER30=0,0,VLOOKUP(ER4,$A$5:$M$91,13))</f>
        <v>0</v>
      </c>
      <c r="ES31">
        <f t="shared" ref="ES31" si="1363">IF(ES30=0,0,VLOOKUP(ES4,$A$5:$M$91,13))</f>
        <v>0</v>
      </c>
      <c r="ET31">
        <f t="shared" ref="ET31" si="1364">IF(ET30=0,0,VLOOKUP(ET4,$A$5:$M$91,13))</f>
        <v>0</v>
      </c>
      <c r="EU31">
        <f t="shared" ref="EU31" si="1365">IF(EU30=0,0,VLOOKUP(EU4,$A$5:$M$91,13))</f>
        <v>0</v>
      </c>
      <c r="EV31">
        <f t="shared" ref="EV31" si="1366">IF(EV30=0,0,VLOOKUP(EV4,$A$5:$M$91,13))</f>
        <v>1.6061358035703155</v>
      </c>
      <c r="EW31">
        <f t="shared" ref="EW31" si="1367">IF(EW30=0,0,VLOOKUP(EW4,$A$5:$M$91,13))</f>
        <v>0</v>
      </c>
      <c r="EX31">
        <f t="shared" ref="EX31" si="1368">IF(EX30=0,0,VLOOKUP(EX4,$A$5:$M$91,13))</f>
        <v>0</v>
      </c>
      <c r="EY31">
        <f t="shared" ref="EY31" si="1369">IF(EY30=0,0,VLOOKUP(EY4,$A$5:$M$91,13))</f>
        <v>0</v>
      </c>
      <c r="EZ31">
        <f t="shared" ref="EZ31" si="1370">IF(EZ30=0,0,VLOOKUP(EZ4,$A$5:$M$91,13))</f>
        <v>0</v>
      </c>
      <c r="FA31">
        <f t="shared" ref="FA31" si="1371">IF(FA30=0,0,VLOOKUP(FA4,$A$5:$M$91,13))</f>
        <v>0</v>
      </c>
      <c r="FB31">
        <f t="shared" ref="FB31" si="1372">IF(FB30=0,0,VLOOKUP(FB4,$A$5:$M$91,13))</f>
        <v>0</v>
      </c>
      <c r="FC31">
        <f t="shared" ref="FC31" si="1373">IF(FC30=0,0,VLOOKUP(FC4,$A$5:$M$91,13))</f>
        <v>0</v>
      </c>
      <c r="FD31">
        <f t="shared" ref="FD31" si="1374">IF(FD30=0,0,VLOOKUP(FD4,$A$5:$M$91,13))</f>
        <v>0</v>
      </c>
      <c r="FE31">
        <f t="shared" ref="FE31" si="1375">IF(FE30=0,0,VLOOKUP(FE4,$A$5:$M$91,13))</f>
        <v>0</v>
      </c>
      <c r="FF31">
        <f t="shared" ref="FF31" si="1376">IF(FF30=0,0,VLOOKUP(FF4,$A$5:$M$91,13))</f>
        <v>0</v>
      </c>
      <c r="FG31">
        <f t="shared" ref="FG31" si="1377">IF(FG30=0,0,VLOOKUP(FG4,$A$5:$M$91,13))</f>
        <v>0</v>
      </c>
      <c r="FH31">
        <f t="shared" ref="FH31" si="1378">IF(FH30=0,0,VLOOKUP(FH4,$A$5:$M$91,13))</f>
        <v>0</v>
      </c>
      <c r="FI31">
        <f t="shared" ref="FI31" si="1379">IF(FI30=0,0,VLOOKUP(FI4,$A$5:$M$91,13))</f>
        <v>0</v>
      </c>
      <c r="FJ31">
        <f t="shared" ref="FJ31" si="1380">IF(FJ30=0,0,VLOOKUP(FJ4,$A$5:$M$91,13))</f>
        <v>0</v>
      </c>
      <c r="FK31">
        <f t="shared" ref="FK31" si="1381">IF(FK30=0,0,VLOOKUP(FK4,$A$5:$M$91,13))</f>
        <v>0</v>
      </c>
      <c r="FN31" s="18"/>
      <c r="FO31" t="s">
        <v>59</v>
      </c>
      <c r="FP31">
        <f>IF(FP30=0,0,VLOOKUP(FP4,$A$5:$M$91,13))</f>
        <v>0</v>
      </c>
      <c r="FQ31">
        <f t="shared" ref="FQ31" si="1382">IF(FQ30=0,0,VLOOKUP(FQ4,$A$5:$M$91,13))</f>
        <v>0</v>
      </c>
      <c r="FR31">
        <f t="shared" ref="FR31" si="1383">IF(FR30=0,0,VLOOKUP(FR4,$A$5:$M$91,13))</f>
        <v>0</v>
      </c>
      <c r="FS31">
        <f t="shared" ref="FS31" si="1384">IF(FS30=0,0,VLOOKUP(FS4,$A$5:$M$91,13))</f>
        <v>0</v>
      </c>
      <c r="FT31">
        <f t="shared" ref="FT31" si="1385">IF(FT30=0,0,VLOOKUP(FT4,$A$5:$M$91,13))</f>
        <v>0</v>
      </c>
      <c r="FU31">
        <f t="shared" ref="FU31" si="1386">IF(FU30=0,0,VLOOKUP(FU4,$A$5:$M$91,13))</f>
        <v>0</v>
      </c>
      <c r="FV31">
        <f t="shared" ref="FV31" si="1387">IF(FV30=0,0,VLOOKUP(FV4,$A$5:$M$91,13))</f>
        <v>0</v>
      </c>
      <c r="FW31">
        <f t="shared" ref="FW31" si="1388">IF(FW30=0,0,VLOOKUP(FW4,$A$5:$M$91,13))</f>
        <v>0</v>
      </c>
      <c r="FX31">
        <f t="shared" ref="FX31" si="1389">IF(FX30=0,0,VLOOKUP(FX4,$A$5:$M$91,13))</f>
        <v>0</v>
      </c>
      <c r="FY31">
        <f t="shared" ref="FY31" si="1390">IF(FY30=0,0,VLOOKUP(FY4,$A$5:$M$91,13))</f>
        <v>0</v>
      </c>
      <c r="FZ31">
        <f t="shared" ref="FZ31" si="1391">IF(FZ30=0,0,VLOOKUP(FZ4,$A$5:$M$91,13))</f>
        <v>0</v>
      </c>
      <c r="GA31">
        <f t="shared" ref="GA31" si="1392">IF(GA30=0,0,VLOOKUP(GA4,$A$5:$M$91,13))</f>
        <v>0</v>
      </c>
      <c r="GD31" s="18"/>
      <c r="GE31" t="s">
        <v>59</v>
      </c>
      <c r="GF31">
        <f>IF(GF30=0,0,VLOOKUP(GF4,$A$5:$M$91,13))</f>
        <v>0</v>
      </c>
      <c r="GG31">
        <f t="shared" ref="GG31" si="1393">IF(GG30=0,0,VLOOKUP(GG4,$A$5:$M$91,13))</f>
        <v>0</v>
      </c>
      <c r="GH31">
        <f t="shared" ref="GH31" si="1394">IF(GH30=0,0,VLOOKUP(GH4,$A$5:$M$91,13))</f>
        <v>0</v>
      </c>
      <c r="GI31">
        <f t="shared" ref="GI31" si="1395">IF(GI30=0,0,VLOOKUP(GI4,$A$5:$M$91,13))</f>
        <v>0</v>
      </c>
      <c r="GJ31">
        <f t="shared" ref="GJ31" si="1396">IF(GJ30=0,0,VLOOKUP(GJ4,$A$5:$M$91,13))</f>
        <v>0</v>
      </c>
      <c r="GK31">
        <f t="shared" ref="GK31" si="1397">IF(GK30=0,0,VLOOKUP(GK4,$A$5:$M$91,13))</f>
        <v>0</v>
      </c>
      <c r="GL31">
        <f t="shared" ref="GL31" si="1398">IF(GL30=0,0,VLOOKUP(GL4,$A$5:$M$91,13))</f>
        <v>1.4519851237430572</v>
      </c>
      <c r="GM31">
        <f t="shared" ref="GM31" si="1399">IF(GM30=0,0,VLOOKUP(GM4,$A$5:$M$91,13))</f>
        <v>0</v>
      </c>
      <c r="GN31">
        <f t="shared" ref="GN31" si="1400">IF(GN30=0,0,VLOOKUP(GN4,$A$5:$M$91,13))</f>
        <v>2.0116009116784799</v>
      </c>
      <c r="GO31">
        <f t="shared" ref="GO31" si="1401">IF(GO30=0,0,VLOOKUP(GO4,$A$5:$M$91,13))</f>
        <v>1.6061358035703155</v>
      </c>
      <c r="GP31">
        <f t="shared" ref="GP31" si="1402">IF(GP30=0,0,VLOOKUP(GP4,$A$5:$M$91,13))</f>
        <v>2.2992829841302607</v>
      </c>
      <c r="GQ31">
        <f t="shared" ref="GQ31" si="1403">IF(GQ30=0,0,VLOOKUP(GQ4,$A$5:$M$91,13))</f>
        <v>0</v>
      </c>
      <c r="GR31">
        <f t="shared" ref="GR31" si="1404">IF(GR30=0,0,VLOOKUP(GR4,$A$5:$M$91,13))</f>
        <v>2.0116009116784799</v>
      </c>
      <c r="GS31">
        <f t="shared" ref="GS31" si="1405">IF(GS30=0,0,VLOOKUP(GS4,$A$5:$M$91,13))</f>
        <v>0</v>
      </c>
      <c r="GT31">
        <f t="shared" ref="GT31" si="1406">IF(GT30=0,0,VLOOKUP(GT4,$A$5:$M$91,13))</f>
        <v>1.7884573603642702</v>
      </c>
      <c r="GU31">
        <f t="shared" ref="GU31" si="1407">IF(GU30=0,0,VLOOKUP(GU4,$A$5:$M$91,13))</f>
        <v>0</v>
      </c>
      <c r="GV31">
        <f t="shared" ref="GV31" si="1408">IF(GV30=0,0,VLOOKUP(GV4,$A$5:$M$91,13))</f>
        <v>0</v>
      </c>
      <c r="GW31">
        <f t="shared" ref="GW31" si="1409">IF(GW30=0,0,VLOOKUP(GW4,$A$5:$M$91,13))</f>
        <v>2.0116009116784799</v>
      </c>
      <c r="GX31">
        <f t="shared" ref="GX31" si="1410">IF(GX30=0,0,VLOOKUP(GX4,$A$5:$M$91,13))</f>
        <v>0</v>
      </c>
      <c r="GY31">
        <f t="shared" ref="GY31" si="1411">IF(GY30=0,0,VLOOKUP(GY4,$A$5:$M$91,13))</f>
        <v>0</v>
      </c>
      <c r="GZ31">
        <f t="shared" ref="GZ31" si="1412">IF(GZ30=0,0,VLOOKUP(GZ4,$A$5:$M$91,13))</f>
        <v>0</v>
      </c>
      <c r="HA31">
        <f t="shared" ref="HA31" si="1413">IF(HA30=0,0,VLOOKUP(HA4,$A$5:$M$91,13))</f>
        <v>0</v>
      </c>
    </row>
    <row r="32" spans="1:209" x14ac:dyDescent="0.25">
      <c r="A32" s="10" t="s">
        <v>168</v>
      </c>
      <c r="B32" s="9">
        <v>0</v>
      </c>
      <c r="C32" s="9">
        <v>0</v>
      </c>
      <c r="D32" s="9">
        <v>0</v>
      </c>
      <c r="E32" s="9">
        <v>0</v>
      </c>
      <c r="F32" s="9">
        <v>0</v>
      </c>
      <c r="G32" s="9">
        <v>0</v>
      </c>
      <c r="H32" s="9">
        <v>0</v>
      </c>
      <c r="I32" s="9">
        <v>0</v>
      </c>
      <c r="J32" s="9">
        <v>1</v>
      </c>
      <c r="K32" s="9">
        <v>0</v>
      </c>
      <c r="L32" s="9">
        <f t="shared" si="9"/>
        <v>1</v>
      </c>
      <c r="M32" s="9">
        <f t="shared" si="10"/>
        <v>2.7047480922384253</v>
      </c>
      <c r="S32" s="18"/>
      <c r="T32" t="s">
        <v>67</v>
      </c>
      <c r="U32">
        <f>(U31*($Q$3+1)*U30)/($Q$3*((1-$Q$4)+($Q$4*$H$92/$Q$5))+U30)</f>
        <v>0</v>
      </c>
      <c r="V32">
        <f t="shared" ref="V32:AI32" si="1414">(V31*($Q$3+1)*V30)/($Q$3*((1-$Q$4)+($Q$4*$H$92/$Q$5))+V30)</f>
        <v>0</v>
      </c>
      <c r="W32">
        <f t="shared" si="1414"/>
        <v>0</v>
      </c>
      <c r="X32">
        <f t="shared" si="1414"/>
        <v>2.3936663221333272</v>
      </c>
      <c r="Y32">
        <f t="shared" si="1414"/>
        <v>2.3936663221333272</v>
      </c>
      <c r="Z32">
        <f t="shared" si="1414"/>
        <v>0</v>
      </c>
      <c r="AA32">
        <f t="shared" si="1414"/>
        <v>0</v>
      </c>
      <c r="AB32">
        <f t="shared" si="1414"/>
        <v>0</v>
      </c>
      <c r="AC32">
        <f t="shared" si="1414"/>
        <v>0</v>
      </c>
      <c r="AD32">
        <f t="shared" si="1414"/>
        <v>1.8618718016106941</v>
      </c>
      <c r="AE32">
        <f t="shared" si="1414"/>
        <v>1.8618718016106941</v>
      </c>
      <c r="AF32">
        <f t="shared" si="1414"/>
        <v>0</v>
      </c>
      <c r="AG32">
        <f t="shared" si="1414"/>
        <v>0</v>
      </c>
      <c r="AH32">
        <f t="shared" si="1414"/>
        <v>0</v>
      </c>
      <c r="AI32">
        <f t="shared" si="1414"/>
        <v>0</v>
      </c>
      <c r="AL32" s="18"/>
      <c r="AM32" t="s">
        <v>69</v>
      </c>
      <c r="AN32">
        <f>(AN31*($Q$3+1)*AN30)/($Q$3*((1-$Q$4)+($Q$4*$H$92/$Q$5))+AN30)</f>
        <v>1.672066121618812</v>
      </c>
      <c r="AO32">
        <f t="shared" ref="AO32" si="1415">(AO31*($Q$3+1)*AO30)/($Q$3*((1-$Q$4)+($Q$4*$H$92/$Q$5))+AO30)</f>
        <v>0</v>
      </c>
      <c r="AP32">
        <f t="shared" ref="AP32" si="1416">(AP31*($Q$3+1)*AP30)/($Q$3*((1-$Q$4)+($Q$4*$H$92/$Q$5))+AP30)</f>
        <v>0</v>
      </c>
      <c r="AQ32">
        <f t="shared" ref="AQ32" si="1417">(AQ31*($Q$3+1)*AQ30)/($Q$3*((1-$Q$4)+($Q$4*$H$92/$Q$5))+AQ30)</f>
        <v>0</v>
      </c>
      <c r="AR32">
        <f t="shared" ref="AR32" si="1418">(AR31*($Q$3+1)*AR30)/($Q$3*((1-$Q$4)+($Q$4*$H$92/$Q$5))+AR30)</f>
        <v>0</v>
      </c>
      <c r="AS32">
        <f t="shared" ref="AS32" si="1419">(AS31*($Q$3+1)*AS30)/($Q$3*((1-$Q$4)+($Q$4*$H$92/$Q$5))+AS30)</f>
        <v>0</v>
      </c>
      <c r="AT32">
        <f t="shared" ref="AT32" si="1420">(AT31*($Q$3+1)*AT30)/($Q$3*((1-$Q$4)+($Q$4*$H$92/$Q$5))+AT30)</f>
        <v>0</v>
      </c>
      <c r="AU32">
        <f t="shared" ref="AU32" si="1421">(AU31*($Q$3+1)*AU30)/($Q$3*((1-$Q$4)+($Q$4*$H$92/$Q$5))+AU30)</f>
        <v>0</v>
      </c>
      <c r="AV32">
        <f t="shared" ref="AV32" si="1422">(AV31*($Q$3+1)*AV30)/($Q$3*((1-$Q$4)+($Q$4*$H$92/$Q$5))+AV30)</f>
        <v>0</v>
      </c>
      <c r="AW32">
        <f t="shared" ref="AW32" si="1423">(AW31*($Q$3+1)*AW30)/($Q$3*((1-$Q$4)+($Q$4*$H$92/$Q$5))+AW30)</f>
        <v>0</v>
      </c>
      <c r="AX32">
        <f t="shared" ref="AX32" si="1424">(AX31*($Q$3+1)*AX30)/($Q$3*((1-$Q$4)+($Q$4*$H$92/$Q$5))+AX30)</f>
        <v>0</v>
      </c>
      <c r="AY32">
        <f t="shared" ref="AY32" si="1425">(AY31*($Q$3+1)*AY30)/($Q$3*((1-$Q$4)+($Q$4*$H$92/$Q$5))+AY30)</f>
        <v>1.8618718016106941</v>
      </c>
      <c r="AZ32">
        <f t="shared" ref="AZ32" si="1426">(AZ31*($Q$3+1)*AZ30)/($Q$3*((1-$Q$4)+($Q$4*$H$92/$Q$5))+AZ30)</f>
        <v>1.8618718016106941</v>
      </c>
      <c r="BA32">
        <f t="shared" ref="BA32" si="1427">(BA31*($Q$3+1)*BA30)/($Q$3*((1-$Q$4)+($Q$4*$H$92/$Q$5))+BA30)</f>
        <v>0</v>
      </c>
      <c r="BD32" s="18"/>
      <c r="BE32" t="s">
        <v>71</v>
      </c>
      <c r="BF32">
        <f>(BF31*($Q$3+1)*BF30)/($Q$3*((1-$Q$4)+($Q$4*$H$92/$Q$5))+BF30)</f>
        <v>0</v>
      </c>
      <c r="BG32">
        <f t="shared" ref="BG32" si="1428">(BG31*($Q$3+1)*BG30)/($Q$3*((1-$Q$4)+($Q$4*$H$92/$Q$5))+BG30)</f>
        <v>0</v>
      </c>
      <c r="BH32">
        <f t="shared" ref="BH32" si="1429">(BH31*($Q$3+1)*BH30)/($Q$3*((1-$Q$4)+($Q$4*$H$92/$Q$5))+BH30)</f>
        <v>0</v>
      </c>
      <c r="BI32">
        <f t="shared" ref="BI32" si="1430">(BI31*($Q$3+1)*BI30)/($Q$3*((1-$Q$4)+($Q$4*$H$92/$Q$5))+BI30)</f>
        <v>0</v>
      </c>
      <c r="BJ32">
        <f t="shared" ref="BJ32" si="1431">(BJ31*($Q$3+1)*BJ30)/($Q$3*((1-$Q$4)+($Q$4*$H$92/$Q$5))+BJ30)</f>
        <v>1.8618718016106941</v>
      </c>
      <c r="BK32">
        <f t="shared" ref="BK32" si="1432">(BK31*($Q$3+1)*BK30)/($Q$3*((1-$Q$4)+($Q$4*$H$92/$Q$5))+BK30)</f>
        <v>1.8618718016106941</v>
      </c>
      <c r="BL32">
        <f t="shared" ref="BL32" si="1433">(BL31*($Q$3+1)*BL30)/($Q$3*((1-$Q$4)+($Q$4*$H$92/$Q$5))+BL30)</f>
        <v>0</v>
      </c>
      <c r="BM32">
        <f t="shared" ref="BM32" si="1434">(BM31*($Q$3+1)*BM30)/($Q$3*((1-$Q$4)+($Q$4*$H$92/$Q$5))+BM30)</f>
        <v>2.0941751794326704</v>
      </c>
      <c r="BN32">
        <f t="shared" ref="BN32" si="1435">(BN31*($Q$3+1)*BN30)/($Q$3*((1-$Q$4)+($Q$4*$H$92/$Q$5))+BN30)</f>
        <v>0</v>
      </c>
      <c r="BO32">
        <f t="shared" ref="BO32" si="1436">(BO31*($Q$3+1)*BO30)/($Q$3*((1-$Q$4)+($Q$4*$H$92/$Q$5))+BO30)</f>
        <v>0</v>
      </c>
      <c r="BP32">
        <f t="shared" ref="BP32" si="1437">(BP31*($Q$3+1)*BP30)/($Q$3*((1-$Q$4)+($Q$4*$H$92/$Q$5))+BP30)</f>
        <v>0</v>
      </c>
      <c r="BQ32">
        <f t="shared" ref="BQ32" si="1438">(BQ31*($Q$3+1)*BQ30)/($Q$3*((1-$Q$4)+($Q$4*$H$92/$Q$5))+BQ30)</f>
        <v>0</v>
      </c>
      <c r="BR32">
        <f t="shared" ref="BR32" si="1439">(BR31*($Q$3+1)*BR30)/($Q$3*((1-$Q$4)+($Q$4*$H$92/$Q$5))+BR30)</f>
        <v>0</v>
      </c>
      <c r="BS32">
        <f t="shared" ref="BS32" si="1440">(BS31*($Q$3+1)*BS30)/($Q$3*((1-$Q$4)+($Q$4*$H$92/$Q$5))+BS30)</f>
        <v>0</v>
      </c>
      <c r="BT32">
        <f t="shared" ref="BT32" si="1441">(BT31*($Q$3+1)*BT30)/($Q$3*((1-$Q$4)+($Q$4*$H$92/$Q$5))+BT30)</f>
        <v>0</v>
      </c>
      <c r="BU32">
        <f t="shared" ref="BU32" si="1442">(BU31*($Q$3+1)*BU30)/($Q$3*((1-$Q$4)+($Q$4*$H$92/$Q$5))+BU30)</f>
        <v>0</v>
      </c>
      <c r="BV32">
        <f t="shared" ref="BV32" si="1443">(BV31*($Q$3+1)*BV30)/($Q$3*((1-$Q$4)+($Q$4*$H$92/$Q$5))+BV30)</f>
        <v>0</v>
      </c>
      <c r="BW32">
        <f t="shared" ref="BW32" si="1444">(BW31*($Q$3+1)*BW30)/($Q$3*((1-$Q$4)+($Q$4*$H$92/$Q$5))+BW30)</f>
        <v>2.2699721186682633</v>
      </c>
      <c r="BX32">
        <f t="shared" ref="BX32" si="1445">(BX31*($Q$3+1)*BX30)/($Q$3*((1-$Q$4)+($Q$4*$H$92/$Q$5))+BX30)</f>
        <v>0</v>
      </c>
      <c r="BY32">
        <f t="shared" ref="BY32" si="1446">(BY31*($Q$3+1)*BY30)/($Q$3*((1-$Q$4)+($Q$4*$H$92/$Q$5))+BY30)</f>
        <v>0</v>
      </c>
      <c r="BZ32">
        <f t="shared" ref="BZ32" si="1447">(BZ31*($Q$3+1)*BZ30)/($Q$3*((1-$Q$4)+($Q$4*$H$92/$Q$5))+BZ30)</f>
        <v>0</v>
      </c>
      <c r="CA32">
        <f t="shared" ref="CA32" si="1448">(CA31*($Q$3+1)*CA30)/($Q$3*((1-$Q$4)+($Q$4*$H$92/$Q$5))+CA30)</f>
        <v>0</v>
      </c>
      <c r="CD32" s="18"/>
      <c r="CE32" t="s">
        <v>73</v>
      </c>
      <c r="CF32">
        <f>(CF31*($Q$3+1)*CF30)/($Q$3*((1-$Q$4)+($Q$4*$H$92/$Q$5))+CF30)</f>
        <v>0</v>
      </c>
      <c r="CG32">
        <f t="shared" ref="CG32" si="1449">(CG31*($Q$3+1)*CG30)/($Q$3*((1-$Q$4)+($Q$4*$H$92/$Q$5))+CG30)</f>
        <v>1.672066121618812</v>
      </c>
      <c r="CH32">
        <f t="shared" ref="CH32" si="1450">(CH31*($Q$3+1)*CH30)/($Q$3*((1-$Q$4)+($Q$4*$H$92/$Q$5))+CH30)</f>
        <v>1.8618718016106941</v>
      </c>
      <c r="CI32">
        <f t="shared" ref="CI32" si="1451">(CI31*($Q$3+1)*CI30)/($Q$3*((1-$Q$4)+($Q$4*$H$92/$Q$5))+CI30)</f>
        <v>1.8618718016106941</v>
      </c>
      <c r="CJ32">
        <f t="shared" ref="CJ32" si="1452">(CJ31*($Q$3+1)*CJ30)/($Q$3*((1-$Q$4)+($Q$4*$H$92/$Q$5))+CJ30)</f>
        <v>0</v>
      </c>
      <c r="CK32">
        <f t="shared" ref="CK32" si="1453">(CK31*($Q$3+1)*CK30)/($Q$3*((1-$Q$4)+($Q$4*$H$92/$Q$5))+CK30)</f>
        <v>0</v>
      </c>
      <c r="CL32">
        <f t="shared" ref="CL32" si="1454">(CL31*($Q$3+1)*CL30)/($Q$3*((1-$Q$4)+($Q$4*$H$92/$Q$5))+CL30)</f>
        <v>0</v>
      </c>
      <c r="CM32">
        <f t="shared" ref="CM32" si="1455">(CM31*($Q$3+1)*CM30)/($Q$3*((1-$Q$4)+($Q$4*$H$92/$Q$5))+CM30)</f>
        <v>0</v>
      </c>
      <c r="CN32">
        <f t="shared" ref="CN32" si="1456">(CN31*($Q$3+1)*CN30)/($Q$3*((1-$Q$4)+($Q$4*$H$92/$Q$5))+CN30)</f>
        <v>0</v>
      </c>
      <c r="CO32">
        <f t="shared" ref="CO32" si="1457">(CO31*($Q$3+1)*CO30)/($Q$3*((1-$Q$4)+($Q$4*$H$92/$Q$5))+CO30)</f>
        <v>0</v>
      </c>
      <c r="CP32">
        <f t="shared" ref="CP32" si="1458">(CP31*($Q$3+1)*CP30)/($Q$3*((1-$Q$4)+($Q$4*$H$92/$Q$5))+CP30)</f>
        <v>0</v>
      </c>
      <c r="CS32" s="18"/>
      <c r="CT32" t="s">
        <v>82</v>
      </c>
      <c r="CU32">
        <f>(CU31*($Q$3+1)*CU30)/($Q$3*((1-$Q$4)+($Q$4*$H$92/$Q$5))+CU30)</f>
        <v>0</v>
      </c>
      <c r="CV32">
        <f t="shared" ref="CV32" si="1459">(CV31*($Q$3+1)*CV30)/($Q$3*((1-$Q$4)+($Q$4*$H$92/$Q$5))+CV30)</f>
        <v>0</v>
      </c>
      <c r="CW32">
        <f t="shared" ref="CW32" si="1460">(CW31*($Q$3+1)*CW30)/($Q$3*((1-$Q$4)+($Q$4*$H$92/$Q$5))+CW30)</f>
        <v>0</v>
      </c>
      <c r="CX32">
        <f t="shared" ref="CX32" si="1461">(CX31*($Q$3+1)*CX30)/($Q$3*((1-$Q$4)+($Q$4*$H$92/$Q$5))+CX30)</f>
        <v>0</v>
      </c>
      <c r="CY32">
        <f t="shared" ref="CY32" si="1462">(CY31*($Q$3+1)*CY30)/($Q$3*((1-$Q$4)+($Q$4*$H$92/$Q$5))+CY30)</f>
        <v>0</v>
      </c>
      <c r="CZ32">
        <f t="shared" ref="CZ32" si="1463">(CZ31*($Q$3+1)*CZ30)/($Q$3*((1-$Q$4)+($Q$4*$H$92/$Q$5))+CZ30)</f>
        <v>0</v>
      </c>
      <c r="DA32">
        <f t="shared" ref="DA32" si="1464">(DA31*($Q$3+1)*DA30)/($Q$3*((1-$Q$4)+($Q$4*$H$92/$Q$5))+DA30)</f>
        <v>0</v>
      </c>
      <c r="DB32">
        <f t="shared" ref="DB32" si="1465">(DB31*($Q$3+1)*DB30)/($Q$3*((1-$Q$4)+($Q$4*$H$92/$Q$5))+DB30)</f>
        <v>0</v>
      </c>
      <c r="DC32">
        <f t="shared" ref="DC32" si="1466">(DC31*($Q$3+1)*DC30)/($Q$3*((1-$Q$4)+($Q$4*$H$92/$Q$5))+DC30)</f>
        <v>0</v>
      </c>
      <c r="DD32">
        <f t="shared" ref="DD32" si="1467">(DD31*($Q$3+1)*DD30)/($Q$3*((1-$Q$4)+($Q$4*$H$92/$Q$5))+DD30)</f>
        <v>0</v>
      </c>
      <c r="DE32">
        <f t="shared" ref="DE32:DF32" si="1468">(DE31*($Q$3+1)*DE30)/($Q$3*((1-$Q$4)+($Q$4*$H$92/$Q$5))+DE30)</f>
        <v>0</v>
      </c>
      <c r="DF32">
        <f t="shared" si="1468"/>
        <v>0</v>
      </c>
      <c r="DI32" s="18"/>
      <c r="DJ32" t="s">
        <v>86</v>
      </c>
      <c r="DK32">
        <f>(DK31*($Q$3+1)*DK30)/($Q$3*((1-$Q$4)+($Q$4*$H$92/$Q$5))+DK30)</f>
        <v>0</v>
      </c>
      <c r="DL32">
        <f t="shared" ref="DL32" si="1469">(DL31*($Q$3+1)*DL30)/($Q$3*((1-$Q$4)+($Q$4*$H$92/$Q$5))+DL30)</f>
        <v>0</v>
      </c>
      <c r="DM32">
        <f t="shared" ref="DM32" si="1470">(DM31*($Q$3+1)*DM30)/($Q$3*((1-$Q$4)+($Q$4*$H$92/$Q$5))+DM30)</f>
        <v>0</v>
      </c>
      <c r="DN32">
        <f t="shared" ref="DN32" si="1471">(DN31*($Q$3+1)*DN30)/($Q$3*((1-$Q$4)+($Q$4*$H$92/$Q$5))+DN30)</f>
        <v>0</v>
      </c>
      <c r="DO32">
        <f t="shared" ref="DO32" si="1472">(DO31*($Q$3+1)*DO30)/($Q$3*((1-$Q$4)+($Q$4*$H$92/$Q$5))+DO30)</f>
        <v>2.0941751794326704</v>
      </c>
      <c r="DP32">
        <f t="shared" ref="DP32" si="1473">(DP31*($Q$3+1)*DP30)/($Q$3*((1-$Q$4)+($Q$4*$H$92/$Q$5))+DP30)</f>
        <v>2.2699721186682633</v>
      </c>
      <c r="DQ32">
        <f t="shared" ref="DQ32" si="1474">(DQ31*($Q$3+1)*DQ30)/($Q$3*((1-$Q$4)+($Q$4*$H$92/$Q$5))+DQ30)</f>
        <v>0</v>
      </c>
      <c r="DR32">
        <f t="shared" ref="DR32" si="1475">(DR31*($Q$3+1)*DR30)/($Q$3*((1-$Q$4)+($Q$4*$H$92/$Q$5))+DR30)</f>
        <v>0</v>
      </c>
      <c r="DS32">
        <f t="shared" ref="DS32" si="1476">(DS31*($Q$3+1)*DS30)/($Q$3*((1-$Q$4)+($Q$4*$H$92/$Q$5))+DS30)</f>
        <v>0</v>
      </c>
      <c r="DT32">
        <f t="shared" ref="DT32" si="1477">(DT31*($Q$3+1)*DT30)/($Q$3*((1-$Q$4)+($Q$4*$H$92/$Q$5))+DT30)</f>
        <v>0</v>
      </c>
      <c r="DW32" s="18"/>
      <c r="DX32" t="s">
        <v>90</v>
      </c>
      <c r="DY32">
        <f>(DY31*($Q$3+1)*DY30)/($Q$3*((1-$Q$4)+($Q$4*$H$92/$Q$5))+DY30)</f>
        <v>0</v>
      </c>
      <c r="DZ32">
        <f t="shared" ref="DZ32" si="1478">(DZ31*($Q$3+1)*DZ30)/($Q$3*((1-$Q$4)+($Q$4*$H$92/$Q$5))+DZ30)</f>
        <v>0</v>
      </c>
      <c r="EA32">
        <f t="shared" ref="EA32" si="1479">(EA31*($Q$3+1)*EA30)/($Q$3*((1-$Q$4)+($Q$4*$H$92/$Q$5))+EA30)</f>
        <v>0</v>
      </c>
      <c r="EB32">
        <f t="shared" ref="EB32" si="1480">(EB31*($Q$3+1)*EB30)/($Q$3*((1-$Q$4)+($Q$4*$H$92/$Q$5))+EB30)</f>
        <v>0</v>
      </c>
      <c r="EC32">
        <f t="shared" ref="EC32" si="1481">(EC31*($Q$3+1)*EC30)/($Q$3*((1-$Q$4)+($Q$4*$H$92/$Q$5))+EC30)</f>
        <v>0</v>
      </c>
      <c r="ED32">
        <f t="shared" ref="ED32" si="1482">(ED31*($Q$3+1)*ED30)/($Q$3*((1-$Q$4)+($Q$4*$H$92/$Q$5))+ED30)</f>
        <v>0</v>
      </c>
      <c r="EE32">
        <f t="shared" ref="EE32" si="1483">(EE31*($Q$3+1)*EE30)/($Q$3*((1-$Q$4)+($Q$4*$H$92/$Q$5))+EE30)</f>
        <v>0</v>
      </c>
      <c r="EF32">
        <f t="shared" ref="EF32" si="1484">(EF31*($Q$3+1)*EF30)/($Q$3*((1-$Q$4)+($Q$4*$H$92/$Q$5))+EF30)</f>
        <v>2.0941751794326704</v>
      </c>
      <c r="EG32">
        <f t="shared" ref="EG32" si="1485">(EG31*($Q$3+1)*EG30)/($Q$3*((1-$Q$4)+($Q$4*$H$92/$Q$5))+EG30)</f>
        <v>2.2699721186682633</v>
      </c>
      <c r="EH32">
        <f t="shared" ref="EH32" si="1486">(EH31*($Q$3+1)*EH30)/($Q$3*((1-$Q$4)+($Q$4*$H$92/$Q$5))+EH30)</f>
        <v>0</v>
      </c>
      <c r="EI32">
        <f t="shared" ref="EI32" si="1487">(EI31*($Q$3+1)*EI30)/($Q$3*((1-$Q$4)+($Q$4*$H$92/$Q$5))+EI30)</f>
        <v>0</v>
      </c>
      <c r="EJ32">
        <f t="shared" ref="EJ32" si="1488">(EJ31*($Q$3+1)*EJ30)/($Q$3*((1-$Q$4)+($Q$4*$H$92/$Q$5))+EJ30)</f>
        <v>0</v>
      </c>
      <c r="EK32">
        <f t="shared" ref="EK32" si="1489">(EK31*($Q$3+1)*EK30)/($Q$3*((1-$Q$4)+($Q$4*$H$92/$Q$5))+EK30)</f>
        <v>0</v>
      </c>
      <c r="EL32">
        <f t="shared" ref="EL32" si="1490">(EL31*($Q$3+1)*EL30)/($Q$3*((1-$Q$4)+($Q$4*$H$92/$Q$5))+EL30)</f>
        <v>0</v>
      </c>
      <c r="EO32" s="18"/>
      <c r="EP32" t="s">
        <v>94</v>
      </c>
      <c r="EQ32">
        <f>(EQ31*($Q$3+1)*EQ30)/($Q$3*((1-$Q$4)+($Q$4*$H$92/$Q$5))+EQ30)</f>
        <v>0</v>
      </c>
      <c r="ER32">
        <f t="shared" ref="ER32" si="1491">(ER31*($Q$3+1)*ER30)/($Q$3*((1-$Q$4)+($Q$4*$H$92/$Q$5))+ER30)</f>
        <v>0</v>
      </c>
      <c r="ES32">
        <f t="shared" ref="ES32" si="1492">(ES31*($Q$3+1)*ES30)/($Q$3*((1-$Q$4)+($Q$4*$H$92/$Q$5))+ES30)</f>
        <v>0</v>
      </c>
      <c r="ET32">
        <f t="shared" ref="ET32" si="1493">(ET31*($Q$3+1)*ET30)/($Q$3*((1-$Q$4)+($Q$4*$H$92/$Q$5))+ET30)</f>
        <v>0</v>
      </c>
      <c r="EU32">
        <f t="shared" ref="EU32" si="1494">(EU31*($Q$3+1)*EU30)/($Q$3*((1-$Q$4)+($Q$4*$H$92/$Q$5))+EU30)</f>
        <v>0</v>
      </c>
      <c r="EV32">
        <f t="shared" ref="EV32" si="1495">(EV31*($Q$3+1)*EV30)/($Q$3*((1-$Q$4)+($Q$4*$H$92/$Q$5))+EV30)</f>
        <v>2.2699721186682633</v>
      </c>
      <c r="EW32">
        <f t="shared" ref="EW32" si="1496">(EW31*($Q$3+1)*EW30)/($Q$3*((1-$Q$4)+($Q$4*$H$92/$Q$5))+EW30)</f>
        <v>0</v>
      </c>
      <c r="EX32">
        <f t="shared" ref="EX32" si="1497">(EX31*($Q$3+1)*EX30)/($Q$3*((1-$Q$4)+($Q$4*$H$92/$Q$5))+EX30)</f>
        <v>0</v>
      </c>
      <c r="EY32">
        <f t="shared" ref="EY32" si="1498">(EY31*($Q$3+1)*EY30)/($Q$3*((1-$Q$4)+($Q$4*$H$92/$Q$5))+EY30)</f>
        <v>0</v>
      </c>
      <c r="EZ32">
        <f t="shared" ref="EZ32" si="1499">(EZ31*($Q$3+1)*EZ30)/($Q$3*((1-$Q$4)+($Q$4*$H$92/$Q$5))+EZ30)</f>
        <v>0</v>
      </c>
      <c r="FA32">
        <f t="shared" ref="FA32" si="1500">(FA31*($Q$3+1)*FA30)/($Q$3*((1-$Q$4)+($Q$4*$H$92/$Q$5))+FA30)</f>
        <v>0</v>
      </c>
      <c r="FB32">
        <f t="shared" ref="FB32" si="1501">(FB31*($Q$3+1)*FB30)/($Q$3*((1-$Q$4)+($Q$4*$H$92/$Q$5))+FB30)</f>
        <v>0</v>
      </c>
      <c r="FC32">
        <f t="shared" ref="FC32" si="1502">(FC31*($Q$3+1)*FC30)/($Q$3*((1-$Q$4)+($Q$4*$H$92/$Q$5))+FC30)</f>
        <v>0</v>
      </c>
      <c r="FD32">
        <f t="shared" ref="FD32" si="1503">(FD31*($Q$3+1)*FD30)/($Q$3*((1-$Q$4)+($Q$4*$H$92/$Q$5))+FD30)</f>
        <v>0</v>
      </c>
      <c r="FE32">
        <f t="shared" ref="FE32" si="1504">(FE31*($Q$3+1)*FE30)/($Q$3*((1-$Q$4)+($Q$4*$H$92/$Q$5))+FE30)</f>
        <v>0</v>
      </c>
      <c r="FF32">
        <f t="shared" ref="FF32" si="1505">(FF31*($Q$3+1)*FF30)/($Q$3*((1-$Q$4)+($Q$4*$H$92/$Q$5))+FF30)</f>
        <v>0</v>
      </c>
      <c r="FG32">
        <f t="shared" ref="FG32" si="1506">(FG31*($Q$3+1)*FG30)/($Q$3*((1-$Q$4)+($Q$4*$H$92/$Q$5))+FG30)</f>
        <v>0</v>
      </c>
      <c r="FH32">
        <f t="shared" ref="FH32" si="1507">(FH31*($Q$3+1)*FH30)/($Q$3*((1-$Q$4)+($Q$4*$H$92/$Q$5))+FH30)</f>
        <v>0</v>
      </c>
      <c r="FI32">
        <f t="shared" ref="FI32" si="1508">(FI31*($Q$3+1)*FI30)/($Q$3*((1-$Q$4)+($Q$4*$H$92/$Q$5))+FI30)</f>
        <v>0</v>
      </c>
      <c r="FJ32">
        <f t="shared" ref="FJ32" si="1509">(FJ31*($Q$3+1)*FJ30)/($Q$3*((1-$Q$4)+($Q$4*$H$92/$Q$5))+FJ30)</f>
        <v>0</v>
      </c>
      <c r="FK32">
        <f t="shared" ref="FK32" si="1510">(FK31*($Q$3+1)*FK30)/($Q$3*((1-$Q$4)+($Q$4*$H$92/$Q$5))+FK30)</f>
        <v>0</v>
      </c>
      <c r="FN32" s="18"/>
      <c r="FO32" t="s">
        <v>98</v>
      </c>
      <c r="FP32">
        <f>(FP31*($Q$3+1)*FP30)/($Q$3*((1-$Q$4)+($Q$4*$H$92/$Q$5))+FP30)</f>
        <v>0</v>
      </c>
      <c r="FQ32">
        <f t="shared" ref="FQ32" si="1511">(FQ31*($Q$3+1)*FQ30)/($Q$3*((1-$Q$4)+($Q$4*$H$92/$Q$5))+FQ30)</f>
        <v>0</v>
      </c>
      <c r="FR32">
        <f t="shared" ref="FR32" si="1512">(FR31*($Q$3+1)*FR30)/($Q$3*((1-$Q$4)+($Q$4*$H$92/$Q$5))+FR30)</f>
        <v>0</v>
      </c>
      <c r="FS32">
        <f t="shared" ref="FS32" si="1513">(FS31*($Q$3+1)*FS30)/($Q$3*((1-$Q$4)+($Q$4*$H$92/$Q$5))+FS30)</f>
        <v>0</v>
      </c>
      <c r="FT32">
        <f t="shared" ref="FT32" si="1514">(FT31*($Q$3+1)*FT30)/($Q$3*((1-$Q$4)+($Q$4*$H$92/$Q$5))+FT30)</f>
        <v>0</v>
      </c>
      <c r="FU32">
        <f t="shared" ref="FU32" si="1515">(FU31*($Q$3+1)*FU30)/($Q$3*((1-$Q$4)+($Q$4*$H$92/$Q$5))+FU30)</f>
        <v>0</v>
      </c>
      <c r="FV32">
        <f t="shared" ref="FV32" si="1516">(FV31*($Q$3+1)*FV30)/($Q$3*((1-$Q$4)+($Q$4*$H$92/$Q$5))+FV30)</f>
        <v>0</v>
      </c>
      <c r="FW32">
        <f t="shared" ref="FW32" si="1517">(FW31*($Q$3+1)*FW30)/($Q$3*((1-$Q$4)+($Q$4*$H$92/$Q$5))+FW30)</f>
        <v>0</v>
      </c>
      <c r="FX32">
        <f t="shared" ref="FX32" si="1518">(FX31*($Q$3+1)*FX30)/($Q$3*((1-$Q$4)+($Q$4*$H$92/$Q$5))+FX30)</f>
        <v>0</v>
      </c>
      <c r="FY32">
        <f t="shared" ref="FY32" si="1519">(FY31*($Q$3+1)*FY30)/($Q$3*((1-$Q$4)+($Q$4*$H$92/$Q$5))+FY30)</f>
        <v>0</v>
      </c>
      <c r="FZ32">
        <f t="shared" ref="FZ32" si="1520">(FZ31*($Q$3+1)*FZ30)/($Q$3*((1-$Q$4)+($Q$4*$H$92/$Q$5))+FZ30)</f>
        <v>0</v>
      </c>
      <c r="GA32">
        <f t="shared" ref="GA32" si="1521">(GA31*($Q$3+1)*GA30)/($Q$3*((1-$Q$4)+($Q$4*$H$92/$Q$5))+GA30)</f>
        <v>0</v>
      </c>
      <c r="GD32" s="18"/>
      <c r="GE32" t="s">
        <v>101</v>
      </c>
      <c r="GF32">
        <f>(GF31*($Q$3+1)*GF30)/($Q$3*((1-$Q$4)+($Q$4*$H$92/$Q$5))+GF30)</f>
        <v>0</v>
      </c>
      <c r="GG32">
        <f t="shared" ref="GG32" si="1522">(GG31*($Q$3+1)*GG30)/($Q$3*((1-$Q$4)+($Q$4*$H$92/$Q$5))+GG30)</f>
        <v>0</v>
      </c>
      <c r="GH32">
        <f t="shared" ref="GH32" si="1523">(GH31*($Q$3+1)*GH30)/($Q$3*((1-$Q$4)+($Q$4*$H$92/$Q$5))+GH30)</f>
        <v>0</v>
      </c>
      <c r="GI32">
        <f t="shared" ref="GI32" si="1524">(GI31*($Q$3+1)*GI30)/($Q$3*((1-$Q$4)+($Q$4*$H$92/$Q$5))+GI30)</f>
        <v>0</v>
      </c>
      <c r="GJ32">
        <f t="shared" ref="GJ32" si="1525">(GJ31*($Q$3+1)*GJ30)/($Q$3*((1-$Q$4)+($Q$4*$H$92/$Q$5))+GJ30)</f>
        <v>0</v>
      </c>
      <c r="GK32">
        <f t="shared" ref="GK32" si="1526">(GK31*($Q$3+1)*GK30)/($Q$3*((1-$Q$4)+($Q$4*$H$92/$Q$5))+GK30)</f>
        <v>0</v>
      </c>
      <c r="GL32">
        <f t="shared" ref="GL32" si="1527">(GL31*($Q$3+1)*GL30)/($Q$3*((1-$Q$4)+($Q$4*$H$92/$Q$5))+GL30)</f>
        <v>1.5115877057895224</v>
      </c>
      <c r="GM32">
        <f t="shared" ref="GM32" si="1528">(GM31*($Q$3+1)*GM30)/($Q$3*((1-$Q$4)+($Q$4*$H$92/$Q$5))+GM30)</f>
        <v>0</v>
      </c>
      <c r="GN32">
        <f t="shared" ref="GN32" si="1529">(GN31*($Q$3+1)*GN30)/($Q$3*((1-$Q$4)+($Q$4*$H$92/$Q$5))+GN30)</f>
        <v>2.0941751794326704</v>
      </c>
      <c r="GO32">
        <f t="shared" ref="GO32" si="1530">(GO31*($Q$3+1)*GO30)/($Q$3*((1-$Q$4)+($Q$4*$H$92/$Q$5))+GO30)</f>
        <v>2.2699721186682633</v>
      </c>
      <c r="GP32">
        <f t="shared" ref="GP32" si="1531">(GP31*($Q$3+1)*GP30)/($Q$3*((1-$Q$4)+($Q$4*$H$92/$Q$5))+GP30)</f>
        <v>2.3936663221333272</v>
      </c>
      <c r="GQ32">
        <f t="shared" ref="GQ32" si="1532">(GQ31*($Q$3+1)*GQ30)/($Q$3*((1-$Q$4)+($Q$4*$H$92/$Q$5))+GQ30)</f>
        <v>0</v>
      </c>
      <c r="GR32">
        <f t="shared" ref="GR32" si="1533">(GR31*($Q$3+1)*GR30)/($Q$3*((1-$Q$4)+($Q$4*$H$92/$Q$5))+GR30)</f>
        <v>2.0941751794326704</v>
      </c>
      <c r="GS32">
        <f t="shared" ref="GS32" si="1534">(GS31*($Q$3+1)*GS30)/($Q$3*((1-$Q$4)+($Q$4*$H$92/$Q$5))+GS30)</f>
        <v>0</v>
      </c>
      <c r="GT32">
        <f t="shared" ref="GT32" si="1535">(GT31*($Q$3+1)*GT30)/($Q$3*((1-$Q$4)+($Q$4*$H$92/$Q$5))+GT30)</f>
        <v>1.8618718016106941</v>
      </c>
      <c r="GU32">
        <f t="shared" ref="GU32" si="1536">(GU31*($Q$3+1)*GU30)/($Q$3*((1-$Q$4)+($Q$4*$H$92/$Q$5))+GU30)</f>
        <v>0</v>
      </c>
      <c r="GV32">
        <f t="shared" ref="GV32" si="1537">(GV31*($Q$3+1)*GV30)/($Q$3*((1-$Q$4)+($Q$4*$H$92/$Q$5))+GV30)</f>
        <v>0</v>
      </c>
      <c r="GW32">
        <f t="shared" ref="GW32" si="1538">(GW31*($Q$3+1)*GW30)/($Q$3*((1-$Q$4)+($Q$4*$H$92/$Q$5))+GW30)</f>
        <v>2.0941751794326704</v>
      </c>
      <c r="GX32">
        <f t="shared" ref="GX32" si="1539">(GX31*($Q$3+1)*GX30)/($Q$3*((1-$Q$4)+($Q$4*$H$92/$Q$5))+GX30)</f>
        <v>0</v>
      </c>
      <c r="GY32">
        <f t="shared" ref="GY32" si="1540">(GY31*($Q$3+1)*GY30)/($Q$3*((1-$Q$4)+($Q$4*$H$92/$Q$5))+GY30)</f>
        <v>0</v>
      </c>
      <c r="GZ32">
        <f t="shared" ref="GZ32" si="1541">(GZ31*($Q$3+1)*GZ30)/($Q$3*((1-$Q$4)+($Q$4*$H$92/$Q$5))+GZ30)</f>
        <v>0</v>
      </c>
      <c r="HA32">
        <f t="shared" ref="HA32" si="1542">(HA31*($Q$3+1)*HA30)/($Q$3*((1-$Q$4)+($Q$4*$H$92/$Q$5))+HA30)</f>
        <v>0</v>
      </c>
    </row>
    <row r="33" spans="1:209" x14ac:dyDescent="0.25">
      <c r="A33" s="10" t="s">
        <v>123</v>
      </c>
      <c r="B33" s="9">
        <v>0</v>
      </c>
      <c r="C33" s="9">
        <v>1</v>
      </c>
      <c r="D33" s="9">
        <v>1</v>
      </c>
      <c r="E33" s="9">
        <v>0</v>
      </c>
      <c r="F33" s="9">
        <v>0</v>
      </c>
      <c r="G33" s="9">
        <v>0</v>
      </c>
      <c r="H33" s="9">
        <v>0</v>
      </c>
      <c r="I33" s="9">
        <v>0</v>
      </c>
      <c r="J33" s="9">
        <v>0</v>
      </c>
      <c r="K33" s="9">
        <v>1</v>
      </c>
      <c r="L33" s="9">
        <f t="shared" si="9"/>
        <v>3</v>
      </c>
      <c r="M33" s="9">
        <f t="shared" si="10"/>
        <v>2.0116009116784799</v>
      </c>
      <c r="S33" s="18"/>
      <c r="T33" t="s">
        <v>68</v>
      </c>
      <c r="U33">
        <f>SUM(U32:AI32)</f>
        <v>8.5110762474880417</v>
      </c>
      <c r="AL33" s="18"/>
      <c r="AM33" t="s">
        <v>70</v>
      </c>
      <c r="AN33">
        <f>SUM(AN32:BB32)</f>
        <v>5.3958097248402002</v>
      </c>
      <c r="BD33" s="18"/>
      <c r="BE33" t="s">
        <v>72</v>
      </c>
      <c r="BF33">
        <f>SUM(BF32:CA32)</f>
        <v>8.0878909013223215</v>
      </c>
      <c r="CD33" s="18"/>
      <c r="CE33" t="s">
        <v>74</v>
      </c>
      <c r="CF33">
        <f>SUM(CF32:CP32)</f>
        <v>5.3958097248402002</v>
      </c>
      <c r="CS33" s="18"/>
      <c r="CT33" t="s">
        <v>83</v>
      </c>
      <c r="CU33">
        <f>SUM(CU32:DE32)</f>
        <v>0</v>
      </c>
      <c r="DI33" s="18"/>
      <c r="DJ33" t="s">
        <v>87</v>
      </c>
      <c r="DK33">
        <f>SUM(DK32:DT32)</f>
        <v>4.3641472981009333</v>
      </c>
      <c r="DW33" s="18"/>
      <c r="DX33" t="s">
        <v>91</v>
      </c>
      <c r="DY33">
        <f>SUM(DY32:EL32)</f>
        <v>4.3641472981009333</v>
      </c>
      <c r="EO33" s="18"/>
      <c r="EP33" t="s">
        <v>95</v>
      </c>
      <c r="EQ33">
        <f>SUM(EQ32:FK32)</f>
        <v>2.2699721186682633</v>
      </c>
      <c r="FN33" s="18"/>
      <c r="FO33" t="s">
        <v>99</v>
      </c>
      <c r="FP33">
        <f>SUM(FP32:GA32)</f>
        <v>0</v>
      </c>
      <c r="GD33" s="18"/>
      <c r="GE33" t="s">
        <v>102</v>
      </c>
      <c r="GF33">
        <f>SUM(GF32:HA32)</f>
        <v>14.319623486499818</v>
      </c>
    </row>
    <row r="34" spans="1:209" x14ac:dyDescent="0.25">
      <c r="A34" s="10" t="s">
        <v>154</v>
      </c>
      <c r="B34" s="9">
        <v>0</v>
      </c>
      <c r="C34" s="9">
        <v>0</v>
      </c>
      <c r="D34" s="9">
        <v>0</v>
      </c>
      <c r="E34" s="9">
        <v>0</v>
      </c>
      <c r="F34" s="9">
        <v>0</v>
      </c>
      <c r="G34" s="9">
        <v>0</v>
      </c>
      <c r="H34" s="9">
        <v>0</v>
      </c>
      <c r="I34" s="9">
        <v>1</v>
      </c>
      <c r="J34" s="9">
        <v>0</v>
      </c>
      <c r="K34" s="9">
        <v>0</v>
      </c>
      <c r="L34" s="9">
        <f t="shared" si="9"/>
        <v>1</v>
      </c>
      <c r="M34" s="9">
        <f t="shared" si="10"/>
        <v>2.7047480922384253</v>
      </c>
      <c r="S34" s="4"/>
      <c r="AL34" s="4"/>
      <c r="BD34" s="4"/>
      <c r="CD34" s="4"/>
      <c r="CS34" s="4"/>
      <c r="DI34" s="4"/>
      <c r="DW34" s="4"/>
      <c r="EO34" s="4"/>
      <c r="FN34" s="4"/>
      <c r="GD34" s="4"/>
    </row>
    <row r="35" spans="1:209" x14ac:dyDescent="0.25">
      <c r="A35" s="10" t="s">
        <v>112</v>
      </c>
      <c r="B35" s="9">
        <v>1</v>
      </c>
      <c r="C35" s="9">
        <v>0</v>
      </c>
      <c r="D35" s="9">
        <v>1</v>
      </c>
      <c r="E35" s="9">
        <v>0</v>
      </c>
      <c r="F35" s="9">
        <v>0</v>
      </c>
      <c r="G35" s="9">
        <v>0</v>
      </c>
      <c r="H35" s="9">
        <v>1</v>
      </c>
      <c r="I35" s="9">
        <v>1</v>
      </c>
      <c r="J35" s="9">
        <v>0</v>
      </c>
      <c r="K35" s="9">
        <v>0</v>
      </c>
      <c r="L35" s="9">
        <f t="shared" si="9"/>
        <v>4</v>
      </c>
      <c r="M35" s="9">
        <f t="shared" si="10"/>
        <v>1.7884573603642702</v>
      </c>
      <c r="S35" s="18">
        <v>8</v>
      </c>
      <c r="T35" t="s">
        <v>66</v>
      </c>
      <c r="U35">
        <f>VLOOKUP(U$4,$A$5:$M$91,9)</f>
        <v>1</v>
      </c>
      <c r="V35">
        <f t="shared" ref="V35:AI35" si="1543">VLOOKUP(V$4,$A$5:$M$91,9)</f>
        <v>0</v>
      </c>
      <c r="W35">
        <f t="shared" si="1543"/>
        <v>0</v>
      </c>
      <c r="X35">
        <f t="shared" si="1543"/>
        <v>0</v>
      </c>
      <c r="Y35">
        <f t="shared" si="1543"/>
        <v>0</v>
      </c>
      <c r="Z35">
        <f t="shared" si="1543"/>
        <v>0</v>
      </c>
      <c r="AA35">
        <f t="shared" si="1543"/>
        <v>0</v>
      </c>
      <c r="AB35">
        <f t="shared" si="1543"/>
        <v>1</v>
      </c>
      <c r="AC35">
        <f t="shared" si="1543"/>
        <v>0</v>
      </c>
      <c r="AD35">
        <f t="shared" si="1543"/>
        <v>1</v>
      </c>
      <c r="AE35">
        <f t="shared" si="1543"/>
        <v>1</v>
      </c>
      <c r="AF35">
        <f t="shared" si="1543"/>
        <v>0</v>
      </c>
      <c r="AG35">
        <f t="shared" si="1543"/>
        <v>0</v>
      </c>
      <c r="AH35">
        <f t="shared" si="1543"/>
        <v>0</v>
      </c>
      <c r="AI35">
        <f t="shared" si="1543"/>
        <v>0</v>
      </c>
      <c r="AL35" s="18">
        <v>8</v>
      </c>
      <c r="AM35" t="s">
        <v>66</v>
      </c>
      <c r="AN35">
        <f>VLOOKUP(AN$4,$A$5:$M$91,9)</f>
        <v>0</v>
      </c>
      <c r="AO35">
        <f t="shared" ref="AO35:BA35" si="1544">VLOOKUP(AO$4,$A$5:$M$91,9)</f>
        <v>0</v>
      </c>
      <c r="AP35">
        <f t="shared" si="1544"/>
        <v>0</v>
      </c>
      <c r="AQ35">
        <f t="shared" si="1544"/>
        <v>0</v>
      </c>
      <c r="AR35">
        <f t="shared" si="1544"/>
        <v>0</v>
      </c>
      <c r="AS35">
        <f t="shared" si="1544"/>
        <v>0</v>
      </c>
      <c r="AT35">
        <f t="shared" si="1544"/>
        <v>0</v>
      </c>
      <c r="AU35">
        <f t="shared" si="1544"/>
        <v>0</v>
      </c>
      <c r="AV35">
        <f t="shared" si="1544"/>
        <v>0</v>
      </c>
      <c r="AW35">
        <f t="shared" si="1544"/>
        <v>0</v>
      </c>
      <c r="AX35">
        <f t="shared" si="1544"/>
        <v>0</v>
      </c>
      <c r="AY35">
        <f t="shared" si="1544"/>
        <v>0</v>
      </c>
      <c r="AZ35">
        <f t="shared" si="1544"/>
        <v>0</v>
      </c>
      <c r="BA35">
        <f t="shared" si="1544"/>
        <v>0</v>
      </c>
      <c r="BD35" s="18">
        <v>8</v>
      </c>
      <c r="BE35" t="s">
        <v>66</v>
      </c>
      <c r="BF35">
        <f>VLOOKUP(BF$4,$A$5:$M$91,9)</f>
        <v>0</v>
      </c>
      <c r="BG35">
        <f t="shared" ref="BG35:CA35" si="1545">VLOOKUP(BG$4,$A$5:$M$91,9)</f>
        <v>0</v>
      </c>
      <c r="BH35">
        <f t="shared" si="1545"/>
        <v>1</v>
      </c>
      <c r="BI35">
        <f t="shared" si="1545"/>
        <v>0</v>
      </c>
      <c r="BJ35">
        <f t="shared" si="1545"/>
        <v>1</v>
      </c>
      <c r="BK35">
        <f t="shared" si="1545"/>
        <v>1</v>
      </c>
      <c r="BL35">
        <f t="shared" si="1545"/>
        <v>0</v>
      </c>
      <c r="BM35">
        <f t="shared" si="1545"/>
        <v>1</v>
      </c>
      <c r="BN35">
        <f t="shared" si="1545"/>
        <v>0</v>
      </c>
      <c r="BO35">
        <f t="shared" si="1545"/>
        <v>0</v>
      </c>
      <c r="BP35">
        <f t="shared" si="1545"/>
        <v>0</v>
      </c>
      <c r="BQ35">
        <f t="shared" si="1545"/>
        <v>0</v>
      </c>
      <c r="BR35">
        <f t="shared" si="1545"/>
        <v>0</v>
      </c>
      <c r="BS35">
        <f t="shared" si="1545"/>
        <v>0</v>
      </c>
      <c r="BT35">
        <f t="shared" si="1545"/>
        <v>0</v>
      </c>
      <c r="BU35">
        <f t="shared" si="1545"/>
        <v>0</v>
      </c>
      <c r="BV35">
        <f t="shared" si="1545"/>
        <v>0</v>
      </c>
      <c r="BW35">
        <f t="shared" si="1545"/>
        <v>2</v>
      </c>
      <c r="BX35">
        <f t="shared" si="1545"/>
        <v>0</v>
      </c>
      <c r="BY35">
        <f t="shared" si="1545"/>
        <v>0</v>
      </c>
      <c r="BZ35">
        <f t="shared" si="1545"/>
        <v>0</v>
      </c>
      <c r="CA35">
        <f t="shared" si="1545"/>
        <v>0</v>
      </c>
      <c r="CD35" s="18">
        <v>8</v>
      </c>
      <c r="CE35" t="s">
        <v>66</v>
      </c>
      <c r="CF35">
        <f>VLOOKUP(CF$4,$A$5:$M$91,9)</f>
        <v>0</v>
      </c>
      <c r="CG35">
        <f t="shared" ref="CG35:DF35" si="1546">VLOOKUP(CG$4,$A$5:$M$91,9)</f>
        <v>0</v>
      </c>
      <c r="CH35">
        <f t="shared" si="1546"/>
        <v>0</v>
      </c>
      <c r="CI35">
        <f t="shared" si="1546"/>
        <v>0</v>
      </c>
      <c r="CJ35">
        <f t="shared" si="1546"/>
        <v>0</v>
      </c>
      <c r="CK35">
        <f t="shared" si="1546"/>
        <v>0</v>
      </c>
      <c r="CL35">
        <f t="shared" si="1546"/>
        <v>0</v>
      </c>
      <c r="CM35">
        <f t="shared" si="1546"/>
        <v>0</v>
      </c>
      <c r="CN35">
        <f t="shared" si="1546"/>
        <v>0</v>
      </c>
      <c r="CO35">
        <f t="shared" si="1546"/>
        <v>0</v>
      </c>
      <c r="CP35">
        <f t="shared" si="1546"/>
        <v>1</v>
      </c>
      <c r="CS35" s="18">
        <v>8</v>
      </c>
      <c r="CT35" t="s">
        <v>66</v>
      </c>
      <c r="CU35">
        <f>VLOOKUP(CU$4,$A$5:$M$91,9)</f>
        <v>0</v>
      </c>
      <c r="CV35">
        <f t="shared" si="1546"/>
        <v>0</v>
      </c>
      <c r="CW35">
        <f t="shared" si="1546"/>
        <v>0</v>
      </c>
      <c r="CX35">
        <f t="shared" si="1546"/>
        <v>0</v>
      </c>
      <c r="CY35">
        <f t="shared" si="1546"/>
        <v>0</v>
      </c>
      <c r="CZ35">
        <f t="shared" si="1546"/>
        <v>0</v>
      </c>
      <c r="DA35">
        <f t="shared" si="1546"/>
        <v>0</v>
      </c>
      <c r="DB35">
        <f t="shared" si="1546"/>
        <v>0</v>
      </c>
      <c r="DC35">
        <f t="shared" si="1546"/>
        <v>0</v>
      </c>
      <c r="DD35">
        <f t="shared" si="1546"/>
        <v>0</v>
      </c>
      <c r="DE35">
        <f t="shared" si="1546"/>
        <v>0</v>
      </c>
      <c r="DF35">
        <f t="shared" si="1546"/>
        <v>0</v>
      </c>
      <c r="DI35" s="18">
        <v>8</v>
      </c>
      <c r="DJ35" t="s">
        <v>66</v>
      </c>
      <c r="DK35">
        <f>VLOOKUP(DK$4,$A$5:$M$91,9)</f>
        <v>0</v>
      </c>
      <c r="DL35">
        <f t="shared" ref="DL35:DT35" si="1547">VLOOKUP(DL$4,$A$5:$M$91,9)</f>
        <v>0</v>
      </c>
      <c r="DM35">
        <f t="shared" si="1547"/>
        <v>0</v>
      </c>
      <c r="DN35">
        <f t="shared" si="1547"/>
        <v>0</v>
      </c>
      <c r="DO35">
        <f t="shared" si="1547"/>
        <v>0</v>
      </c>
      <c r="DP35">
        <f t="shared" si="1547"/>
        <v>2</v>
      </c>
      <c r="DQ35">
        <f t="shared" si="1547"/>
        <v>0</v>
      </c>
      <c r="DR35">
        <f t="shared" si="1547"/>
        <v>0</v>
      </c>
      <c r="DS35">
        <f t="shared" si="1547"/>
        <v>0</v>
      </c>
      <c r="DT35">
        <f t="shared" si="1547"/>
        <v>0</v>
      </c>
      <c r="DW35" s="18">
        <v>8</v>
      </c>
      <c r="DX35" t="s">
        <v>66</v>
      </c>
      <c r="DY35">
        <f>VLOOKUP(DY$4,$A$5:$M$91,9)</f>
        <v>0</v>
      </c>
      <c r="DZ35">
        <f t="shared" ref="DZ35:EL35" si="1548">VLOOKUP(DZ$4,$A$5:$M$91,9)</f>
        <v>0</v>
      </c>
      <c r="EA35">
        <f t="shared" si="1548"/>
        <v>0</v>
      </c>
      <c r="EB35">
        <f t="shared" si="1548"/>
        <v>0</v>
      </c>
      <c r="EC35">
        <f t="shared" si="1548"/>
        <v>0</v>
      </c>
      <c r="ED35">
        <f t="shared" si="1548"/>
        <v>0</v>
      </c>
      <c r="EE35">
        <f t="shared" si="1548"/>
        <v>1</v>
      </c>
      <c r="EF35">
        <f t="shared" si="1548"/>
        <v>0</v>
      </c>
      <c r="EG35">
        <f t="shared" si="1548"/>
        <v>2</v>
      </c>
      <c r="EH35">
        <f t="shared" si="1548"/>
        <v>3</v>
      </c>
      <c r="EI35">
        <f>VLOOKUP(EI$4,$A$5:$M$91,9)</f>
        <v>1</v>
      </c>
      <c r="EJ35">
        <f t="shared" si="1548"/>
        <v>1</v>
      </c>
      <c r="EK35">
        <f t="shared" si="1548"/>
        <v>1</v>
      </c>
      <c r="EL35">
        <f t="shared" si="1548"/>
        <v>0</v>
      </c>
      <c r="EO35" s="18">
        <v>7</v>
      </c>
      <c r="EP35" t="s">
        <v>66</v>
      </c>
      <c r="EQ35">
        <f>VLOOKUP(EQ$4,$A$5:$M$91,8)</f>
        <v>1</v>
      </c>
      <c r="ER35">
        <f t="shared" ref="ER35:FK35" si="1549">VLOOKUP(ER$4,$A$5:$M$91,8)</f>
        <v>1</v>
      </c>
      <c r="ES35">
        <f t="shared" si="1549"/>
        <v>1</v>
      </c>
      <c r="ET35">
        <f t="shared" si="1549"/>
        <v>1</v>
      </c>
      <c r="EU35">
        <f t="shared" si="1549"/>
        <v>0</v>
      </c>
      <c r="EV35">
        <f t="shared" si="1549"/>
        <v>2</v>
      </c>
      <c r="EW35">
        <f t="shared" si="1549"/>
        <v>0</v>
      </c>
      <c r="EX35">
        <f t="shared" si="1549"/>
        <v>0</v>
      </c>
      <c r="EY35">
        <f t="shared" si="1549"/>
        <v>0</v>
      </c>
      <c r="EZ35">
        <f t="shared" si="1549"/>
        <v>0</v>
      </c>
      <c r="FA35">
        <f t="shared" si="1549"/>
        <v>0</v>
      </c>
      <c r="FB35">
        <f t="shared" si="1549"/>
        <v>0</v>
      </c>
      <c r="FC35">
        <f t="shared" si="1549"/>
        <v>0</v>
      </c>
      <c r="FD35">
        <f t="shared" si="1549"/>
        <v>0</v>
      </c>
      <c r="FE35">
        <f t="shared" si="1549"/>
        <v>0</v>
      </c>
      <c r="FF35">
        <f t="shared" si="1549"/>
        <v>0</v>
      </c>
      <c r="FG35">
        <f t="shared" si="1549"/>
        <v>0</v>
      </c>
      <c r="FH35">
        <f t="shared" si="1549"/>
        <v>0</v>
      </c>
      <c r="FI35">
        <f t="shared" si="1549"/>
        <v>0</v>
      </c>
      <c r="FJ35">
        <f t="shared" si="1549"/>
        <v>0</v>
      </c>
      <c r="FK35">
        <f t="shared" si="1549"/>
        <v>1</v>
      </c>
      <c r="FN35" s="18">
        <v>7</v>
      </c>
      <c r="FO35" t="s">
        <v>66</v>
      </c>
      <c r="FP35">
        <f>VLOOKUP(FP$4,$A$5:$M$91,8)</f>
        <v>0</v>
      </c>
      <c r="FQ35">
        <f t="shared" ref="FQ35:GA35" si="1550">VLOOKUP(FQ$4,$A$5:$M$91,8)</f>
        <v>0</v>
      </c>
      <c r="FR35">
        <f t="shared" si="1550"/>
        <v>1</v>
      </c>
      <c r="FS35">
        <f t="shared" si="1550"/>
        <v>0</v>
      </c>
      <c r="FT35">
        <f t="shared" si="1550"/>
        <v>0</v>
      </c>
      <c r="FU35">
        <f t="shared" si="1550"/>
        <v>0</v>
      </c>
      <c r="FV35">
        <f t="shared" si="1550"/>
        <v>0</v>
      </c>
      <c r="FW35">
        <f t="shared" si="1550"/>
        <v>0</v>
      </c>
      <c r="FX35">
        <f t="shared" si="1550"/>
        <v>0</v>
      </c>
      <c r="FY35">
        <f t="shared" si="1550"/>
        <v>0</v>
      </c>
      <c r="FZ35">
        <f t="shared" si="1550"/>
        <v>0</v>
      </c>
      <c r="GA35">
        <f t="shared" si="1550"/>
        <v>0</v>
      </c>
      <c r="GD35" s="18">
        <v>7</v>
      </c>
      <c r="GE35" t="s">
        <v>66</v>
      </c>
      <c r="GF35">
        <f>VLOOKUP(GF$4,$A$5:$M$91,8)</f>
        <v>0</v>
      </c>
      <c r="GG35">
        <f t="shared" ref="GG35:HA35" si="1551">VLOOKUP(GG$4,$A$5:$M$91,8)</f>
        <v>0</v>
      </c>
      <c r="GH35">
        <f t="shared" si="1551"/>
        <v>1</v>
      </c>
      <c r="GI35">
        <f t="shared" si="1551"/>
        <v>1</v>
      </c>
      <c r="GJ35">
        <f t="shared" si="1551"/>
        <v>1</v>
      </c>
      <c r="GK35">
        <f t="shared" si="1551"/>
        <v>0</v>
      </c>
      <c r="GL35">
        <f t="shared" si="1551"/>
        <v>0</v>
      </c>
      <c r="GM35">
        <f t="shared" si="1551"/>
        <v>0</v>
      </c>
      <c r="GN35">
        <f t="shared" si="1551"/>
        <v>1</v>
      </c>
      <c r="GO35">
        <f t="shared" si="1551"/>
        <v>2</v>
      </c>
      <c r="GP35">
        <f t="shared" si="1551"/>
        <v>0</v>
      </c>
      <c r="GQ35">
        <f t="shared" si="1551"/>
        <v>0</v>
      </c>
      <c r="GR35">
        <f t="shared" si="1551"/>
        <v>0</v>
      </c>
      <c r="GS35">
        <f t="shared" si="1551"/>
        <v>0</v>
      </c>
      <c r="GT35">
        <f t="shared" si="1551"/>
        <v>0</v>
      </c>
      <c r="GU35">
        <f t="shared" si="1551"/>
        <v>0</v>
      </c>
      <c r="GV35">
        <f t="shared" si="1551"/>
        <v>0</v>
      </c>
      <c r="GW35">
        <f t="shared" si="1551"/>
        <v>0</v>
      </c>
      <c r="GX35">
        <f t="shared" si="1551"/>
        <v>0</v>
      </c>
      <c r="GY35">
        <f t="shared" si="1551"/>
        <v>0</v>
      </c>
      <c r="GZ35">
        <f t="shared" si="1551"/>
        <v>0</v>
      </c>
      <c r="HA35">
        <f t="shared" si="1551"/>
        <v>0</v>
      </c>
    </row>
    <row r="36" spans="1:209" x14ac:dyDescent="0.25">
      <c r="A36" s="10" t="s">
        <v>130</v>
      </c>
      <c r="B36" s="9">
        <v>0</v>
      </c>
      <c r="C36" s="9">
        <v>0</v>
      </c>
      <c r="D36" s="9">
        <v>1</v>
      </c>
      <c r="E36" s="9">
        <v>0</v>
      </c>
      <c r="F36" s="9">
        <v>0</v>
      </c>
      <c r="G36" s="9">
        <v>0</v>
      </c>
      <c r="H36" s="9">
        <v>0</v>
      </c>
      <c r="I36" s="9">
        <v>0</v>
      </c>
      <c r="J36" s="9">
        <v>0</v>
      </c>
      <c r="K36" s="9">
        <v>0</v>
      </c>
      <c r="L36" s="9">
        <f t="shared" si="9"/>
        <v>1</v>
      </c>
      <c r="M36" s="9">
        <f t="shared" si="10"/>
        <v>2.7047480922384253</v>
      </c>
      <c r="S36" s="18"/>
      <c r="T36" t="s">
        <v>59</v>
      </c>
      <c r="U36">
        <f>IF(U35=0,0,VLOOKUP(U4,$A$5:$M$91,13))</f>
        <v>2.0116009116784799</v>
      </c>
      <c r="V36">
        <f t="shared" ref="V36:AI36" si="1552">IF(V35=0,0,VLOOKUP(V4,$A$5:$M$91,13))</f>
        <v>0</v>
      </c>
      <c r="W36">
        <f t="shared" si="1552"/>
        <v>0</v>
      </c>
      <c r="X36">
        <f t="shared" si="1552"/>
        <v>0</v>
      </c>
      <c r="Y36">
        <f t="shared" si="1552"/>
        <v>0</v>
      </c>
      <c r="Z36">
        <f t="shared" si="1552"/>
        <v>0</v>
      </c>
      <c r="AA36">
        <f t="shared" si="1552"/>
        <v>0</v>
      </c>
      <c r="AB36">
        <f t="shared" si="1552"/>
        <v>2.0116009116784799</v>
      </c>
      <c r="AC36">
        <f t="shared" si="1552"/>
        <v>0</v>
      </c>
      <c r="AD36">
        <f t="shared" si="1552"/>
        <v>1.7884573603642702</v>
      </c>
      <c r="AE36">
        <f t="shared" si="1552"/>
        <v>1.7884573603642702</v>
      </c>
      <c r="AF36">
        <f t="shared" si="1552"/>
        <v>0</v>
      </c>
      <c r="AG36">
        <f t="shared" si="1552"/>
        <v>0</v>
      </c>
      <c r="AH36">
        <f t="shared" si="1552"/>
        <v>0</v>
      </c>
      <c r="AI36">
        <f t="shared" si="1552"/>
        <v>0</v>
      </c>
      <c r="AL36" s="18"/>
      <c r="AM36" t="s">
        <v>59</v>
      </c>
      <c r="AN36">
        <f>IF(AN35=0,0,VLOOKUP(AN4,$A$5:$M$91,13))</f>
        <v>0</v>
      </c>
      <c r="AO36">
        <f t="shared" ref="AO36" si="1553">IF(AO35=0,0,VLOOKUP(AO4,$A$5:$M$91,13))</f>
        <v>0</v>
      </c>
      <c r="AP36">
        <f t="shared" ref="AP36" si="1554">IF(AP35=0,0,VLOOKUP(AP4,$A$5:$M$91,13))</f>
        <v>0</v>
      </c>
      <c r="AQ36">
        <f t="shared" ref="AQ36" si="1555">IF(AQ35=0,0,VLOOKUP(AQ4,$A$5:$M$91,13))</f>
        <v>0</v>
      </c>
      <c r="AR36">
        <f t="shared" ref="AR36" si="1556">IF(AR35=0,0,VLOOKUP(AR4,$A$5:$M$91,13))</f>
        <v>0</v>
      </c>
      <c r="AS36">
        <f t="shared" ref="AS36" si="1557">IF(AS35=0,0,VLOOKUP(AS4,$A$5:$M$91,13))</f>
        <v>0</v>
      </c>
      <c r="AT36">
        <f t="shared" ref="AT36" si="1558">IF(AT35=0,0,VLOOKUP(AT4,$A$5:$M$91,13))</f>
        <v>0</v>
      </c>
      <c r="AU36">
        <f t="shared" ref="AU36" si="1559">IF(AU35=0,0,VLOOKUP(AU4,$A$5:$M$91,13))</f>
        <v>0</v>
      </c>
      <c r="AV36">
        <f t="shared" ref="AV36" si="1560">IF(AV35=0,0,VLOOKUP(AV4,$A$5:$M$91,13))</f>
        <v>0</v>
      </c>
      <c r="AW36">
        <f t="shared" ref="AW36" si="1561">IF(AW35=0,0,VLOOKUP(AW4,$A$5:$M$91,13))</f>
        <v>0</v>
      </c>
      <c r="AX36">
        <f t="shared" ref="AX36" si="1562">IF(AX35=0,0,VLOOKUP(AX4,$A$5:$M$91,13))</f>
        <v>0</v>
      </c>
      <c r="AY36">
        <f t="shared" ref="AY36" si="1563">IF(AY35=0,0,VLOOKUP(AY4,$A$5:$M$91,13))</f>
        <v>0</v>
      </c>
      <c r="AZ36">
        <f t="shared" ref="AZ36" si="1564">IF(AZ35=0,0,VLOOKUP(AZ4,$A$5:$M$91,13))</f>
        <v>0</v>
      </c>
      <c r="BA36">
        <f t="shared" ref="BA36" si="1565">IF(BA35=0,0,VLOOKUP(BA4,$A$5:$M$91,13))</f>
        <v>0</v>
      </c>
      <c r="BD36" s="18"/>
      <c r="BE36" t="s">
        <v>59</v>
      </c>
      <c r="BF36">
        <f>IF(BF35=0,0,VLOOKUP(BF4,$A$5:$M$91,13))</f>
        <v>0</v>
      </c>
      <c r="BG36">
        <f t="shared" ref="BG36" si="1566">IF(BG35=0,0,VLOOKUP(BG4,$A$5:$M$91,13))</f>
        <v>0</v>
      </c>
      <c r="BH36">
        <f t="shared" ref="BH36" si="1567">IF(BH35=0,0,VLOOKUP(BH4,$A$5:$M$91,13))</f>
        <v>2.0116009116784799</v>
      </c>
      <c r="BI36">
        <f t="shared" ref="BI36" si="1568">IF(BI35=0,0,VLOOKUP(BI4,$A$5:$M$91,13))</f>
        <v>0</v>
      </c>
      <c r="BJ36">
        <f t="shared" ref="BJ36" si="1569">IF(BJ35=0,0,VLOOKUP(BJ4,$A$5:$M$91,13))</f>
        <v>1.7884573603642702</v>
      </c>
      <c r="BK36">
        <f t="shared" ref="BK36" si="1570">IF(BK35=0,0,VLOOKUP(BK4,$A$5:$M$91,13))</f>
        <v>1.7884573603642702</v>
      </c>
      <c r="BL36">
        <f t="shared" ref="BL36" si="1571">IF(BL35=0,0,VLOOKUP(BL4,$A$5:$M$91,13))</f>
        <v>0</v>
      </c>
      <c r="BM36">
        <f t="shared" ref="BM36" si="1572">IF(BM35=0,0,VLOOKUP(BM4,$A$5:$M$91,13))</f>
        <v>2.0116009116784799</v>
      </c>
      <c r="BN36">
        <f t="shared" ref="BN36" si="1573">IF(BN35=0,0,VLOOKUP(BN4,$A$5:$M$91,13))</f>
        <v>0</v>
      </c>
      <c r="BO36">
        <f t="shared" ref="BO36" si="1574">IF(BO35=0,0,VLOOKUP(BO4,$A$5:$M$91,13))</f>
        <v>0</v>
      </c>
      <c r="BP36">
        <f t="shared" ref="BP36" si="1575">IF(BP35=0,0,VLOOKUP(BP4,$A$5:$M$91,13))</f>
        <v>0</v>
      </c>
      <c r="BQ36">
        <f t="shared" ref="BQ36" si="1576">IF(BQ35=0,0,VLOOKUP(BQ4,$A$5:$M$91,13))</f>
        <v>0</v>
      </c>
      <c r="BR36">
        <f t="shared" ref="BR36" si="1577">IF(BR35=0,0,VLOOKUP(BR4,$A$5:$M$91,13))</f>
        <v>0</v>
      </c>
      <c r="BS36">
        <f t="shared" ref="BS36" si="1578">IF(BS35=0,0,VLOOKUP(BS4,$A$5:$M$91,13))</f>
        <v>0</v>
      </c>
      <c r="BT36">
        <f t="shared" ref="BT36" si="1579">IF(BT35=0,0,VLOOKUP(BT4,$A$5:$M$91,13))</f>
        <v>0</v>
      </c>
      <c r="BU36">
        <f t="shared" ref="BU36" si="1580">IF(BU35=0,0,VLOOKUP(BU4,$A$5:$M$91,13))</f>
        <v>0</v>
      </c>
      <c r="BV36">
        <f t="shared" ref="BV36" si="1581">IF(BV35=0,0,VLOOKUP(BV4,$A$5:$M$91,13))</f>
        <v>0</v>
      </c>
      <c r="BW36">
        <f t="shared" ref="BW36" si="1582">IF(BW35=0,0,VLOOKUP(BW4,$A$5:$M$91,13))</f>
        <v>1.6061358035703155</v>
      </c>
      <c r="BX36">
        <f t="shared" ref="BX36" si="1583">IF(BX35=0,0,VLOOKUP(BX4,$A$5:$M$91,13))</f>
        <v>0</v>
      </c>
      <c r="BY36">
        <f t="shared" ref="BY36" si="1584">IF(BY35=0,0,VLOOKUP(BY4,$A$5:$M$91,13))</f>
        <v>0</v>
      </c>
      <c r="BZ36">
        <f t="shared" ref="BZ36" si="1585">IF(BZ35=0,0,VLOOKUP(BZ4,$A$5:$M$91,13))</f>
        <v>0</v>
      </c>
      <c r="CA36">
        <f t="shared" ref="CA36" si="1586">IF(CA35=0,0,VLOOKUP(CA4,$A$5:$M$91,13))</f>
        <v>0</v>
      </c>
      <c r="CD36" s="18"/>
      <c r="CE36" t="s">
        <v>59</v>
      </c>
      <c r="CF36">
        <f>IF(CF35=0,0,VLOOKUP(CF4,$A$5:$M$91,13))</f>
        <v>0</v>
      </c>
      <c r="CG36">
        <f t="shared" ref="CG36" si="1587">IF(CG35=0,0,VLOOKUP(CG4,$A$5:$M$91,13))</f>
        <v>0</v>
      </c>
      <c r="CH36">
        <f t="shared" ref="CH36" si="1588">IF(CH35=0,0,VLOOKUP(CH4,$A$5:$M$91,13))</f>
        <v>0</v>
      </c>
      <c r="CI36">
        <f t="shared" ref="CI36" si="1589">IF(CI35=0,0,VLOOKUP(CI4,$A$5:$M$91,13))</f>
        <v>0</v>
      </c>
      <c r="CJ36">
        <f t="shared" ref="CJ36" si="1590">IF(CJ35=0,0,VLOOKUP(CJ4,$A$5:$M$91,13))</f>
        <v>0</v>
      </c>
      <c r="CK36">
        <f t="shared" ref="CK36" si="1591">IF(CK35=0,0,VLOOKUP(CK4,$A$5:$M$91,13))</f>
        <v>0</v>
      </c>
      <c r="CL36">
        <f t="shared" ref="CL36" si="1592">IF(CL35=0,0,VLOOKUP(CL4,$A$5:$M$91,13))</f>
        <v>0</v>
      </c>
      <c r="CM36">
        <f t="shared" ref="CM36" si="1593">IF(CM35=0,0,VLOOKUP(CM4,$A$5:$M$91,13))</f>
        <v>0</v>
      </c>
      <c r="CN36">
        <f t="shared" ref="CN36" si="1594">IF(CN35=0,0,VLOOKUP(CN4,$A$5:$M$91,13))</f>
        <v>0</v>
      </c>
      <c r="CO36">
        <f t="shared" ref="CO36" si="1595">IF(CO35=0,0,VLOOKUP(CO4,$A$5:$M$91,13))</f>
        <v>0</v>
      </c>
      <c r="CP36">
        <f t="shared" ref="CP36" si="1596">IF(CP35=0,0,VLOOKUP(CP4,$A$5:$M$91,13))</f>
        <v>2.0116009116784799</v>
      </c>
      <c r="CS36" s="18"/>
      <c r="CT36" t="s">
        <v>59</v>
      </c>
      <c r="CU36">
        <f>IF(CU35=0,0,VLOOKUP(CU4,$A$5:$M$91,13))</f>
        <v>0</v>
      </c>
      <c r="CV36">
        <f t="shared" ref="CV36" si="1597">IF(CV35=0,0,VLOOKUP(CV4,$A$5:$M$91,13))</f>
        <v>0</v>
      </c>
      <c r="CW36">
        <f t="shared" ref="CW36" si="1598">IF(CW35=0,0,VLOOKUP(CW4,$A$5:$M$91,13))</f>
        <v>0</v>
      </c>
      <c r="CX36">
        <f t="shared" ref="CX36" si="1599">IF(CX35=0,0,VLOOKUP(CX4,$A$5:$M$91,13))</f>
        <v>0</v>
      </c>
      <c r="CY36">
        <f t="shared" ref="CY36" si="1600">IF(CY35=0,0,VLOOKUP(CY4,$A$5:$M$91,13))</f>
        <v>0</v>
      </c>
      <c r="CZ36">
        <f t="shared" ref="CZ36" si="1601">IF(CZ35=0,0,VLOOKUP(CZ4,$A$5:$M$91,13))</f>
        <v>0</v>
      </c>
      <c r="DA36">
        <f t="shared" ref="DA36" si="1602">IF(DA35=0,0,VLOOKUP(DA4,$A$5:$M$91,13))</f>
        <v>0</v>
      </c>
      <c r="DB36">
        <f t="shared" ref="DB36" si="1603">IF(DB35=0,0,VLOOKUP(DB4,$A$5:$M$91,13))</f>
        <v>0</v>
      </c>
      <c r="DC36">
        <f t="shared" ref="DC36" si="1604">IF(DC35=0,0,VLOOKUP(DC4,$A$5:$M$91,13))</f>
        <v>0</v>
      </c>
      <c r="DD36">
        <f t="shared" ref="DD36" si="1605">IF(DD35=0,0,VLOOKUP(DD4,$A$5:$M$91,13))</f>
        <v>0</v>
      </c>
      <c r="DE36">
        <f t="shared" ref="DE36:DF36" si="1606">IF(DE35=0,0,VLOOKUP(DE4,$A$5:$M$91,13))</f>
        <v>0</v>
      </c>
      <c r="DF36">
        <f t="shared" si="1606"/>
        <v>0</v>
      </c>
      <c r="DI36" s="18"/>
      <c r="DJ36" t="s">
        <v>59</v>
      </c>
      <c r="DK36">
        <f>IF(DK35=0,0,VLOOKUP(DK4,$A$5:$M$91,13))</f>
        <v>0</v>
      </c>
      <c r="DL36">
        <f t="shared" ref="DL36" si="1607">IF(DL35=0,0,VLOOKUP(DL4,$A$5:$M$91,13))</f>
        <v>0</v>
      </c>
      <c r="DM36">
        <f t="shared" ref="DM36" si="1608">IF(DM35=0,0,VLOOKUP(DM4,$A$5:$M$91,13))</f>
        <v>0</v>
      </c>
      <c r="DN36">
        <f t="shared" ref="DN36" si="1609">IF(DN35=0,0,VLOOKUP(DN4,$A$5:$M$91,13))</f>
        <v>0</v>
      </c>
      <c r="DO36">
        <f t="shared" ref="DO36" si="1610">IF(DO35=0,0,VLOOKUP(DO4,$A$5:$M$91,13))</f>
        <v>0</v>
      </c>
      <c r="DP36">
        <f t="shared" ref="DP36" si="1611">IF(DP35=0,0,VLOOKUP(DP4,$A$5:$M$91,13))</f>
        <v>1.6061358035703155</v>
      </c>
      <c r="DQ36">
        <f t="shared" ref="DQ36" si="1612">IF(DQ35=0,0,VLOOKUP(DQ4,$A$5:$M$91,13))</f>
        <v>0</v>
      </c>
      <c r="DR36">
        <f t="shared" ref="DR36" si="1613">IF(DR35=0,0,VLOOKUP(DR4,$A$5:$M$91,13))</f>
        <v>0</v>
      </c>
      <c r="DS36">
        <f t="shared" ref="DS36" si="1614">IF(DS35=0,0,VLOOKUP(DS4,$A$5:$M$91,13))</f>
        <v>0</v>
      </c>
      <c r="DT36">
        <f t="shared" ref="DT36" si="1615">IF(DT35=0,0,VLOOKUP(DT4,$A$5:$M$91,13))</f>
        <v>0</v>
      </c>
      <c r="DW36" s="18"/>
      <c r="DX36" t="s">
        <v>59</v>
      </c>
      <c r="DY36">
        <f>IF(DY35=0,0,VLOOKUP(DY4,$A$5:$M$91,13))</f>
        <v>0</v>
      </c>
      <c r="DZ36">
        <f t="shared" ref="DZ36" si="1616">IF(DZ35=0,0,VLOOKUP(DZ4,$A$5:$M$91,13))</f>
        <v>0</v>
      </c>
      <c r="EA36">
        <f t="shared" ref="EA36" si="1617">IF(EA35=0,0,VLOOKUP(EA4,$A$5:$M$91,13))</f>
        <v>0</v>
      </c>
      <c r="EB36">
        <f t="shared" ref="EB36" si="1618">IF(EB35=0,0,VLOOKUP(EB4,$A$5:$M$91,13))</f>
        <v>0</v>
      </c>
      <c r="EC36">
        <f t="shared" ref="EC36" si="1619">IF(EC35=0,0,VLOOKUP(EC4,$A$5:$M$91,13))</f>
        <v>0</v>
      </c>
      <c r="ED36">
        <f t="shared" ref="ED36" si="1620">IF(ED35=0,0,VLOOKUP(ED4,$A$5:$M$91,13))</f>
        <v>0</v>
      </c>
      <c r="EE36">
        <f t="shared" ref="EE36" si="1621">IF(EE35=0,0,VLOOKUP(EE4,$A$5:$M$91,13))</f>
        <v>2.2992829841302607</v>
      </c>
      <c r="EF36">
        <f t="shared" ref="EF36" si="1622">IF(EF35=0,0,VLOOKUP(EF4,$A$5:$M$91,13))</f>
        <v>0</v>
      </c>
      <c r="EG36">
        <f t="shared" ref="EG36" si="1623">IF(EG35=0,0,VLOOKUP(EG4,$A$5:$M$91,13))</f>
        <v>1.6061358035703155</v>
      </c>
      <c r="EH36">
        <f t="shared" ref="EH36" si="1624">IF(EH35=0,0,VLOOKUP(EH4,$A$5:$M$91,13))</f>
        <v>2.2992829841302607</v>
      </c>
      <c r="EI36">
        <f>IF(EI35=0,0,VLOOKUP(EI4,$A$5:$M$91,13))</f>
        <v>2.0116009116784799</v>
      </c>
      <c r="EJ36">
        <f t="shared" ref="EJ36" si="1625">IF(EJ35=0,0,VLOOKUP(EJ4,$A$5:$M$91,13))</f>
        <v>1.7884573603642702</v>
      </c>
      <c r="EK36">
        <f t="shared" ref="EK36" si="1626">IF(EK35=0,0,VLOOKUP(EK4,$A$5:$M$91,13))</f>
        <v>1.7884573603642702</v>
      </c>
      <c r="EL36">
        <f t="shared" ref="EL36" si="1627">IF(EL35=0,0,VLOOKUP(EL4,$A$5:$M$91,13))</f>
        <v>0</v>
      </c>
      <c r="EO36" s="18"/>
      <c r="EP36" t="s">
        <v>59</v>
      </c>
      <c r="EQ36">
        <f>IF(EQ35=0,0,VLOOKUP(EQ4,$A$5:$M$91,13))</f>
        <v>2.2992829841302607</v>
      </c>
      <c r="ER36">
        <f t="shared" ref="ER36" si="1628">IF(ER35=0,0,VLOOKUP(ER4,$A$5:$M$91,13))</f>
        <v>2.0116009116784799</v>
      </c>
      <c r="ES36">
        <f t="shared" ref="ES36" si="1629">IF(ES35=0,0,VLOOKUP(ES4,$A$5:$M$91,13))</f>
        <v>1.7884573603642702</v>
      </c>
      <c r="ET36">
        <f t="shared" ref="ET36" si="1630">IF(ET35=0,0,VLOOKUP(ET4,$A$5:$M$91,13))</f>
        <v>1.7884573603642702</v>
      </c>
      <c r="EU36">
        <f t="shared" ref="EU36" si="1631">IF(EU35=0,0,VLOOKUP(EU4,$A$5:$M$91,13))</f>
        <v>0</v>
      </c>
      <c r="EV36">
        <f t="shared" ref="EV36" si="1632">IF(EV35=0,0,VLOOKUP(EV4,$A$5:$M$91,13))</f>
        <v>1.6061358035703155</v>
      </c>
      <c r="EW36">
        <f t="shared" ref="EW36" si="1633">IF(EW35=0,0,VLOOKUP(EW4,$A$5:$M$91,13))</f>
        <v>0</v>
      </c>
      <c r="EX36">
        <f t="shared" ref="EX36" si="1634">IF(EX35=0,0,VLOOKUP(EX4,$A$5:$M$91,13))</f>
        <v>0</v>
      </c>
      <c r="EY36">
        <f t="shared" ref="EY36" si="1635">IF(EY35=0,0,VLOOKUP(EY4,$A$5:$M$91,13))</f>
        <v>0</v>
      </c>
      <c r="EZ36">
        <f t="shared" ref="EZ36" si="1636">IF(EZ35=0,0,VLOOKUP(EZ4,$A$5:$M$91,13))</f>
        <v>0</v>
      </c>
      <c r="FA36">
        <f>IF(FA35=0,0,VLOOKUP(FA4,$A$5:$M$91,13))</f>
        <v>0</v>
      </c>
      <c r="FB36">
        <f t="shared" ref="FB36" si="1637">IF(FB35=0,0,VLOOKUP(FB4,$A$5:$M$91,13))</f>
        <v>0</v>
      </c>
      <c r="FC36">
        <f t="shared" ref="FC36" si="1638">IF(FC35=0,0,VLOOKUP(FC4,$A$5:$M$91,13))</f>
        <v>0</v>
      </c>
      <c r="FD36">
        <f t="shared" ref="FD36" si="1639">IF(FD35=0,0,VLOOKUP(FD4,$A$5:$M$91,13))</f>
        <v>0</v>
      </c>
      <c r="FE36">
        <f t="shared" ref="FE36" si="1640">IF(FE35=0,0,VLOOKUP(FE4,$A$5:$M$91,13))</f>
        <v>0</v>
      </c>
      <c r="FF36">
        <f t="shared" ref="FF36" si="1641">IF(FF35=0,0,VLOOKUP(FF4,$A$5:$M$91,13))</f>
        <v>0</v>
      </c>
      <c r="FG36">
        <f t="shared" ref="FG36" si="1642">IF(FG35=0,0,VLOOKUP(FG4,$A$5:$M$91,13))</f>
        <v>0</v>
      </c>
      <c r="FH36">
        <f t="shared" ref="FH36" si="1643">IF(FH35=0,0,VLOOKUP(FH4,$A$5:$M$91,13))</f>
        <v>0</v>
      </c>
      <c r="FI36">
        <f t="shared" ref="FI36" si="1644">IF(FI35=0,0,VLOOKUP(FI4,$A$5:$M$91,13))</f>
        <v>0</v>
      </c>
      <c r="FJ36">
        <f t="shared" ref="FJ36" si="1645">IF(FJ35=0,0,VLOOKUP(FJ4,$A$5:$M$91,13))</f>
        <v>0</v>
      </c>
      <c r="FK36">
        <f t="shared" ref="FK36" si="1646">IF(FK35=0,0,VLOOKUP(FK4,$A$5:$M$91,13))</f>
        <v>2.2992829841302607</v>
      </c>
      <c r="FN36" s="18"/>
      <c r="FO36" t="s">
        <v>59</v>
      </c>
      <c r="FP36">
        <f>IF(FP35=0,0,VLOOKUP(FP4,$A$5:$M$91,13))</f>
        <v>0</v>
      </c>
      <c r="FQ36">
        <f t="shared" ref="FQ36" si="1647">IF(FQ35=0,0,VLOOKUP(FQ4,$A$5:$M$91,13))</f>
        <v>0</v>
      </c>
      <c r="FR36">
        <f t="shared" ref="FR36" si="1648">IF(FR35=0,0,VLOOKUP(FR4,$A$5:$M$91,13))</f>
        <v>1.6061358035703155</v>
      </c>
      <c r="FS36">
        <f t="shared" ref="FS36" si="1649">IF(FS35=0,0,VLOOKUP(FS4,$A$5:$M$91,13))</f>
        <v>0</v>
      </c>
      <c r="FT36">
        <f t="shared" ref="FT36" si="1650">IF(FT35=0,0,VLOOKUP(FT4,$A$5:$M$91,13))</f>
        <v>0</v>
      </c>
      <c r="FU36">
        <f t="shared" ref="FU36" si="1651">IF(FU35=0,0,VLOOKUP(FU4,$A$5:$M$91,13))</f>
        <v>0</v>
      </c>
      <c r="FV36">
        <f t="shared" ref="FV36" si="1652">IF(FV35=0,0,VLOOKUP(FV4,$A$5:$M$91,13))</f>
        <v>0</v>
      </c>
      <c r="FW36">
        <f t="shared" ref="FW36" si="1653">IF(FW35=0,0,VLOOKUP(FW4,$A$5:$M$91,13))</f>
        <v>0</v>
      </c>
      <c r="FX36">
        <f t="shared" ref="FX36" si="1654">IF(FX35=0,0,VLOOKUP(FX4,$A$5:$M$91,13))</f>
        <v>0</v>
      </c>
      <c r="FY36">
        <f t="shared" ref="FY36" si="1655">IF(FY35=0,0,VLOOKUP(FY4,$A$5:$M$91,13))</f>
        <v>0</v>
      </c>
      <c r="FZ36">
        <f>IF(FZ35=0,0,VLOOKUP(FZ4,$A$5:$M$91,13))</f>
        <v>0</v>
      </c>
      <c r="GA36">
        <f t="shared" ref="GA36" si="1656">IF(GA35=0,0,VLOOKUP(GA4,$A$5:$M$91,13))</f>
        <v>0</v>
      </c>
      <c r="GD36" s="18"/>
      <c r="GE36" t="s">
        <v>59</v>
      </c>
      <c r="GF36">
        <f>IF(GF35=0,0,VLOOKUP(GF4,$A$5:$M$91,13))</f>
        <v>0</v>
      </c>
      <c r="GG36">
        <f t="shared" ref="GG36" si="1657">IF(GG35=0,0,VLOOKUP(GG4,$A$5:$M$91,13))</f>
        <v>0</v>
      </c>
      <c r="GH36">
        <f t="shared" ref="GH36" si="1658">IF(GH35=0,0,VLOOKUP(GH4,$A$5:$M$91,13))</f>
        <v>1.6061358035703155</v>
      </c>
      <c r="GI36">
        <f t="shared" ref="GI36" si="1659">IF(GI35=0,0,VLOOKUP(GI4,$A$5:$M$91,13))</f>
        <v>1.7884573603642702</v>
      </c>
      <c r="GJ36">
        <f t="shared" ref="GJ36" si="1660">IF(GJ35=0,0,VLOOKUP(GJ4,$A$5:$M$91,13))</f>
        <v>1.7884573603642702</v>
      </c>
      <c r="GK36">
        <f t="shared" ref="GK36" si="1661">IF(GK35=0,0,VLOOKUP(GK4,$A$5:$M$91,13))</f>
        <v>0</v>
      </c>
      <c r="GL36">
        <f t="shared" ref="GL36" si="1662">IF(GL35=0,0,VLOOKUP(GL4,$A$5:$M$91,13))</f>
        <v>0</v>
      </c>
      <c r="GM36">
        <f t="shared" ref="GM36" si="1663">IF(GM35=0,0,VLOOKUP(GM4,$A$5:$M$91,13))</f>
        <v>0</v>
      </c>
      <c r="GN36">
        <f t="shared" ref="GN36" si="1664">IF(GN35=0,0,VLOOKUP(GN4,$A$5:$M$91,13))</f>
        <v>2.0116009116784799</v>
      </c>
      <c r="GO36">
        <f t="shared" ref="GO36" si="1665">IF(GO35=0,0,VLOOKUP(GO4,$A$5:$M$91,13))</f>
        <v>1.6061358035703155</v>
      </c>
      <c r="GP36">
        <f>IF(GP35=0,0,VLOOKUP(GP4,$A$5:$M$91,13))</f>
        <v>0</v>
      </c>
      <c r="GQ36">
        <f t="shared" ref="GQ36" si="1666">IF(GQ35=0,0,VLOOKUP(GQ4,$A$5:$M$91,13))</f>
        <v>0</v>
      </c>
      <c r="GR36">
        <f t="shared" ref="GR36" si="1667">IF(GR35=0,0,VLOOKUP(GR4,$A$5:$M$91,13))</f>
        <v>0</v>
      </c>
      <c r="GS36">
        <f t="shared" ref="GS36" si="1668">IF(GS35=0,0,VLOOKUP(GS4,$A$5:$M$91,13))</f>
        <v>0</v>
      </c>
      <c r="GT36">
        <f t="shared" ref="GT36" si="1669">IF(GT35=0,0,VLOOKUP(GT4,$A$5:$M$91,13))</f>
        <v>0</v>
      </c>
      <c r="GU36">
        <f t="shared" ref="GU36" si="1670">IF(GU35=0,0,VLOOKUP(GU4,$A$5:$M$91,13))</f>
        <v>0</v>
      </c>
      <c r="GV36">
        <f t="shared" ref="GV36" si="1671">IF(GV35=0,0,VLOOKUP(GV4,$A$5:$M$91,13))</f>
        <v>0</v>
      </c>
      <c r="GW36">
        <f t="shared" ref="GW36" si="1672">IF(GW35=0,0,VLOOKUP(GW4,$A$5:$M$91,13))</f>
        <v>0</v>
      </c>
      <c r="GX36">
        <f t="shared" ref="GX36" si="1673">IF(GX35=0,0,VLOOKUP(GX4,$A$5:$M$91,13))</f>
        <v>0</v>
      </c>
      <c r="GY36">
        <f t="shared" ref="GY36" si="1674">IF(GY35=0,0,VLOOKUP(GY4,$A$5:$M$91,13))</f>
        <v>0</v>
      </c>
      <c r="GZ36">
        <f t="shared" ref="GZ36" si="1675">IF(GZ35=0,0,VLOOKUP(GZ4,$A$5:$M$91,13))</f>
        <v>0</v>
      </c>
      <c r="HA36">
        <f t="shared" ref="HA36" si="1676">IF(HA35=0,0,VLOOKUP(HA4,$A$5:$M$91,13))</f>
        <v>0</v>
      </c>
    </row>
    <row r="37" spans="1:209" x14ac:dyDescent="0.25">
      <c r="A37" s="10" t="s">
        <v>145</v>
      </c>
      <c r="B37" s="9">
        <v>0</v>
      </c>
      <c r="C37" s="9">
        <v>0</v>
      </c>
      <c r="D37" s="9">
        <v>0</v>
      </c>
      <c r="E37" s="9">
        <v>0</v>
      </c>
      <c r="F37" s="9">
        <v>1</v>
      </c>
      <c r="G37" s="9">
        <v>0</v>
      </c>
      <c r="H37" s="9">
        <v>0</v>
      </c>
      <c r="I37" s="9">
        <v>0</v>
      </c>
      <c r="J37" s="9">
        <v>0</v>
      </c>
      <c r="K37" s="9">
        <v>0</v>
      </c>
      <c r="L37" s="9">
        <f t="shared" si="9"/>
        <v>1</v>
      </c>
      <c r="M37" s="9">
        <f t="shared" si="10"/>
        <v>2.7047480922384253</v>
      </c>
      <c r="S37" s="18"/>
      <c r="T37" t="s">
        <v>67</v>
      </c>
      <c r="U37">
        <f>(U36*($Q$3+1)*U35)/($Q$3*((1-$Q$4)+($Q$4*$I$92/$Q$5))+U35)</f>
        <v>1.6665985774613905</v>
      </c>
      <c r="V37">
        <f t="shared" ref="V37:AI37" si="1677">(V36*($Q$3+1)*V35)/($Q$3*((1-$Q$4)+($Q$4*$I$92/$Q$5))+V35)</f>
        <v>0</v>
      </c>
      <c r="W37">
        <f t="shared" si="1677"/>
        <v>0</v>
      </c>
      <c r="X37">
        <f t="shared" si="1677"/>
        <v>0</v>
      </c>
      <c r="Y37">
        <f t="shared" si="1677"/>
        <v>0</v>
      </c>
      <c r="Z37">
        <f t="shared" si="1677"/>
        <v>0</v>
      </c>
      <c r="AA37">
        <f t="shared" si="1677"/>
        <v>0</v>
      </c>
      <c r="AB37">
        <f t="shared" si="1677"/>
        <v>1.6665985774613905</v>
      </c>
      <c r="AC37">
        <f t="shared" si="1677"/>
        <v>0</v>
      </c>
      <c r="AD37">
        <f t="shared" si="1677"/>
        <v>1.4817255626248449</v>
      </c>
      <c r="AE37">
        <f t="shared" si="1677"/>
        <v>1.4817255626248449</v>
      </c>
      <c r="AF37">
        <f t="shared" si="1677"/>
        <v>0</v>
      </c>
      <c r="AG37">
        <f t="shared" si="1677"/>
        <v>0</v>
      </c>
      <c r="AH37">
        <f t="shared" si="1677"/>
        <v>0</v>
      </c>
      <c r="AI37">
        <f t="shared" si="1677"/>
        <v>0</v>
      </c>
      <c r="AL37" s="18"/>
      <c r="AM37" t="s">
        <v>69</v>
      </c>
      <c r="AN37">
        <f>(AN36*($Q$3+1)*AN35)/($Q$3*((1-$Q$4)+($Q$4*$I$92/$Q$5))+AN35)</f>
        <v>0</v>
      </c>
      <c r="AO37">
        <f t="shared" ref="AO37" si="1678">(AO36*($Q$3+1)*AO35)/($Q$3*((1-$Q$4)+($Q$4*$I$92/$Q$5))+AO35)</f>
        <v>0</v>
      </c>
      <c r="AP37">
        <f t="shared" ref="AP37" si="1679">(AP36*($Q$3+1)*AP35)/($Q$3*((1-$Q$4)+($Q$4*$I$92/$Q$5))+AP35)</f>
        <v>0</v>
      </c>
      <c r="AQ37">
        <f t="shared" ref="AQ37" si="1680">(AQ36*($Q$3+1)*AQ35)/($Q$3*((1-$Q$4)+($Q$4*$I$92/$Q$5))+AQ35)</f>
        <v>0</v>
      </c>
      <c r="AR37">
        <f>(AR36*($Q$3+1)*AR35)/($Q$3*((1-$Q$4)+($Q$4*$I$92/$Q$5))+AR35)</f>
        <v>0</v>
      </c>
      <c r="AS37">
        <f t="shared" ref="AS37" si="1681">(AS36*($Q$3+1)*AS35)/($Q$3*((1-$Q$4)+($Q$4*$I$92/$Q$5))+AS35)</f>
        <v>0</v>
      </c>
      <c r="AT37">
        <f t="shared" ref="AT37" si="1682">(AT36*($Q$3+1)*AT35)/($Q$3*((1-$Q$4)+($Q$4*$I$92/$Q$5))+AT35)</f>
        <v>0</v>
      </c>
      <c r="AU37">
        <f t="shared" ref="AU37" si="1683">(AU36*($Q$3+1)*AU35)/($Q$3*((1-$Q$4)+($Q$4*$I$92/$Q$5))+AU35)</f>
        <v>0</v>
      </c>
      <c r="AV37">
        <f t="shared" ref="AV37" si="1684">(AV36*($Q$3+1)*AV35)/($Q$3*((1-$Q$4)+($Q$4*$I$92/$Q$5))+AV35)</f>
        <v>0</v>
      </c>
      <c r="AW37">
        <f t="shared" ref="AW37" si="1685">(AW36*($Q$3+1)*AW35)/($Q$3*((1-$Q$4)+($Q$4*$I$92/$Q$5))+AW35)</f>
        <v>0</v>
      </c>
      <c r="AX37">
        <f t="shared" ref="AX37" si="1686">(AX36*($Q$3+1)*AX35)/($Q$3*((1-$Q$4)+($Q$4*$I$92/$Q$5))+AX35)</f>
        <v>0</v>
      </c>
      <c r="AY37">
        <f t="shared" ref="AY37" si="1687">(AY36*($Q$3+1)*AY35)/($Q$3*((1-$Q$4)+($Q$4*$I$92/$Q$5))+AY35)</f>
        <v>0</v>
      </c>
      <c r="AZ37">
        <f t="shared" ref="AZ37" si="1688">(AZ36*($Q$3+1)*AZ35)/($Q$3*((1-$Q$4)+($Q$4*$I$92/$Q$5))+AZ35)</f>
        <v>0</v>
      </c>
      <c r="BA37">
        <f t="shared" ref="BA37" si="1689">(BA36*($Q$3+1)*BA35)/($Q$3*((1-$Q$4)+($Q$4*$I$92/$Q$5))+BA35)</f>
        <v>0</v>
      </c>
      <c r="BD37" s="18"/>
      <c r="BE37" t="s">
        <v>71</v>
      </c>
      <c r="BF37">
        <f>(BF36*($Q$3+1)*BF35)/($Q$3*((1-$Q$4)+($Q$4*$I$92/$Q$5))+BF35)</f>
        <v>0</v>
      </c>
      <c r="BG37">
        <f t="shared" ref="BG37" si="1690">(BG36*($Q$3+1)*BG35)/($Q$3*((1-$Q$4)+($Q$4*$I$92/$Q$5))+BG35)</f>
        <v>0</v>
      </c>
      <c r="BH37">
        <f t="shared" ref="BH37" si="1691">(BH36*($Q$3+1)*BH35)/($Q$3*((1-$Q$4)+($Q$4*$I$92/$Q$5))+BH35)</f>
        <v>1.6665985774613905</v>
      </c>
      <c r="BI37">
        <f t="shared" ref="BI37" si="1692">(BI36*($Q$3+1)*BI35)/($Q$3*((1-$Q$4)+($Q$4*$I$92/$Q$5))+BI35)</f>
        <v>0</v>
      </c>
      <c r="BJ37">
        <f>(BJ36*($Q$3+1)*BJ35)/($Q$3*((1-$Q$4)+($Q$4*$I$92/$Q$5))+BJ35)</f>
        <v>1.4817255626248449</v>
      </c>
      <c r="BK37">
        <f t="shared" ref="BK37" si="1693">(BK36*($Q$3+1)*BK35)/($Q$3*((1-$Q$4)+($Q$4*$I$92/$Q$5))+BK35)</f>
        <v>1.4817255626248449</v>
      </c>
      <c r="BL37">
        <f t="shared" ref="BL37" si="1694">(BL36*($Q$3+1)*BL35)/($Q$3*((1-$Q$4)+($Q$4*$I$92/$Q$5))+BL35)</f>
        <v>0</v>
      </c>
      <c r="BM37">
        <f t="shared" ref="BM37" si="1695">(BM36*($Q$3+1)*BM35)/($Q$3*((1-$Q$4)+($Q$4*$I$92/$Q$5))+BM35)</f>
        <v>1.6665985774613905</v>
      </c>
      <c r="BN37">
        <f t="shared" ref="BN37" si="1696">(BN36*($Q$3+1)*BN35)/($Q$3*((1-$Q$4)+($Q$4*$I$92/$Q$5))+BN35)</f>
        <v>0</v>
      </c>
      <c r="BO37">
        <f t="shared" ref="BO37" si="1697">(BO36*($Q$3+1)*BO35)/($Q$3*((1-$Q$4)+($Q$4*$I$92/$Q$5))+BO35)</f>
        <v>0</v>
      </c>
      <c r="BP37">
        <f t="shared" ref="BP37" si="1698">(BP36*($Q$3+1)*BP35)/($Q$3*((1-$Q$4)+($Q$4*$I$92/$Q$5))+BP35)</f>
        <v>0</v>
      </c>
      <c r="BQ37">
        <f t="shared" ref="BQ37" si="1699">(BQ36*($Q$3+1)*BQ35)/($Q$3*((1-$Q$4)+($Q$4*$I$92/$Q$5))+BQ35)</f>
        <v>0</v>
      </c>
      <c r="BR37">
        <f t="shared" ref="BR37" si="1700">(BR36*($Q$3+1)*BR35)/($Q$3*((1-$Q$4)+($Q$4*$I$92/$Q$5))+BR35)</f>
        <v>0</v>
      </c>
      <c r="BS37">
        <f t="shared" ref="BS37" si="1701">(BS36*($Q$3+1)*BS35)/($Q$3*((1-$Q$4)+($Q$4*$I$92/$Q$5))+BS35)</f>
        <v>0</v>
      </c>
      <c r="BT37">
        <f t="shared" ref="BT37" si="1702">(BT36*($Q$3+1)*BT35)/($Q$3*((1-$Q$4)+($Q$4*$I$92/$Q$5))+BT35)</f>
        <v>0</v>
      </c>
      <c r="BU37">
        <f t="shared" ref="BU37" si="1703">(BU36*($Q$3+1)*BU35)/($Q$3*((1-$Q$4)+($Q$4*$I$92/$Q$5))+BU35)</f>
        <v>0</v>
      </c>
      <c r="BV37">
        <f t="shared" ref="BV37" si="1704">(BV36*($Q$3+1)*BV35)/($Q$3*((1-$Q$4)+($Q$4*$I$92/$Q$5))+BV35)</f>
        <v>0</v>
      </c>
      <c r="BW37">
        <f t="shared" ref="BW37" si="1705">(BW36*($Q$3+1)*BW35)/($Q$3*((1-$Q$4)+($Q$4*$I$92/$Q$5))+BW35)</f>
        <v>1.93329200878009</v>
      </c>
      <c r="BX37">
        <f t="shared" ref="BX37" si="1706">(BX36*($Q$3+1)*BX35)/($Q$3*((1-$Q$4)+($Q$4*$I$92/$Q$5))+BX35)</f>
        <v>0</v>
      </c>
      <c r="BY37">
        <f t="shared" ref="BY37" si="1707">(BY36*($Q$3+1)*BY35)/($Q$3*((1-$Q$4)+($Q$4*$I$92/$Q$5))+BY35)</f>
        <v>0</v>
      </c>
      <c r="BZ37">
        <f t="shared" ref="BZ37" si="1708">(BZ36*($Q$3+1)*BZ35)/($Q$3*((1-$Q$4)+($Q$4*$I$92/$Q$5))+BZ35)</f>
        <v>0</v>
      </c>
      <c r="CA37">
        <f t="shared" ref="CA37" si="1709">(CA36*($Q$3+1)*CA35)/($Q$3*((1-$Q$4)+($Q$4*$I$92/$Q$5))+CA35)</f>
        <v>0</v>
      </c>
      <c r="CD37" s="18"/>
      <c r="CE37" t="s">
        <v>73</v>
      </c>
      <c r="CF37">
        <f>(CF36*($Q$3+1)*CF35)/($Q$3*((1-$Q$4)+($Q$4*$I$92/$Q$5))+CF35)</f>
        <v>0</v>
      </c>
      <c r="CG37">
        <f t="shared" ref="CG37" si="1710">(CG36*($Q$3+1)*CG35)/($Q$3*((1-$Q$4)+($Q$4*$I$92/$Q$5))+CG35)</f>
        <v>0</v>
      </c>
      <c r="CH37">
        <f t="shared" ref="CH37" si="1711">(CH36*($Q$3+1)*CH35)/($Q$3*((1-$Q$4)+($Q$4*$I$92/$Q$5))+CH35)</f>
        <v>0</v>
      </c>
      <c r="CI37">
        <f t="shared" ref="CI37" si="1712">(CI36*($Q$3+1)*CI35)/($Q$3*((1-$Q$4)+($Q$4*$I$92/$Q$5))+CI35)</f>
        <v>0</v>
      </c>
      <c r="CJ37">
        <f>(CJ36*($Q$3+1)*CJ35)/($Q$3*((1-$Q$4)+($Q$4*$I$92/$Q$5))+CJ35)</f>
        <v>0</v>
      </c>
      <c r="CK37">
        <f t="shared" ref="CK37" si="1713">(CK36*($Q$3+1)*CK35)/($Q$3*((1-$Q$4)+($Q$4*$I$92/$Q$5))+CK35)</f>
        <v>0</v>
      </c>
      <c r="CL37">
        <f t="shared" ref="CL37" si="1714">(CL36*($Q$3+1)*CL35)/($Q$3*((1-$Q$4)+($Q$4*$I$92/$Q$5))+CL35)</f>
        <v>0</v>
      </c>
      <c r="CM37">
        <f t="shared" ref="CM37" si="1715">(CM36*($Q$3+1)*CM35)/($Q$3*((1-$Q$4)+($Q$4*$I$92/$Q$5))+CM35)</f>
        <v>0</v>
      </c>
      <c r="CN37">
        <f t="shared" ref="CN37" si="1716">(CN36*($Q$3+1)*CN35)/($Q$3*((1-$Q$4)+($Q$4*$I$92/$Q$5))+CN35)</f>
        <v>0</v>
      </c>
      <c r="CO37">
        <f t="shared" ref="CO37" si="1717">(CO36*($Q$3+1)*CO35)/($Q$3*((1-$Q$4)+($Q$4*$I$92/$Q$5))+CO35)</f>
        <v>0</v>
      </c>
      <c r="CP37">
        <f t="shared" ref="CP37" si="1718">(CP36*($Q$3+1)*CP35)/($Q$3*((1-$Q$4)+($Q$4*$I$92/$Q$5))+CP35)</f>
        <v>1.6665985774613905</v>
      </c>
      <c r="CS37" s="18"/>
      <c r="CT37" t="s">
        <v>82</v>
      </c>
      <c r="CU37">
        <f>(CU36*($Q$3+1)*CU35)/($Q$3*((1-$Q$4)+($Q$4*$I$92/$Q$5))+CU35)</f>
        <v>0</v>
      </c>
      <c r="CV37">
        <f t="shared" ref="CV37" si="1719">(CV36*($Q$3+1)*CV35)/($Q$3*((1-$Q$4)+($Q$4*$I$92/$Q$5))+CV35)</f>
        <v>0</v>
      </c>
      <c r="CW37">
        <f t="shared" ref="CW37" si="1720">(CW36*($Q$3+1)*CW35)/($Q$3*((1-$Q$4)+($Q$4*$I$92/$Q$5))+CW35)</f>
        <v>0</v>
      </c>
      <c r="CX37">
        <f t="shared" ref="CX37" si="1721">(CX36*($Q$3+1)*CX35)/($Q$3*((1-$Q$4)+($Q$4*$I$92/$Q$5))+CX35)</f>
        <v>0</v>
      </c>
      <c r="CY37">
        <f>(CY36*($Q$3+1)*CY35)/($Q$3*((1-$Q$4)+($Q$4*$I$92/$Q$5))+CY35)</f>
        <v>0</v>
      </c>
      <c r="CZ37">
        <f t="shared" ref="CZ37" si="1722">(CZ36*($Q$3+1)*CZ35)/($Q$3*((1-$Q$4)+($Q$4*$I$92/$Q$5))+CZ35)</f>
        <v>0</v>
      </c>
      <c r="DA37">
        <f t="shared" ref="DA37" si="1723">(DA36*($Q$3+1)*DA35)/($Q$3*((1-$Q$4)+($Q$4*$I$92/$Q$5))+DA35)</f>
        <v>0</v>
      </c>
      <c r="DB37">
        <f t="shared" ref="DB37" si="1724">(DB36*($Q$3+1)*DB35)/($Q$3*((1-$Q$4)+($Q$4*$I$92/$Q$5))+DB35)</f>
        <v>0</v>
      </c>
      <c r="DC37">
        <f t="shared" ref="DC37" si="1725">(DC36*($Q$3+1)*DC35)/($Q$3*((1-$Q$4)+($Q$4*$I$92/$Q$5))+DC35)</f>
        <v>0</v>
      </c>
      <c r="DD37">
        <f t="shared" ref="DD37" si="1726">(DD36*($Q$3+1)*DD35)/($Q$3*((1-$Q$4)+($Q$4*$I$92/$Q$5))+DD35)</f>
        <v>0</v>
      </c>
      <c r="DE37">
        <f t="shared" ref="DE37:DF37" si="1727">(DE36*($Q$3+1)*DE35)/($Q$3*((1-$Q$4)+($Q$4*$I$92/$Q$5))+DE35)</f>
        <v>0</v>
      </c>
      <c r="DF37">
        <f t="shared" si="1727"/>
        <v>0</v>
      </c>
      <c r="DI37" s="18"/>
      <c r="DJ37" t="s">
        <v>86</v>
      </c>
      <c r="DK37">
        <f>(DK36*($Q$3+1)*DK35)/($Q$3*((1-$Q$4)+($Q$4*$I$92/$Q$5))+DK35)</f>
        <v>0</v>
      </c>
      <c r="DL37">
        <f t="shared" ref="DL37" si="1728">(DL36*($Q$3+1)*DL35)/($Q$3*((1-$Q$4)+($Q$4*$I$92/$Q$5))+DL35)</f>
        <v>0</v>
      </c>
      <c r="DM37">
        <f t="shared" ref="DM37" si="1729">(DM36*($Q$3+1)*DM35)/($Q$3*((1-$Q$4)+($Q$4*$I$92/$Q$5))+DM35)</f>
        <v>0</v>
      </c>
      <c r="DN37">
        <f t="shared" ref="DN37" si="1730">(DN36*($Q$3+1)*DN35)/($Q$3*((1-$Q$4)+($Q$4*$I$92/$Q$5))+DN35)</f>
        <v>0</v>
      </c>
      <c r="DO37">
        <f>(DO36*($Q$3+1)*DO35)/($Q$3*((1-$Q$4)+($Q$4*$I$92/$Q$5))+DO35)</f>
        <v>0</v>
      </c>
      <c r="DP37">
        <f t="shared" ref="DP37" si="1731">(DP36*($Q$3+1)*DP35)/($Q$3*((1-$Q$4)+($Q$4*$I$92/$Q$5))+DP35)</f>
        <v>1.93329200878009</v>
      </c>
      <c r="DQ37">
        <f t="shared" ref="DQ37" si="1732">(DQ36*($Q$3+1)*DQ35)/($Q$3*((1-$Q$4)+($Q$4*$I$92/$Q$5))+DQ35)</f>
        <v>0</v>
      </c>
      <c r="DR37">
        <f t="shared" ref="DR37" si="1733">(DR36*($Q$3+1)*DR35)/($Q$3*((1-$Q$4)+($Q$4*$I$92/$Q$5))+DR35)</f>
        <v>0</v>
      </c>
      <c r="DS37">
        <f t="shared" ref="DS37" si="1734">(DS36*($Q$3+1)*DS35)/($Q$3*((1-$Q$4)+($Q$4*$I$92/$Q$5))+DS35)</f>
        <v>0</v>
      </c>
      <c r="DT37">
        <f t="shared" ref="DT37" si="1735">(DT36*($Q$3+1)*DT35)/($Q$3*((1-$Q$4)+($Q$4*$I$92/$Q$5))+DT35)</f>
        <v>0</v>
      </c>
      <c r="DW37" s="18"/>
      <c r="DX37" t="s">
        <v>90</v>
      </c>
      <c r="DY37">
        <f>(DY36*($Q$3+1)*DY35)/($Q$3*((1-$Q$4)+($Q$4*$I$92/$Q$5))+DY35)</f>
        <v>0</v>
      </c>
      <c r="DZ37">
        <f t="shared" ref="DZ37" si="1736">(DZ36*($Q$3+1)*DZ35)/($Q$3*((1-$Q$4)+($Q$4*$I$92/$Q$5))+DZ35)</f>
        <v>0</v>
      </c>
      <c r="EA37">
        <f t="shared" ref="EA37" si="1737">(EA36*($Q$3+1)*EA35)/($Q$3*((1-$Q$4)+($Q$4*$I$92/$Q$5))+EA35)</f>
        <v>0</v>
      </c>
      <c r="EB37">
        <f t="shared" ref="EB37" si="1738">(EB36*($Q$3+1)*EB35)/($Q$3*((1-$Q$4)+($Q$4*$I$92/$Q$5))+EB35)</f>
        <v>0</v>
      </c>
      <c r="EC37">
        <f>(EC36*($Q$3+1)*EC35)/($Q$3*((1-$Q$4)+($Q$4*$I$92/$Q$5))+EC35)</f>
        <v>0</v>
      </c>
      <c r="ED37">
        <f t="shared" ref="ED37" si="1739">(ED36*($Q$3+1)*ED35)/($Q$3*((1-$Q$4)+($Q$4*$I$92/$Q$5))+ED35)</f>
        <v>0</v>
      </c>
      <c r="EE37">
        <f t="shared" ref="EE37" si="1740">(EE36*($Q$3+1)*EE35)/($Q$3*((1-$Q$4)+($Q$4*$I$92/$Q$5))+EE35)</f>
        <v>1.9049413471061056</v>
      </c>
      <c r="EF37">
        <f t="shared" ref="EF37" si="1741">(EF36*($Q$3+1)*EF35)/($Q$3*((1-$Q$4)+($Q$4*$I$92/$Q$5))+EF35)</f>
        <v>0</v>
      </c>
      <c r="EG37">
        <f t="shared" ref="EG37" si="1742">(EG36*($Q$3+1)*EG35)/($Q$3*((1-$Q$4)+($Q$4*$I$92/$Q$5))+EG35)</f>
        <v>1.93329200878009</v>
      </c>
      <c r="EH37">
        <f t="shared" ref="EH37" si="1743">(EH36*($Q$3+1)*EH35)/($Q$3*((1-$Q$4)+($Q$4*$I$92/$Q$5))+EH35)</f>
        <v>3.2596977709797028</v>
      </c>
      <c r="EI37">
        <f t="shared" ref="EI37" si="1744">(EI36*($Q$3+1)*EI35)/($Q$3*((1-$Q$4)+($Q$4*$I$92/$Q$5))+EI35)</f>
        <v>1.6665985774613905</v>
      </c>
      <c r="EJ37">
        <f t="shared" ref="EJ37" si="1745">(EJ36*($Q$3+1)*EJ35)/($Q$3*((1-$Q$4)+($Q$4*$I$92/$Q$5))+EJ35)</f>
        <v>1.4817255626248449</v>
      </c>
      <c r="EK37">
        <f t="shared" ref="EK37" si="1746">(EK36*($Q$3+1)*EK35)/($Q$3*((1-$Q$4)+($Q$4*$I$92/$Q$5))+EK35)</f>
        <v>1.4817255626248449</v>
      </c>
      <c r="EL37">
        <f t="shared" ref="EL37" si="1747">(EL36*($Q$3+1)*EL35)/($Q$3*((1-$Q$4)+($Q$4*$I$92/$Q$5))+EL35)</f>
        <v>0</v>
      </c>
      <c r="EO37" s="18"/>
      <c r="EP37" t="s">
        <v>94</v>
      </c>
      <c r="EQ37">
        <f>(EQ36*($Q$3+1)*EQ35)/($Q$3*((1-$Q$4)+($Q$4*$I$92/$Q$5))+EQ35)</f>
        <v>1.9049413471061056</v>
      </c>
      <c r="ER37">
        <f t="shared" ref="ER37" si="1748">(ER36*($Q$3+1)*ER35)/($Q$3*((1-$Q$4)+($Q$4*$I$92/$Q$5))+ER35)</f>
        <v>1.6665985774613905</v>
      </c>
      <c r="ES37">
        <f t="shared" ref="ES37" si="1749">(ES36*($Q$3+1)*ES35)/($Q$3*((1-$Q$4)+($Q$4*$I$92/$Q$5))+ES35)</f>
        <v>1.4817255626248449</v>
      </c>
      <c r="ET37">
        <f t="shared" ref="ET37" si="1750">(ET36*($Q$3+1)*ET35)/($Q$3*((1-$Q$4)+($Q$4*$I$92/$Q$5))+ET35)</f>
        <v>1.4817255626248449</v>
      </c>
      <c r="EU37">
        <f>(EU36*($Q$3+1)*EU35)/($Q$3*((1-$Q$4)+($Q$4*$I$92/$Q$5))+EU35)</f>
        <v>0</v>
      </c>
      <c r="EV37">
        <f t="shared" ref="EV37" si="1751">(EV36*($Q$3+1)*EV35)/($Q$3*((1-$Q$4)+($Q$4*$I$92/$Q$5))+EV35)</f>
        <v>1.93329200878009</v>
      </c>
      <c r="EW37">
        <f t="shared" ref="EW37" si="1752">(EW36*($Q$3+1)*EW35)/($Q$3*((1-$Q$4)+($Q$4*$I$92/$Q$5))+EW35)</f>
        <v>0</v>
      </c>
      <c r="EX37">
        <f t="shared" ref="EX37" si="1753">(EX36*($Q$3+1)*EX35)/($Q$3*((1-$Q$4)+($Q$4*$I$92/$Q$5))+EX35)</f>
        <v>0</v>
      </c>
      <c r="EY37">
        <f t="shared" ref="EY37" si="1754">(EY36*($Q$3+1)*EY35)/($Q$3*((1-$Q$4)+($Q$4*$I$92/$Q$5))+EY35)</f>
        <v>0</v>
      </c>
      <c r="EZ37">
        <f t="shared" ref="EZ37" si="1755">(EZ36*($Q$3+1)*EZ35)/($Q$3*((1-$Q$4)+($Q$4*$I$92/$Q$5))+EZ35)</f>
        <v>0</v>
      </c>
      <c r="FA37">
        <f t="shared" ref="FA37" si="1756">(FA36*($Q$3+1)*FA35)/($Q$3*((1-$Q$4)+($Q$4*$I$92/$Q$5))+FA35)</f>
        <v>0</v>
      </c>
      <c r="FB37">
        <f t="shared" ref="FB37" si="1757">(FB36*($Q$3+1)*FB35)/($Q$3*((1-$Q$4)+($Q$4*$I$92/$Q$5))+FB35)</f>
        <v>0</v>
      </c>
      <c r="FC37">
        <f t="shared" ref="FC37" si="1758">(FC36*($Q$3+1)*FC35)/($Q$3*((1-$Q$4)+($Q$4*$I$92/$Q$5))+FC35)</f>
        <v>0</v>
      </c>
      <c r="FD37">
        <f t="shared" ref="FD37" si="1759">(FD36*($Q$3+1)*FD35)/($Q$3*((1-$Q$4)+($Q$4*$I$92/$Q$5))+FD35)</f>
        <v>0</v>
      </c>
      <c r="FE37">
        <f t="shared" ref="FE37" si="1760">(FE36*($Q$3+1)*FE35)/($Q$3*((1-$Q$4)+($Q$4*$I$92/$Q$5))+FE35)</f>
        <v>0</v>
      </c>
      <c r="FF37">
        <f t="shared" ref="FF37" si="1761">(FF36*($Q$3+1)*FF35)/($Q$3*((1-$Q$4)+($Q$4*$I$92/$Q$5))+FF35)</f>
        <v>0</v>
      </c>
      <c r="FG37">
        <f t="shared" ref="FG37" si="1762">(FG36*($Q$3+1)*FG35)/($Q$3*((1-$Q$4)+($Q$4*$I$92/$Q$5))+FG35)</f>
        <v>0</v>
      </c>
      <c r="FH37">
        <f t="shared" ref="FH37" si="1763">(FH36*($Q$3+1)*FH35)/($Q$3*((1-$Q$4)+($Q$4*$I$92/$Q$5))+FH35)</f>
        <v>0</v>
      </c>
      <c r="FI37">
        <f t="shared" ref="FI37" si="1764">(FI36*($Q$3+1)*FI35)/($Q$3*((1-$Q$4)+($Q$4*$I$92/$Q$5))+FI35)</f>
        <v>0</v>
      </c>
      <c r="FJ37">
        <f t="shared" ref="FJ37" si="1765">(FJ36*($Q$3+1)*FJ35)/($Q$3*((1-$Q$4)+($Q$4*$I$92/$Q$5))+FJ35)</f>
        <v>0</v>
      </c>
      <c r="FK37">
        <f t="shared" ref="FK37" si="1766">(FK36*($Q$3+1)*FK35)/($Q$3*((1-$Q$4)+($Q$4*$I$92/$Q$5))+FK35)</f>
        <v>1.9049413471061056</v>
      </c>
      <c r="FN37" s="18"/>
      <c r="FO37" t="s">
        <v>98</v>
      </c>
      <c r="FP37">
        <f>(FP36*($Q$3+1)*FP35)/($Q$3*((1-$Q$4)+($Q$4*$I$92/$Q$5))+FP35)</f>
        <v>0</v>
      </c>
      <c r="FQ37">
        <f t="shared" ref="FQ37" si="1767">(FQ36*($Q$3+1)*FQ35)/($Q$3*((1-$Q$4)+($Q$4*$I$92/$Q$5))+FQ35)</f>
        <v>0</v>
      </c>
      <c r="FR37">
        <f t="shared" ref="FR37" si="1768">(FR36*($Q$3+1)*FR35)/($Q$3*((1-$Q$4)+($Q$4*$I$92/$Q$5))+FR35)</f>
        <v>1.3306733109434647</v>
      </c>
      <c r="FS37">
        <f t="shared" ref="FS37" si="1769">(FS36*($Q$3+1)*FS35)/($Q$3*((1-$Q$4)+($Q$4*$I$92/$Q$5))+FS35)</f>
        <v>0</v>
      </c>
      <c r="FT37">
        <f>(FT36*($Q$3+1)*FT35)/($Q$3*((1-$Q$4)+($Q$4*$I$92/$Q$5))+FT35)</f>
        <v>0</v>
      </c>
      <c r="FU37">
        <f t="shared" ref="FU37" si="1770">(FU36*($Q$3+1)*FU35)/($Q$3*((1-$Q$4)+($Q$4*$I$92/$Q$5))+FU35)</f>
        <v>0</v>
      </c>
      <c r="FV37">
        <f t="shared" ref="FV37" si="1771">(FV36*($Q$3+1)*FV35)/($Q$3*((1-$Q$4)+($Q$4*$I$92/$Q$5))+FV35)</f>
        <v>0</v>
      </c>
      <c r="FW37">
        <f t="shared" ref="FW37" si="1772">(FW36*($Q$3+1)*FW35)/($Q$3*((1-$Q$4)+($Q$4*$I$92/$Q$5))+FW35)</f>
        <v>0</v>
      </c>
      <c r="FX37">
        <f t="shared" ref="FX37" si="1773">(FX36*($Q$3+1)*FX35)/($Q$3*((1-$Q$4)+($Q$4*$I$92/$Q$5))+FX35)</f>
        <v>0</v>
      </c>
      <c r="FY37">
        <f t="shared" ref="FY37" si="1774">(FY36*($Q$3+1)*FY35)/($Q$3*((1-$Q$4)+($Q$4*$I$92/$Q$5))+FY35)</f>
        <v>0</v>
      </c>
      <c r="FZ37">
        <f t="shared" ref="FZ37" si="1775">(FZ36*($Q$3+1)*FZ35)/($Q$3*((1-$Q$4)+($Q$4*$I$92/$Q$5))+FZ35)</f>
        <v>0</v>
      </c>
      <c r="GA37">
        <f t="shared" ref="GA37" si="1776">(GA36*($Q$3+1)*GA35)/($Q$3*((1-$Q$4)+($Q$4*$I$92/$Q$5))+GA35)</f>
        <v>0</v>
      </c>
      <c r="GD37" s="18"/>
      <c r="GE37" t="s">
        <v>101</v>
      </c>
      <c r="GF37">
        <f>(GF36*($Q$3+1)*GF35)/($Q$3*((1-$Q$4)+($Q$4*$I$92/$Q$5))+GF35)</f>
        <v>0</v>
      </c>
      <c r="GG37">
        <f t="shared" ref="GG37" si="1777">(GG36*($Q$3+1)*GG35)/($Q$3*((1-$Q$4)+($Q$4*$I$92/$Q$5))+GG35)</f>
        <v>0</v>
      </c>
      <c r="GH37">
        <f t="shared" ref="GH37" si="1778">(GH36*($Q$3+1)*GH35)/($Q$3*((1-$Q$4)+($Q$4*$I$92/$Q$5))+GH35)</f>
        <v>1.3306733109434647</v>
      </c>
      <c r="GI37">
        <f t="shared" ref="GI37" si="1779">(GI36*($Q$3+1)*GI35)/($Q$3*((1-$Q$4)+($Q$4*$I$92/$Q$5))+GI35)</f>
        <v>1.4817255626248449</v>
      </c>
      <c r="GJ37">
        <f>(GJ36*($Q$3+1)*GJ35)/($Q$3*((1-$Q$4)+($Q$4*$I$92/$Q$5))+GJ35)</f>
        <v>1.4817255626248449</v>
      </c>
      <c r="GK37">
        <f t="shared" ref="GK37" si="1780">(GK36*($Q$3+1)*GK35)/($Q$3*((1-$Q$4)+($Q$4*$I$92/$Q$5))+GK35)</f>
        <v>0</v>
      </c>
      <c r="GL37">
        <f t="shared" ref="GL37" si="1781">(GL36*($Q$3+1)*GL35)/($Q$3*((1-$Q$4)+($Q$4*$I$92/$Q$5))+GL35)</f>
        <v>0</v>
      </c>
      <c r="GM37">
        <f t="shared" ref="GM37" si="1782">(GM36*($Q$3+1)*GM35)/($Q$3*((1-$Q$4)+($Q$4*$I$92/$Q$5))+GM35)</f>
        <v>0</v>
      </c>
      <c r="GN37">
        <f t="shared" ref="GN37" si="1783">(GN36*($Q$3+1)*GN35)/($Q$3*((1-$Q$4)+($Q$4*$I$92/$Q$5))+GN35)</f>
        <v>1.6665985774613905</v>
      </c>
      <c r="GO37">
        <f t="shared" ref="GO37" si="1784">(GO36*($Q$3+1)*GO35)/($Q$3*((1-$Q$4)+($Q$4*$I$92/$Q$5))+GO35)</f>
        <v>1.93329200878009</v>
      </c>
      <c r="GP37">
        <f t="shared" ref="GP37" si="1785">(GP36*($Q$3+1)*GP35)/($Q$3*((1-$Q$4)+($Q$4*$I$92/$Q$5))+GP35)</f>
        <v>0</v>
      </c>
      <c r="GQ37">
        <f t="shared" ref="GQ37" si="1786">(GQ36*($Q$3+1)*GQ35)/($Q$3*((1-$Q$4)+($Q$4*$I$92/$Q$5))+GQ35)</f>
        <v>0</v>
      </c>
      <c r="GR37">
        <f t="shared" ref="GR37" si="1787">(GR36*($Q$3+1)*GR35)/($Q$3*((1-$Q$4)+($Q$4*$I$92/$Q$5))+GR35)</f>
        <v>0</v>
      </c>
      <c r="GS37">
        <f t="shared" ref="GS37" si="1788">(GS36*($Q$3+1)*GS35)/($Q$3*((1-$Q$4)+($Q$4*$I$92/$Q$5))+GS35)</f>
        <v>0</v>
      </c>
      <c r="GT37">
        <f t="shared" ref="GT37" si="1789">(GT36*($Q$3+1)*GT35)/($Q$3*((1-$Q$4)+($Q$4*$I$92/$Q$5))+GT35)</f>
        <v>0</v>
      </c>
      <c r="GU37">
        <f t="shared" ref="GU37" si="1790">(GU36*($Q$3+1)*GU35)/($Q$3*((1-$Q$4)+($Q$4*$I$92/$Q$5))+GU35)</f>
        <v>0</v>
      </c>
      <c r="GV37">
        <f t="shared" ref="GV37" si="1791">(GV36*($Q$3+1)*GV35)/($Q$3*((1-$Q$4)+($Q$4*$I$92/$Q$5))+GV35)</f>
        <v>0</v>
      </c>
      <c r="GW37">
        <f t="shared" ref="GW37" si="1792">(GW36*($Q$3+1)*GW35)/($Q$3*((1-$Q$4)+($Q$4*$I$92/$Q$5))+GW35)</f>
        <v>0</v>
      </c>
      <c r="GX37">
        <f t="shared" ref="GX37" si="1793">(GX36*($Q$3+1)*GX35)/($Q$3*((1-$Q$4)+($Q$4*$I$92/$Q$5))+GX35)</f>
        <v>0</v>
      </c>
      <c r="GY37">
        <f t="shared" ref="GY37" si="1794">(GY36*($Q$3+1)*GY35)/($Q$3*((1-$Q$4)+($Q$4*$I$92/$Q$5))+GY35)</f>
        <v>0</v>
      </c>
      <c r="GZ37">
        <f t="shared" ref="GZ37" si="1795">(GZ36*($Q$3+1)*GZ35)/($Q$3*((1-$Q$4)+($Q$4*$I$92/$Q$5))+GZ35)</f>
        <v>0</v>
      </c>
      <c r="HA37">
        <f t="shared" ref="HA37" si="1796">(HA36*($Q$3+1)*HA35)/($Q$3*((1-$Q$4)+($Q$4*$I$92/$Q$5))+HA35)</f>
        <v>0</v>
      </c>
    </row>
    <row r="38" spans="1:209" x14ac:dyDescent="0.25">
      <c r="A38" s="10" t="s">
        <v>153</v>
      </c>
      <c r="B38" s="9">
        <v>0</v>
      </c>
      <c r="C38" s="9">
        <v>0</v>
      </c>
      <c r="D38" s="9">
        <v>0</v>
      </c>
      <c r="E38" s="9">
        <v>0</v>
      </c>
      <c r="F38" s="9">
        <v>0</v>
      </c>
      <c r="G38" s="9">
        <v>0</v>
      </c>
      <c r="H38" s="9">
        <v>0</v>
      </c>
      <c r="I38" s="9">
        <v>2</v>
      </c>
      <c r="J38" s="9">
        <v>0</v>
      </c>
      <c r="K38" s="9">
        <v>0</v>
      </c>
      <c r="L38" s="9">
        <f t="shared" si="9"/>
        <v>1</v>
      </c>
      <c r="M38" s="9">
        <f t="shared" si="10"/>
        <v>2.7047480922384253</v>
      </c>
      <c r="S38" s="18"/>
      <c r="T38" t="s">
        <v>68</v>
      </c>
      <c r="U38">
        <f>SUM(U37:AI37)</f>
        <v>6.2966482801724712</v>
      </c>
      <c r="AL38" s="18"/>
      <c r="AM38" t="s">
        <v>70</v>
      </c>
      <c r="AN38">
        <f>SUM(AN37:BB37)</f>
        <v>0</v>
      </c>
      <c r="BD38" s="18"/>
      <c r="BE38" t="s">
        <v>72</v>
      </c>
      <c r="BF38">
        <f>SUM(BF37:CA37)</f>
        <v>8.2299402889525606</v>
      </c>
      <c r="CD38" s="18"/>
      <c r="CE38" t="s">
        <v>74</v>
      </c>
      <c r="CF38">
        <f>SUM(CF37:CP37)</f>
        <v>1.6665985774613905</v>
      </c>
      <c r="CS38" s="18"/>
      <c r="CT38" t="s">
        <v>83</v>
      </c>
      <c r="CU38">
        <f>SUM(CU37:DE37)</f>
        <v>0</v>
      </c>
      <c r="DI38" s="18"/>
      <c r="DJ38" t="s">
        <v>87</v>
      </c>
      <c r="DK38">
        <f>SUM(DK37:DT37)</f>
        <v>1.93329200878009</v>
      </c>
      <c r="DW38" s="18"/>
      <c r="DX38" t="s">
        <v>91</v>
      </c>
      <c r="DY38">
        <f>SUM(DY37:EL37)</f>
        <v>11.72798082957698</v>
      </c>
      <c r="EO38" s="18"/>
      <c r="EP38" t="s">
        <v>95</v>
      </c>
      <c r="EQ38">
        <f>SUM(EQ37:FK37)</f>
        <v>10.373224405703382</v>
      </c>
      <c r="FN38" s="18"/>
      <c r="FO38" t="s">
        <v>99</v>
      </c>
      <c r="FP38">
        <f>SUM(FP37:GA37)</f>
        <v>1.3306733109434647</v>
      </c>
      <c r="GD38" s="18"/>
      <c r="GE38" t="s">
        <v>102</v>
      </c>
      <c r="GF38">
        <f>SUM(GF37:HA37)</f>
        <v>7.894015022434635</v>
      </c>
    </row>
    <row r="39" spans="1:209" x14ac:dyDescent="0.25">
      <c r="A39" s="10" t="s">
        <v>163</v>
      </c>
      <c r="B39" s="9">
        <v>0</v>
      </c>
      <c r="C39" s="9">
        <v>0</v>
      </c>
      <c r="D39" s="9">
        <v>0</v>
      </c>
      <c r="E39" s="9">
        <v>0</v>
      </c>
      <c r="F39" s="9">
        <v>0</v>
      </c>
      <c r="G39" s="9">
        <v>0</v>
      </c>
      <c r="H39" s="9">
        <v>0</v>
      </c>
      <c r="I39" s="9">
        <v>1</v>
      </c>
      <c r="J39" s="9">
        <v>0</v>
      </c>
      <c r="K39" s="9">
        <v>0</v>
      </c>
      <c r="L39" s="9">
        <f t="shared" si="9"/>
        <v>1</v>
      </c>
      <c r="M39" s="9">
        <f t="shared" si="10"/>
        <v>2.7047480922384253</v>
      </c>
      <c r="S39" s="4"/>
      <c r="AL39" s="4"/>
      <c r="BD39" s="4"/>
      <c r="CD39" s="4"/>
      <c r="CS39" s="4"/>
      <c r="DI39" s="4"/>
      <c r="DW39" s="4"/>
      <c r="EO39" s="4"/>
      <c r="FN39" s="4"/>
      <c r="GD39" s="4"/>
    </row>
    <row r="40" spans="1:209" x14ac:dyDescent="0.25">
      <c r="A40" s="10" t="s">
        <v>76</v>
      </c>
      <c r="B40" s="9">
        <v>0</v>
      </c>
      <c r="C40" s="9">
        <v>1</v>
      </c>
      <c r="D40" s="9">
        <v>0</v>
      </c>
      <c r="E40" s="9">
        <v>1</v>
      </c>
      <c r="F40" s="9">
        <v>0</v>
      </c>
      <c r="G40" s="9">
        <v>0</v>
      </c>
      <c r="H40" s="9">
        <v>1</v>
      </c>
      <c r="I40" s="9">
        <v>0</v>
      </c>
      <c r="J40" s="9">
        <v>1</v>
      </c>
      <c r="K40" s="9">
        <v>1</v>
      </c>
      <c r="L40" s="9">
        <f t="shared" si="9"/>
        <v>5</v>
      </c>
      <c r="M40" s="9">
        <f t="shared" si="10"/>
        <v>1.6061358035703155</v>
      </c>
      <c r="S40" s="18">
        <v>9</v>
      </c>
      <c r="T40" t="s">
        <v>66</v>
      </c>
      <c r="U40">
        <f>VLOOKUP(U$4,$A$5:$M$91,10)</f>
        <v>0</v>
      </c>
      <c r="V40">
        <f t="shared" ref="V40:AI43" si="1797">VLOOKUP(V$4,$A$5:$M$91,10)</f>
        <v>0</v>
      </c>
      <c r="W40">
        <f t="shared" si="1797"/>
        <v>0</v>
      </c>
      <c r="X40">
        <f t="shared" si="1797"/>
        <v>0</v>
      </c>
      <c r="Y40">
        <f t="shared" si="1797"/>
        <v>0</v>
      </c>
      <c r="Z40">
        <f t="shared" si="1797"/>
        <v>0</v>
      </c>
      <c r="AA40">
        <f t="shared" si="1797"/>
        <v>0</v>
      </c>
      <c r="AB40">
        <f t="shared" si="1797"/>
        <v>0</v>
      </c>
      <c r="AC40">
        <f t="shared" si="1797"/>
        <v>0</v>
      </c>
      <c r="AD40">
        <f t="shared" si="1797"/>
        <v>0</v>
      </c>
      <c r="AE40">
        <f t="shared" si="1797"/>
        <v>0</v>
      </c>
      <c r="AF40">
        <f t="shared" si="1797"/>
        <v>0</v>
      </c>
      <c r="AG40">
        <f t="shared" si="1797"/>
        <v>0</v>
      </c>
      <c r="AH40">
        <f t="shared" si="1797"/>
        <v>0</v>
      </c>
      <c r="AI40">
        <f t="shared" si="1797"/>
        <v>0</v>
      </c>
      <c r="AL40" s="18">
        <v>9</v>
      </c>
      <c r="AM40" t="s">
        <v>66</v>
      </c>
      <c r="AN40">
        <f>VLOOKUP(AN$4,$A$5:$M$91,10)</f>
        <v>1</v>
      </c>
      <c r="AO40">
        <f t="shared" ref="AO40:BA40" si="1798">VLOOKUP(AO$4,$A$5:$M$91,10)</f>
        <v>0</v>
      </c>
      <c r="AP40">
        <f t="shared" si="1798"/>
        <v>0</v>
      </c>
      <c r="AQ40">
        <f t="shared" si="1798"/>
        <v>0</v>
      </c>
      <c r="AR40">
        <f t="shared" si="1798"/>
        <v>0</v>
      </c>
      <c r="AS40">
        <f t="shared" si="1798"/>
        <v>0</v>
      </c>
      <c r="AT40">
        <f t="shared" si="1798"/>
        <v>0</v>
      </c>
      <c r="AU40">
        <f t="shared" si="1798"/>
        <v>0</v>
      </c>
      <c r="AV40">
        <f t="shared" si="1798"/>
        <v>0</v>
      </c>
      <c r="AW40">
        <f t="shared" si="1798"/>
        <v>0</v>
      </c>
      <c r="AX40">
        <f t="shared" si="1798"/>
        <v>0</v>
      </c>
      <c r="AY40">
        <f t="shared" si="1798"/>
        <v>0</v>
      </c>
      <c r="AZ40">
        <f t="shared" si="1798"/>
        <v>0</v>
      </c>
      <c r="BA40">
        <f t="shared" si="1798"/>
        <v>0</v>
      </c>
      <c r="BD40" s="18">
        <v>9</v>
      </c>
      <c r="BE40" t="s">
        <v>66</v>
      </c>
      <c r="BF40">
        <f>VLOOKUP(BF$4,$A$5:$M$91,10)</f>
        <v>0</v>
      </c>
      <c r="BG40">
        <f t="shared" ref="BG40:BV42" si="1799">VLOOKUP(BG$4,$A$5:$M$91,10)</f>
        <v>0</v>
      </c>
      <c r="BH40">
        <f t="shared" si="1799"/>
        <v>0</v>
      </c>
      <c r="BI40">
        <f t="shared" si="1799"/>
        <v>0</v>
      </c>
      <c r="BJ40">
        <f t="shared" si="1799"/>
        <v>0</v>
      </c>
      <c r="BK40">
        <f t="shared" si="1799"/>
        <v>0</v>
      </c>
      <c r="BL40">
        <f t="shared" si="1799"/>
        <v>0</v>
      </c>
      <c r="BM40">
        <f t="shared" si="1799"/>
        <v>0</v>
      </c>
      <c r="BN40">
        <f t="shared" si="1799"/>
        <v>0</v>
      </c>
      <c r="BO40">
        <f t="shared" si="1799"/>
        <v>0</v>
      </c>
      <c r="BP40">
        <f t="shared" si="1799"/>
        <v>0</v>
      </c>
      <c r="BQ40">
        <f t="shared" si="1799"/>
        <v>0</v>
      </c>
      <c r="BR40">
        <f t="shared" si="1799"/>
        <v>0</v>
      </c>
      <c r="BS40">
        <f t="shared" si="1799"/>
        <v>0</v>
      </c>
      <c r="BT40">
        <f t="shared" si="1799"/>
        <v>0</v>
      </c>
      <c r="BU40">
        <f t="shared" si="1799"/>
        <v>0</v>
      </c>
      <c r="BV40">
        <f t="shared" si="1799"/>
        <v>0</v>
      </c>
      <c r="BW40">
        <f t="shared" ref="BW40:CA42" si="1800">VLOOKUP(BW$4,$A$5:$M$91,10)</f>
        <v>0</v>
      </c>
      <c r="BX40">
        <f t="shared" si="1800"/>
        <v>0</v>
      </c>
      <c r="BY40">
        <f t="shared" si="1800"/>
        <v>0</v>
      </c>
      <c r="BZ40">
        <f t="shared" si="1800"/>
        <v>0</v>
      </c>
      <c r="CA40">
        <f t="shared" si="1800"/>
        <v>0</v>
      </c>
      <c r="CD40" s="18">
        <v>9</v>
      </c>
      <c r="CE40" t="s">
        <v>66</v>
      </c>
      <c r="CF40">
        <f>VLOOKUP(CF$4,$A$5:$M$91,10)</f>
        <v>0</v>
      </c>
      <c r="CG40">
        <f t="shared" ref="CG40:CV40" si="1801">VLOOKUP(CG$4,$A$5:$M$91,10)</f>
        <v>1</v>
      </c>
      <c r="CH40">
        <f t="shared" si="1801"/>
        <v>0</v>
      </c>
      <c r="CI40">
        <f>VLOOKUP(CI$4,$A$5:$M$91,10)</f>
        <v>0</v>
      </c>
      <c r="CJ40">
        <f t="shared" si="1801"/>
        <v>0</v>
      </c>
      <c r="CK40">
        <f t="shared" si="1801"/>
        <v>0</v>
      </c>
      <c r="CL40">
        <f t="shared" si="1801"/>
        <v>0</v>
      </c>
      <c r="CM40">
        <f t="shared" si="1801"/>
        <v>0</v>
      </c>
      <c r="CN40">
        <f t="shared" si="1801"/>
        <v>0</v>
      </c>
      <c r="CO40">
        <f t="shared" si="1801"/>
        <v>0</v>
      </c>
      <c r="CP40">
        <f t="shared" si="1801"/>
        <v>0</v>
      </c>
      <c r="CS40" s="18">
        <v>9</v>
      </c>
      <c r="CT40" t="s">
        <v>66</v>
      </c>
      <c r="CU40">
        <f>VLOOKUP(CU$4,$A$5:$M$91,10)</f>
        <v>0</v>
      </c>
      <c r="CV40">
        <f t="shared" si="1801"/>
        <v>0</v>
      </c>
      <c r="CW40">
        <f t="shared" ref="CW40:DF40" si="1802">VLOOKUP(CW$4,$A$5:$M$91,10)</f>
        <v>0</v>
      </c>
      <c r="CX40">
        <f>VLOOKUP(CX$4,$A$5:$M$91,10)</f>
        <v>0</v>
      </c>
      <c r="CY40">
        <f t="shared" si="1802"/>
        <v>0</v>
      </c>
      <c r="CZ40">
        <f t="shared" si="1802"/>
        <v>0</v>
      </c>
      <c r="DA40">
        <f t="shared" si="1802"/>
        <v>0</v>
      </c>
      <c r="DB40">
        <f t="shared" si="1802"/>
        <v>0</v>
      </c>
      <c r="DC40">
        <f t="shared" si="1802"/>
        <v>0</v>
      </c>
      <c r="DD40">
        <f t="shared" si="1802"/>
        <v>0</v>
      </c>
      <c r="DE40">
        <f t="shared" si="1802"/>
        <v>0</v>
      </c>
      <c r="DF40">
        <f t="shared" si="1802"/>
        <v>0</v>
      </c>
      <c r="DI40" s="18">
        <v>9</v>
      </c>
      <c r="DJ40" t="s">
        <v>66</v>
      </c>
      <c r="DK40">
        <f>VLOOKUP(DK$4,$A$5:$M$91,10)</f>
        <v>0</v>
      </c>
      <c r="DL40">
        <f t="shared" ref="DL40:DT40" si="1803">VLOOKUP(DL$4,$A$5:$M$91,10)</f>
        <v>0</v>
      </c>
      <c r="DM40">
        <f t="shared" si="1803"/>
        <v>0</v>
      </c>
      <c r="DN40">
        <f>VLOOKUP(DN$4,$A$5:$M$91,10)</f>
        <v>0</v>
      </c>
      <c r="DO40">
        <f t="shared" si="1803"/>
        <v>0</v>
      </c>
      <c r="DP40">
        <f t="shared" si="1803"/>
        <v>0</v>
      </c>
      <c r="DQ40">
        <f t="shared" si="1803"/>
        <v>0</v>
      </c>
      <c r="DR40">
        <f t="shared" si="1803"/>
        <v>0</v>
      </c>
      <c r="DS40">
        <f t="shared" si="1803"/>
        <v>0</v>
      </c>
      <c r="DT40">
        <f t="shared" si="1803"/>
        <v>0</v>
      </c>
      <c r="DW40" s="18">
        <v>9</v>
      </c>
      <c r="DX40" t="s">
        <v>66</v>
      </c>
      <c r="DY40">
        <f>VLOOKUP(DY$4,$A$5:$M$91,10)</f>
        <v>0</v>
      </c>
      <c r="DZ40">
        <f t="shared" ref="DZ40:EL40" si="1804">VLOOKUP(DZ$4,$A$5:$M$91,10)</f>
        <v>1</v>
      </c>
      <c r="EA40">
        <f t="shared" si="1804"/>
        <v>0</v>
      </c>
      <c r="EB40">
        <f>VLOOKUP(EB$4,$A$5:$M$91,10)</f>
        <v>0</v>
      </c>
      <c r="EC40">
        <f t="shared" si="1804"/>
        <v>0</v>
      </c>
      <c r="ED40">
        <f t="shared" si="1804"/>
        <v>0</v>
      </c>
      <c r="EE40">
        <f t="shared" si="1804"/>
        <v>0</v>
      </c>
      <c r="EF40">
        <f t="shared" si="1804"/>
        <v>0</v>
      </c>
      <c r="EG40">
        <f t="shared" si="1804"/>
        <v>0</v>
      </c>
      <c r="EH40">
        <f t="shared" si="1804"/>
        <v>0</v>
      </c>
      <c r="EI40">
        <f t="shared" si="1804"/>
        <v>0</v>
      </c>
      <c r="EJ40">
        <f t="shared" si="1804"/>
        <v>0</v>
      </c>
      <c r="EK40">
        <f t="shared" si="1804"/>
        <v>0</v>
      </c>
      <c r="EL40">
        <f t="shared" si="1804"/>
        <v>0</v>
      </c>
      <c r="EO40" s="18">
        <v>9</v>
      </c>
      <c r="EP40" t="s">
        <v>66</v>
      </c>
      <c r="EQ40">
        <f>VLOOKUP(EQ$4,$A$5:$M$91,10)</f>
        <v>0</v>
      </c>
      <c r="ER40">
        <f t="shared" ref="ER40:FK40" si="1805">VLOOKUP(ER$4,$A$5:$M$91,10)</f>
        <v>0</v>
      </c>
      <c r="ES40">
        <f t="shared" si="1805"/>
        <v>0</v>
      </c>
      <c r="ET40">
        <f>VLOOKUP(ET$4,$A$5:$M$91,10)</f>
        <v>0</v>
      </c>
      <c r="EU40">
        <f t="shared" si="1805"/>
        <v>0</v>
      </c>
      <c r="EV40">
        <f t="shared" si="1805"/>
        <v>0</v>
      </c>
      <c r="EW40">
        <f t="shared" si="1805"/>
        <v>0</v>
      </c>
      <c r="EX40">
        <f t="shared" si="1805"/>
        <v>0</v>
      </c>
      <c r="EY40">
        <f t="shared" si="1805"/>
        <v>0</v>
      </c>
      <c r="EZ40">
        <f t="shared" si="1805"/>
        <v>0</v>
      </c>
      <c r="FA40">
        <f t="shared" si="1805"/>
        <v>0</v>
      </c>
      <c r="FB40">
        <f t="shared" si="1805"/>
        <v>0</v>
      </c>
      <c r="FC40">
        <f t="shared" si="1805"/>
        <v>0</v>
      </c>
      <c r="FD40">
        <f t="shared" si="1805"/>
        <v>0</v>
      </c>
      <c r="FE40">
        <f t="shared" si="1805"/>
        <v>0</v>
      </c>
      <c r="FF40">
        <f t="shared" si="1805"/>
        <v>0</v>
      </c>
      <c r="FG40">
        <f t="shared" si="1805"/>
        <v>0</v>
      </c>
      <c r="FH40">
        <f t="shared" si="1805"/>
        <v>0</v>
      </c>
      <c r="FI40">
        <f t="shared" si="1805"/>
        <v>0</v>
      </c>
      <c r="FJ40">
        <f t="shared" si="1805"/>
        <v>0</v>
      </c>
      <c r="FK40">
        <f t="shared" si="1805"/>
        <v>0</v>
      </c>
      <c r="FN40" s="18">
        <v>8</v>
      </c>
      <c r="FO40" t="s">
        <v>66</v>
      </c>
      <c r="FP40">
        <f>VLOOKUP(FP$4,$A$5:$M$91,9)</f>
        <v>0</v>
      </c>
      <c r="FQ40">
        <f t="shared" ref="FQ40:GA40" si="1806">VLOOKUP(FQ$4,$A$5:$M$91,9)</f>
        <v>0</v>
      </c>
      <c r="FR40">
        <f t="shared" si="1806"/>
        <v>0</v>
      </c>
      <c r="FS40">
        <f t="shared" si="1806"/>
        <v>0</v>
      </c>
      <c r="FT40">
        <f t="shared" si="1806"/>
        <v>0</v>
      </c>
      <c r="FU40">
        <f t="shared" si="1806"/>
        <v>0</v>
      </c>
      <c r="FV40">
        <f t="shared" si="1806"/>
        <v>0</v>
      </c>
      <c r="FW40">
        <f t="shared" si="1806"/>
        <v>0</v>
      </c>
      <c r="FX40">
        <f t="shared" si="1806"/>
        <v>0</v>
      </c>
      <c r="FY40">
        <f t="shared" si="1806"/>
        <v>0</v>
      </c>
      <c r="FZ40">
        <f t="shared" si="1806"/>
        <v>0</v>
      </c>
      <c r="GA40">
        <f t="shared" si="1806"/>
        <v>0</v>
      </c>
      <c r="GD40" s="18">
        <v>8</v>
      </c>
      <c r="GE40" t="s">
        <v>66</v>
      </c>
      <c r="GF40">
        <f>VLOOKUP(GF$4,$A$5:$M$91,9)</f>
        <v>0</v>
      </c>
      <c r="GG40">
        <f t="shared" ref="GG40:HA40" si="1807">VLOOKUP(GG$4,$A$5:$M$91,9)</f>
        <v>0</v>
      </c>
      <c r="GH40">
        <f t="shared" si="1807"/>
        <v>0</v>
      </c>
      <c r="GI40">
        <f t="shared" si="1807"/>
        <v>0</v>
      </c>
      <c r="GJ40">
        <f t="shared" si="1807"/>
        <v>0</v>
      </c>
      <c r="GK40">
        <f t="shared" si="1807"/>
        <v>0</v>
      </c>
      <c r="GL40">
        <f t="shared" si="1807"/>
        <v>0</v>
      </c>
      <c r="GM40">
        <f t="shared" si="1807"/>
        <v>0</v>
      </c>
      <c r="GN40">
        <f t="shared" si="1807"/>
        <v>0</v>
      </c>
      <c r="GO40">
        <f t="shared" si="1807"/>
        <v>2</v>
      </c>
      <c r="GP40">
        <f t="shared" si="1807"/>
        <v>0</v>
      </c>
      <c r="GQ40">
        <f t="shared" si="1807"/>
        <v>0</v>
      </c>
      <c r="GR40">
        <f t="shared" si="1807"/>
        <v>0</v>
      </c>
      <c r="GS40">
        <f t="shared" si="1807"/>
        <v>0</v>
      </c>
      <c r="GT40">
        <f t="shared" si="1807"/>
        <v>0</v>
      </c>
      <c r="GU40">
        <f t="shared" si="1807"/>
        <v>0</v>
      </c>
      <c r="GV40">
        <f t="shared" si="1807"/>
        <v>0</v>
      </c>
      <c r="GW40">
        <f t="shared" si="1807"/>
        <v>0</v>
      </c>
      <c r="GX40">
        <f t="shared" si="1807"/>
        <v>0</v>
      </c>
      <c r="GY40">
        <f t="shared" si="1807"/>
        <v>0</v>
      </c>
      <c r="GZ40">
        <f t="shared" si="1807"/>
        <v>0</v>
      </c>
      <c r="HA40">
        <f t="shared" si="1807"/>
        <v>0</v>
      </c>
    </row>
    <row r="41" spans="1:209" x14ac:dyDescent="0.25">
      <c r="A41" s="10" t="s">
        <v>104</v>
      </c>
      <c r="B41" s="9">
        <v>2</v>
      </c>
      <c r="C41" s="9">
        <v>1</v>
      </c>
      <c r="D41" s="9">
        <v>1</v>
      </c>
      <c r="E41" s="9">
        <v>1</v>
      </c>
      <c r="F41" s="9">
        <v>0</v>
      </c>
      <c r="G41" s="9">
        <v>0</v>
      </c>
      <c r="H41" s="9">
        <v>0</v>
      </c>
      <c r="I41" s="9">
        <v>0</v>
      </c>
      <c r="J41" s="9">
        <v>0</v>
      </c>
      <c r="K41" s="9">
        <v>1</v>
      </c>
      <c r="L41" s="9">
        <f t="shared" si="9"/>
        <v>5</v>
      </c>
      <c r="M41" s="9">
        <f t="shared" si="10"/>
        <v>1.6061358035703155</v>
      </c>
      <c r="S41" s="18"/>
      <c r="T41" t="s">
        <v>59</v>
      </c>
      <c r="U41">
        <f t="shared" ref="U41:U43" si="1808">VLOOKUP(U$4,$A$5:$M$91,10)</f>
        <v>0</v>
      </c>
      <c r="V41">
        <f t="shared" si="1797"/>
        <v>0</v>
      </c>
      <c r="W41">
        <f t="shared" si="1797"/>
        <v>0</v>
      </c>
      <c r="X41">
        <f t="shared" si="1797"/>
        <v>0</v>
      </c>
      <c r="Y41">
        <f t="shared" si="1797"/>
        <v>0</v>
      </c>
      <c r="Z41">
        <f t="shared" si="1797"/>
        <v>0</v>
      </c>
      <c r="AA41">
        <f t="shared" si="1797"/>
        <v>0</v>
      </c>
      <c r="AB41">
        <f t="shared" si="1797"/>
        <v>0</v>
      </c>
      <c r="AC41">
        <f t="shared" si="1797"/>
        <v>0</v>
      </c>
      <c r="AD41">
        <f t="shared" si="1797"/>
        <v>0</v>
      </c>
      <c r="AE41">
        <f t="shared" si="1797"/>
        <v>0</v>
      </c>
      <c r="AF41">
        <f t="shared" si="1797"/>
        <v>0</v>
      </c>
      <c r="AG41">
        <f t="shared" si="1797"/>
        <v>0</v>
      </c>
      <c r="AH41">
        <f t="shared" si="1797"/>
        <v>0</v>
      </c>
      <c r="AI41">
        <f t="shared" si="1797"/>
        <v>0</v>
      </c>
      <c r="AL41" s="18"/>
      <c r="AM41" t="s">
        <v>59</v>
      </c>
      <c r="AN41">
        <f>IF(AN40=0,0,VLOOKUP(AN4,$A$5:$M$91,13))</f>
        <v>1.6061358035703155</v>
      </c>
      <c r="AO41">
        <f t="shared" ref="AO41:BA41" si="1809">IF(AO40=0,0,VLOOKUP(AO4,$A$5:$M$91,13))</f>
        <v>0</v>
      </c>
      <c r="AP41">
        <f t="shared" si="1809"/>
        <v>0</v>
      </c>
      <c r="AQ41">
        <f t="shared" si="1809"/>
        <v>0</v>
      </c>
      <c r="AR41">
        <f t="shared" si="1809"/>
        <v>0</v>
      </c>
      <c r="AS41">
        <f t="shared" si="1809"/>
        <v>0</v>
      </c>
      <c r="AT41">
        <f t="shared" si="1809"/>
        <v>0</v>
      </c>
      <c r="AU41">
        <f t="shared" si="1809"/>
        <v>0</v>
      </c>
      <c r="AV41">
        <f t="shared" si="1809"/>
        <v>0</v>
      </c>
      <c r="AW41">
        <f t="shared" si="1809"/>
        <v>0</v>
      </c>
      <c r="AX41">
        <f t="shared" si="1809"/>
        <v>0</v>
      </c>
      <c r="AY41">
        <f t="shared" si="1809"/>
        <v>0</v>
      </c>
      <c r="AZ41">
        <f t="shared" si="1809"/>
        <v>0</v>
      </c>
      <c r="BA41">
        <f t="shared" si="1809"/>
        <v>0</v>
      </c>
      <c r="BD41" s="18"/>
      <c r="BE41" t="s">
        <v>59</v>
      </c>
      <c r="BF41">
        <f t="shared" ref="BF41:BF43" si="1810">VLOOKUP(BF$4,$A$5:$M$91,10)</f>
        <v>0</v>
      </c>
      <c r="BG41">
        <f t="shared" si="1799"/>
        <v>0</v>
      </c>
      <c r="BH41">
        <f t="shared" si="1799"/>
        <v>0</v>
      </c>
      <c r="BI41">
        <f t="shared" si="1799"/>
        <v>0</v>
      </c>
      <c r="BJ41">
        <f t="shared" si="1799"/>
        <v>0</v>
      </c>
      <c r="BK41">
        <f t="shared" si="1799"/>
        <v>0</v>
      </c>
      <c r="BL41">
        <f t="shared" si="1799"/>
        <v>0</v>
      </c>
      <c r="BM41">
        <f t="shared" si="1799"/>
        <v>0</v>
      </c>
      <c r="BN41">
        <f t="shared" si="1799"/>
        <v>0</v>
      </c>
      <c r="BO41">
        <f t="shared" si="1799"/>
        <v>0</v>
      </c>
      <c r="BP41">
        <f t="shared" si="1799"/>
        <v>0</v>
      </c>
      <c r="BQ41">
        <f t="shared" si="1799"/>
        <v>0</v>
      </c>
      <c r="BR41">
        <f t="shared" si="1799"/>
        <v>0</v>
      </c>
      <c r="BS41">
        <f t="shared" si="1799"/>
        <v>0</v>
      </c>
      <c r="BT41">
        <f t="shared" si="1799"/>
        <v>0</v>
      </c>
      <c r="BU41">
        <f t="shared" si="1799"/>
        <v>0</v>
      </c>
      <c r="BV41">
        <f t="shared" si="1799"/>
        <v>0</v>
      </c>
      <c r="BW41">
        <f t="shared" si="1800"/>
        <v>0</v>
      </c>
      <c r="BX41">
        <f t="shared" si="1800"/>
        <v>0</v>
      </c>
      <c r="BY41">
        <f t="shared" si="1800"/>
        <v>0</v>
      </c>
      <c r="BZ41">
        <f t="shared" si="1800"/>
        <v>0</v>
      </c>
      <c r="CA41">
        <f t="shared" si="1800"/>
        <v>0</v>
      </c>
      <c r="CD41" s="18"/>
      <c r="CE41" t="s">
        <v>59</v>
      </c>
      <c r="CF41">
        <f>IF(CF40=0,0,VLOOKUP(CF4,$A$5:$M$91,13))</f>
        <v>0</v>
      </c>
      <c r="CG41">
        <f>IF(CG40=0,0,VLOOKUP(CG4,$A$5:$M$91,13))</f>
        <v>1.6061358035703155</v>
      </c>
      <c r="CH41">
        <f t="shared" ref="CH41:CP41" si="1811">IF(CH40=0,0,VLOOKUP(CH4,$A$5:$M$91,13))</f>
        <v>0</v>
      </c>
      <c r="CI41">
        <f t="shared" si="1811"/>
        <v>0</v>
      </c>
      <c r="CJ41">
        <f t="shared" si="1811"/>
        <v>0</v>
      </c>
      <c r="CK41">
        <f t="shared" si="1811"/>
        <v>0</v>
      </c>
      <c r="CL41">
        <f t="shared" si="1811"/>
        <v>0</v>
      </c>
      <c r="CM41">
        <f t="shared" si="1811"/>
        <v>0</v>
      </c>
      <c r="CN41">
        <f t="shared" si="1811"/>
        <v>0</v>
      </c>
      <c r="CO41">
        <f t="shared" si="1811"/>
        <v>0</v>
      </c>
      <c r="CP41">
        <f t="shared" si="1811"/>
        <v>0</v>
      </c>
      <c r="CS41" s="18"/>
      <c r="CT41" t="s">
        <v>59</v>
      </c>
      <c r="CU41">
        <f>IF(CU40=0,0,VLOOKUP(CU4,$A$5:$M$91,13))</f>
        <v>0</v>
      </c>
      <c r="CV41">
        <f>IF(CV40=0,0,VLOOKUP(CV4,$A$5:$M$91,13))</f>
        <v>0</v>
      </c>
      <c r="CW41">
        <f t="shared" ref="CW41" si="1812">IF(CW40=0,0,VLOOKUP(CW4,$A$5:$M$91,13))</f>
        <v>0</v>
      </c>
      <c r="CX41">
        <f t="shared" ref="CX41" si="1813">IF(CX40=0,0,VLOOKUP(CX4,$A$5:$M$91,13))</f>
        <v>0</v>
      </c>
      <c r="CY41">
        <f t="shared" ref="CY41" si="1814">IF(CY40=0,0,VLOOKUP(CY4,$A$5:$M$91,13))</f>
        <v>0</v>
      </c>
      <c r="CZ41">
        <f t="shared" ref="CZ41" si="1815">IF(CZ40=0,0,VLOOKUP(CZ4,$A$5:$M$91,13))</f>
        <v>0</v>
      </c>
      <c r="DA41">
        <f t="shared" ref="DA41" si="1816">IF(DA40=0,0,VLOOKUP(DA4,$A$5:$M$91,13))</f>
        <v>0</v>
      </c>
      <c r="DB41">
        <f t="shared" ref="DB41" si="1817">IF(DB40=0,0,VLOOKUP(DB4,$A$5:$M$91,13))</f>
        <v>0</v>
      </c>
      <c r="DC41">
        <f t="shared" ref="DC41" si="1818">IF(DC40=0,0,VLOOKUP(DC4,$A$5:$M$91,13))</f>
        <v>0</v>
      </c>
      <c r="DD41">
        <f t="shared" ref="DD41" si="1819">IF(DD40=0,0,VLOOKUP(DD4,$A$5:$M$91,13))</f>
        <v>0</v>
      </c>
      <c r="DE41">
        <f t="shared" ref="DE41:DF41" si="1820">IF(DE40=0,0,VLOOKUP(DE4,$A$5:$M$91,13))</f>
        <v>0</v>
      </c>
      <c r="DF41">
        <f t="shared" si="1820"/>
        <v>0</v>
      </c>
      <c r="DI41" s="18"/>
      <c r="DJ41" t="s">
        <v>59</v>
      </c>
      <c r="DK41">
        <f>IF(DK40=0,0,VLOOKUP(DK4,$A$5:$M$91,13))</f>
        <v>0</v>
      </c>
      <c r="DL41">
        <f>IF(DL40=0,0,VLOOKUP(DL4,$A$5:$M$91,13))</f>
        <v>0</v>
      </c>
      <c r="DM41">
        <f t="shared" ref="DM41" si="1821">IF(DM40=0,0,VLOOKUP(DM4,$A$5:$M$91,13))</f>
        <v>0</v>
      </c>
      <c r="DN41">
        <f t="shared" ref="DN41" si="1822">IF(DN40=0,0,VLOOKUP(DN4,$A$5:$M$91,13))</f>
        <v>0</v>
      </c>
      <c r="DO41">
        <f t="shared" ref="DO41" si="1823">IF(DO40=0,0,VLOOKUP(DO4,$A$5:$M$91,13))</f>
        <v>0</v>
      </c>
      <c r="DP41">
        <f t="shared" ref="DP41" si="1824">IF(DP40=0,0,VLOOKUP(DP4,$A$5:$M$91,13))</f>
        <v>0</v>
      </c>
      <c r="DQ41">
        <f t="shared" ref="DQ41" si="1825">IF(DQ40=0,0,VLOOKUP(DQ4,$A$5:$M$91,13))</f>
        <v>0</v>
      </c>
      <c r="DR41">
        <f t="shared" ref="DR41" si="1826">IF(DR40=0,0,VLOOKUP(DR4,$A$5:$M$91,13))</f>
        <v>0</v>
      </c>
      <c r="DS41">
        <f t="shared" ref="DS41" si="1827">IF(DS40=0,0,VLOOKUP(DS4,$A$5:$M$91,13))</f>
        <v>0</v>
      </c>
      <c r="DT41">
        <f t="shared" ref="DT41" si="1828">IF(DT40=0,0,VLOOKUP(DT4,$A$5:$M$91,13))</f>
        <v>0</v>
      </c>
      <c r="DW41" s="18"/>
      <c r="DX41" t="s">
        <v>59</v>
      </c>
      <c r="DY41">
        <f>IF(DY40=0,0,VLOOKUP(DY4,$A$5:$M$91,13))</f>
        <v>0</v>
      </c>
      <c r="DZ41">
        <f>IF(DZ40=0,0,VLOOKUP(DZ4,$A$5:$M$91,13))</f>
        <v>1.6061358035703155</v>
      </c>
      <c r="EA41">
        <f t="shared" ref="EA41" si="1829">IF(EA40=0,0,VLOOKUP(EA4,$A$5:$M$91,13))</f>
        <v>0</v>
      </c>
      <c r="EB41">
        <f t="shared" ref="EB41" si="1830">IF(EB40=0,0,VLOOKUP(EB4,$A$5:$M$91,13))</f>
        <v>0</v>
      </c>
      <c r="EC41">
        <f t="shared" ref="EC41" si="1831">IF(EC40=0,0,VLOOKUP(EC4,$A$5:$M$91,13))</f>
        <v>0</v>
      </c>
      <c r="ED41">
        <f t="shared" ref="ED41" si="1832">IF(ED40=0,0,VLOOKUP(ED4,$A$5:$M$91,13))</f>
        <v>0</v>
      </c>
      <c r="EE41">
        <f t="shared" ref="EE41" si="1833">IF(EE40=0,0,VLOOKUP(EE4,$A$5:$M$91,13))</f>
        <v>0</v>
      </c>
      <c r="EF41">
        <f t="shared" ref="EF41" si="1834">IF(EF40=0,0,VLOOKUP(EF4,$A$5:$M$91,13))</f>
        <v>0</v>
      </c>
      <c r="EG41">
        <f t="shared" ref="EG41" si="1835">IF(EG40=0,0,VLOOKUP(EG4,$A$5:$M$91,13))</f>
        <v>0</v>
      </c>
      <c r="EH41">
        <f t="shared" ref="EH41" si="1836">IF(EH40=0,0,VLOOKUP(EH4,$A$5:$M$91,13))</f>
        <v>0</v>
      </c>
      <c r="EI41">
        <f t="shared" ref="EI41" si="1837">IF(EI40=0,0,VLOOKUP(EI4,$A$5:$M$91,13))</f>
        <v>0</v>
      </c>
      <c r="EJ41">
        <f t="shared" ref="EJ41" si="1838">IF(EJ40=0,0,VLOOKUP(EJ4,$A$5:$M$91,13))</f>
        <v>0</v>
      </c>
      <c r="EK41">
        <f t="shared" ref="EK41" si="1839">IF(EK40=0,0,VLOOKUP(EK4,$A$5:$M$91,13))</f>
        <v>0</v>
      </c>
      <c r="EL41">
        <f t="shared" ref="EL41" si="1840">IF(EL40=0,0,VLOOKUP(EL4,$A$5:$M$91,13))</f>
        <v>0</v>
      </c>
      <c r="EO41" s="18"/>
      <c r="EP41" t="s">
        <v>59</v>
      </c>
      <c r="EQ41">
        <f>IF(EQ40=0,0,VLOOKUP(EQ4,$A$5:$M$91,13))</f>
        <v>0</v>
      </c>
      <c r="ER41">
        <f>IF(ER40=0,0,VLOOKUP(ER4,$A$5:$M$91,13))</f>
        <v>0</v>
      </c>
      <c r="ES41">
        <f t="shared" ref="ES41" si="1841">IF(ES40=0,0,VLOOKUP(ES4,$A$5:$M$91,13))</f>
        <v>0</v>
      </c>
      <c r="ET41">
        <f t="shared" ref="ET41" si="1842">IF(ET40=0,0,VLOOKUP(ET4,$A$5:$M$91,13))</f>
        <v>0</v>
      </c>
      <c r="EU41">
        <f t="shared" ref="EU41" si="1843">IF(EU40=0,0,VLOOKUP(EU4,$A$5:$M$91,13))</f>
        <v>0</v>
      </c>
      <c r="EV41">
        <f t="shared" ref="EV41" si="1844">IF(EV40=0,0,VLOOKUP(EV4,$A$5:$M$91,13))</f>
        <v>0</v>
      </c>
      <c r="EW41">
        <f t="shared" ref="EW41" si="1845">IF(EW40=0,0,VLOOKUP(EW4,$A$5:$M$91,13))</f>
        <v>0</v>
      </c>
      <c r="EX41">
        <f t="shared" ref="EX41" si="1846">IF(EX40=0,0,VLOOKUP(EX4,$A$5:$M$91,13))</f>
        <v>0</v>
      </c>
      <c r="EY41">
        <f t="shared" ref="EY41" si="1847">IF(EY40=0,0,VLOOKUP(EY4,$A$5:$M$91,13))</f>
        <v>0</v>
      </c>
      <c r="EZ41">
        <f t="shared" ref="EZ41" si="1848">IF(EZ40=0,0,VLOOKUP(EZ4,$A$5:$M$91,13))</f>
        <v>0</v>
      </c>
      <c r="FA41">
        <f t="shared" ref="FA41" si="1849">IF(FA40=0,0,VLOOKUP(FA4,$A$5:$M$91,13))</f>
        <v>0</v>
      </c>
      <c r="FB41">
        <f t="shared" ref="FB41" si="1850">IF(FB40=0,0,VLOOKUP(FB4,$A$5:$M$91,13))</f>
        <v>0</v>
      </c>
      <c r="FC41">
        <f t="shared" ref="FC41" si="1851">IF(FC40=0,0,VLOOKUP(FC4,$A$5:$M$91,13))</f>
        <v>0</v>
      </c>
      <c r="FD41">
        <f t="shared" ref="FD41" si="1852">IF(FD40=0,0,VLOOKUP(FD4,$A$5:$M$91,13))</f>
        <v>0</v>
      </c>
      <c r="FE41">
        <f t="shared" ref="FE41" si="1853">IF(FE40=0,0,VLOOKUP(FE4,$A$5:$M$91,13))</f>
        <v>0</v>
      </c>
      <c r="FF41">
        <f t="shared" ref="FF41" si="1854">IF(FF40=0,0,VLOOKUP(FF4,$A$5:$M$91,13))</f>
        <v>0</v>
      </c>
      <c r="FG41">
        <f t="shared" ref="FG41" si="1855">IF(FG40=0,0,VLOOKUP(FG4,$A$5:$M$91,13))</f>
        <v>0</v>
      </c>
      <c r="FH41">
        <f t="shared" ref="FH41" si="1856">IF(FH40=0,0,VLOOKUP(FH4,$A$5:$M$91,13))</f>
        <v>0</v>
      </c>
      <c r="FI41">
        <f t="shared" ref="FI41" si="1857">IF(FI40=0,0,VLOOKUP(FI4,$A$5:$M$91,13))</f>
        <v>0</v>
      </c>
      <c r="FJ41">
        <f t="shared" ref="FJ41" si="1858">IF(FJ40=0,0,VLOOKUP(FJ4,$A$5:$M$91,13))</f>
        <v>0</v>
      </c>
      <c r="FK41">
        <f t="shared" ref="FK41" si="1859">IF(FK40=0,0,VLOOKUP(FK4,$A$5:$M$91,13))</f>
        <v>0</v>
      </c>
      <c r="FN41" s="18"/>
      <c r="FO41" t="s">
        <v>59</v>
      </c>
      <c r="FP41">
        <f>IF(FP40=0,0,VLOOKUP(FP4,$A$5:$M$91,13))</f>
        <v>0</v>
      </c>
      <c r="FQ41">
        <f>IF(FQ40=0,0,VLOOKUP(FQ4,$A$5:$M$91,13))</f>
        <v>0</v>
      </c>
      <c r="FR41">
        <f t="shared" ref="FR41" si="1860">IF(FR40=0,0,VLOOKUP(FR4,$A$5:$M$91,13))</f>
        <v>0</v>
      </c>
      <c r="FS41">
        <f t="shared" ref="FS41" si="1861">IF(FS40=0,0,VLOOKUP(FS4,$A$5:$M$91,13))</f>
        <v>0</v>
      </c>
      <c r="FT41">
        <f t="shared" ref="FT41" si="1862">IF(FT40=0,0,VLOOKUP(FT4,$A$5:$M$91,13))</f>
        <v>0</v>
      </c>
      <c r="FU41">
        <f t="shared" ref="FU41" si="1863">IF(FU40=0,0,VLOOKUP(FU4,$A$5:$M$91,13))</f>
        <v>0</v>
      </c>
      <c r="FV41">
        <f t="shared" ref="FV41" si="1864">IF(FV40=0,0,VLOOKUP(FV4,$A$5:$M$91,13))</f>
        <v>0</v>
      </c>
      <c r="FW41">
        <f t="shared" ref="FW41" si="1865">IF(FW40=0,0,VLOOKUP(FW4,$A$5:$M$91,13))</f>
        <v>0</v>
      </c>
      <c r="FX41">
        <f t="shared" ref="FX41" si="1866">IF(FX40=0,0,VLOOKUP(FX4,$A$5:$M$91,13))</f>
        <v>0</v>
      </c>
      <c r="FY41">
        <f t="shared" ref="FY41" si="1867">IF(FY40=0,0,VLOOKUP(FY4,$A$5:$M$91,13))</f>
        <v>0</v>
      </c>
      <c r="FZ41">
        <f t="shared" ref="FZ41" si="1868">IF(FZ40=0,0,VLOOKUP(FZ4,$A$5:$M$91,13))</f>
        <v>0</v>
      </c>
      <c r="GA41">
        <f t="shared" ref="GA41" si="1869">IF(GA40=0,0,VLOOKUP(GA4,$A$5:$M$91,13))</f>
        <v>0</v>
      </c>
      <c r="GD41" s="18"/>
      <c r="GE41" t="s">
        <v>59</v>
      </c>
      <c r="GF41">
        <f>IF(GF40=0,0,VLOOKUP(GF4,$A$5:$M$91,13))</f>
        <v>0</v>
      </c>
      <c r="GG41">
        <f>IF(GG40=0,0,VLOOKUP(GG4,$A$5:$M$91,13))</f>
        <v>0</v>
      </c>
      <c r="GH41">
        <f t="shared" ref="GH41" si="1870">IF(GH40=0,0,VLOOKUP(GH4,$A$5:$M$91,13))</f>
        <v>0</v>
      </c>
      <c r="GI41">
        <f t="shared" ref="GI41" si="1871">IF(GI40=0,0,VLOOKUP(GI4,$A$5:$M$91,13))</f>
        <v>0</v>
      </c>
      <c r="GJ41">
        <f t="shared" ref="GJ41" si="1872">IF(GJ40=0,0,VLOOKUP(GJ4,$A$5:$M$91,13))</f>
        <v>0</v>
      </c>
      <c r="GK41">
        <f t="shared" ref="GK41" si="1873">IF(GK40=0,0,VLOOKUP(GK4,$A$5:$M$91,13))</f>
        <v>0</v>
      </c>
      <c r="GL41">
        <f t="shared" ref="GL41" si="1874">IF(GL40=0,0,VLOOKUP(GL4,$A$5:$M$91,13))</f>
        <v>0</v>
      </c>
      <c r="GM41">
        <f t="shared" ref="GM41" si="1875">IF(GM40=0,0,VLOOKUP(GM4,$A$5:$M$91,13))</f>
        <v>0</v>
      </c>
      <c r="GN41">
        <f t="shared" ref="GN41" si="1876">IF(GN40=0,0,VLOOKUP(GN4,$A$5:$M$91,13))</f>
        <v>0</v>
      </c>
      <c r="GO41">
        <f t="shared" ref="GO41" si="1877">IF(GO40=0,0,VLOOKUP(GO4,$A$5:$M$91,13))</f>
        <v>1.6061358035703155</v>
      </c>
      <c r="GP41">
        <f t="shared" ref="GP41" si="1878">IF(GP40=0,0,VLOOKUP(GP4,$A$5:$M$91,13))</f>
        <v>0</v>
      </c>
      <c r="GQ41">
        <f t="shared" ref="GQ41" si="1879">IF(GQ40=0,0,VLOOKUP(GQ4,$A$5:$M$91,13))</f>
        <v>0</v>
      </c>
      <c r="GR41">
        <f t="shared" ref="GR41" si="1880">IF(GR40=0,0,VLOOKUP(GR4,$A$5:$M$91,13))</f>
        <v>0</v>
      </c>
      <c r="GS41">
        <f t="shared" ref="GS41" si="1881">IF(GS40=0,0,VLOOKUP(GS4,$A$5:$M$91,13))</f>
        <v>0</v>
      </c>
      <c r="GT41">
        <f t="shared" ref="GT41" si="1882">IF(GT40=0,0,VLOOKUP(GT4,$A$5:$M$91,13))</f>
        <v>0</v>
      </c>
      <c r="GU41">
        <f t="shared" ref="GU41" si="1883">IF(GU40=0,0,VLOOKUP(GU4,$A$5:$M$91,13))</f>
        <v>0</v>
      </c>
      <c r="GV41">
        <f t="shared" ref="GV41" si="1884">IF(GV40=0,0,VLOOKUP(GV4,$A$5:$M$91,13))</f>
        <v>0</v>
      </c>
      <c r="GW41">
        <f t="shared" ref="GW41" si="1885">IF(GW40=0,0,VLOOKUP(GW4,$A$5:$M$91,13))</f>
        <v>0</v>
      </c>
      <c r="GX41">
        <f t="shared" ref="GX41" si="1886">IF(GX40=0,0,VLOOKUP(GX4,$A$5:$M$91,13))</f>
        <v>0</v>
      </c>
      <c r="GY41">
        <f t="shared" ref="GY41" si="1887">IF(GY40=0,0,VLOOKUP(GY4,$A$5:$M$91,13))</f>
        <v>0</v>
      </c>
      <c r="GZ41">
        <f t="shared" ref="GZ41" si="1888">IF(GZ40=0,0,VLOOKUP(GZ4,$A$5:$M$91,13))</f>
        <v>0</v>
      </c>
      <c r="HA41">
        <f t="shared" ref="HA41" si="1889">IF(HA40=0,0,VLOOKUP(HA4,$A$5:$M$91,13))</f>
        <v>0</v>
      </c>
    </row>
    <row r="42" spans="1:209" x14ac:dyDescent="0.25">
      <c r="A42" s="10" t="s">
        <v>88</v>
      </c>
      <c r="B42" s="9">
        <v>0</v>
      </c>
      <c r="C42" s="9">
        <v>0</v>
      </c>
      <c r="D42" s="9">
        <v>0</v>
      </c>
      <c r="E42" s="9">
        <v>0</v>
      </c>
      <c r="F42" s="9">
        <v>0</v>
      </c>
      <c r="G42" s="9">
        <v>1</v>
      </c>
      <c r="H42" s="9">
        <v>0</v>
      </c>
      <c r="I42" s="9">
        <v>0</v>
      </c>
      <c r="J42" s="9">
        <v>0</v>
      </c>
      <c r="K42" s="9">
        <v>0</v>
      </c>
      <c r="L42" s="9">
        <f t="shared" si="9"/>
        <v>1</v>
      </c>
      <c r="M42" s="9">
        <f t="shared" si="10"/>
        <v>2.7047480922384253</v>
      </c>
      <c r="S42" s="18"/>
      <c r="T42" t="s">
        <v>67</v>
      </c>
      <c r="U42">
        <f t="shared" si="1808"/>
        <v>0</v>
      </c>
      <c r="V42">
        <f>VLOOKUP(V$4,$A$5:$M$91,10)</f>
        <v>0</v>
      </c>
      <c r="W42">
        <f t="shared" si="1797"/>
        <v>0</v>
      </c>
      <c r="X42">
        <f t="shared" si="1797"/>
        <v>0</v>
      </c>
      <c r="Y42">
        <f t="shared" si="1797"/>
        <v>0</v>
      </c>
      <c r="Z42">
        <f t="shared" si="1797"/>
        <v>0</v>
      </c>
      <c r="AA42">
        <f t="shared" si="1797"/>
        <v>0</v>
      </c>
      <c r="AB42">
        <f t="shared" si="1797"/>
        <v>0</v>
      </c>
      <c r="AC42">
        <f t="shared" si="1797"/>
        <v>0</v>
      </c>
      <c r="AD42">
        <f t="shared" si="1797"/>
        <v>0</v>
      </c>
      <c r="AE42">
        <f t="shared" si="1797"/>
        <v>0</v>
      </c>
      <c r="AF42">
        <f t="shared" si="1797"/>
        <v>0</v>
      </c>
      <c r="AG42">
        <f t="shared" si="1797"/>
        <v>0</v>
      </c>
      <c r="AH42">
        <f t="shared" si="1797"/>
        <v>0</v>
      </c>
      <c r="AI42">
        <f t="shared" si="1797"/>
        <v>0</v>
      </c>
      <c r="AL42" s="18"/>
      <c r="AM42" t="s">
        <v>69</v>
      </c>
      <c r="AN42">
        <f>(AN41*($Q$3+1)*AN40)/($Q$3*((1-$Q$4)+($Q$4*$J$92/$Q$5))+AN40)</f>
        <v>1.8114910298452109</v>
      </c>
      <c r="AO42">
        <f t="shared" ref="AO42:BA42" si="1890">(AO41*($Q$3+1)*AO40)/($Q$3*((1-$Q$4)+($Q$4*$J$92/$Q$5))+AO40)</f>
        <v>0</v>
      </c>
      <c r="AP42">
        <f t="shared" si="1890"/>
        <v>0</v>
      </c>
      <c r="AQ42">
        <f t="shared" si="1890"/>
        <v>0</v>
      </c>
      <c r="AR42">
        <f t="shared" si="1890"/>
        <v>0</v>
      </c>
      <c r="AS42">
        <f t="shared" si="1890"/>
        <v>0</v>
      </c>
      <c r="AT42">
        <f t="shared" si="1890"/>
        <v>0</v>
      </c>
      <c r="AU42">
        <f t="shared" si="1890"/>
        <v>0</v>
      </c>
      <c r="AV42">
        <f t="shared" si="1890"/>
        <v>0</v>
      </c>
      <c r="AW42">
        <f t="shared" si="1890"/>
        <v>0</v>
      </c>
      <c r="AX42">
        <f t="shared" si="1890"/>
        <v>0</v>
      </c>
      <c r="AY42">
        <f t="shared" si="1890"/>
        <v>0</v>
      </c>
      <c r="AZ42">
        <f t="shared" si="1890"/>
        <v>0</v>
      </c>
      <c r="BA42">
        <f t="shared" si="1890"/>
        <v>0</v>
      </c>
      <c r="BD42" s="18"/>
      <c r="BE42" t="s">
        <v>71</v>
      </c>
      <c r="BF42">
        <f t="shared" si="1810"/>
        <v>0</v>
      </c>
      <c r="BG42">
        <f>VLOOKUP(BG$4,$A$5:$M$91,10)</f>
        <v>0</v>
      </c>
      <c r="BH42">
        <f>VLOOKUP(BH$4,$A$5:$M$91,10)</f>
        <v>0</v>
      </c>
      <c r="BI42">
        <f t="shared" si="1799"/>
        <v>0</v>
      </c>
      <c r="BJ42">
        <f t="shared" si="1799"/>
        <v>0</v>
      </c>
      <c r="BK42">
        <f t="shared" si="1799"/>
        <v>0</v>
      </c>
      <c r="BL42">
        <f t="shared" si="1799"/>
        <v>0</v>
      </c>
      <c r="BM42">
        <f t="shared" si="1799"/>
        <v>0</v>
      </c>
      <c r="BN42">
        <f t="shared" si="1799"/>
        <v>0</v>
      </c>
      <c r="BO42">
        <f t="shared" si="1799"/>
        <v>0</v>
      </c>
      <c r="BP42">
        <f t="shared" si="1799"/>
        <v>0</v>
      </c>
      <c r="BQ42">
        <f t="shared" si="1799"/>
        <v>0</v>
      </c>
      <c r="BR42">
        <f t="shared" si="1799"/>
        <v>0</v>
      </c>
      <c r="BS42">
        <f t="shared" si="1799"/>
        <v>0</v>
      </c>
      <c r="BT42">
        <f t="shared" si="1799"/>
        <v>0</v>
      </c>
      <c r="BU42">
        <f t="shared" si="1799"/>
        <v>0</v>
      </c>
      <c r="BV42">
        <f t="shared" si="1799"/>
        <v>0</v>
      </c>
      <c r="BW42">
        <f t="shared" si="1800"/>
        <v>0</v>
      </c>
      <c r="BX42">
        <f t="shared" si="1800"/>
        <v>0</v>
      </c>
      <c r="BY42">
        <f t="shared" si="1800"/>
        <v>0</v>
      </c>
      <c r="BZ42">
        <f t="shared" si="1800"/>
        <v>0</v>
      </c>
      <c r="CA42">
        <f t="shared" si="1800"/>
        <v>0</v>
      </c>
      <c r="CD42" s="18"/>
      <c r="CE42" t="s">
        <v>73</v>
      </c>
      <c r="CF42">
        <f>(CF41*($Q$3+1)*CF40)/($Q$3*((1-$Q$4)+($Q$4*$J$92/$Q$5))+CF40)</f>
        <v>0</v>
      </c>
      <c r="CG42">
        <f t="shared" ref="CG42:CP42" si="1891">(CG41*($Q$3+1)*CG40)/($Q$3*((1-$Q$4)+($Q$4*$J$92/$Q$5))+CG40)</f>
        <v>1.8114910298452109</v>
      </c>
      <c r="CH42">
        <f t="shared" si="1891"/>
        <v>0</v>
      </c>
      <c r="CI42">
        <f t="shared" si="1891"/>
        <v>0</v>
      </c>
      <c r="CJ42">
        <f t="shared" si="1891"/>
        <v>0</v>
      </c>
      <c r="CK42">
        <f t="shared" si="1891"/>
        <v>0</v>
      </c>
      <c r="CL42">
        <f t="shared" si="1891"/>
        <v>0</v>
      </c>
      <c r="CM42">
        <f t="shared" si="1891"/>
        <v>0</v>
      </c>
      <c r="CN42">
        <f t="shared" si="1891"/>
        <v>0</v>
      </c>
      <c r="CO42">
        <f t="shared" si="1891"/>
        <v>0</v>
      </c>
      <c r="CP42">
        <f t="shared" si="1891"/>
        <v>0</v>
      </c>
      <c r="CS42" s="18"/>
      <c r="CT42" t="s">
        <v>82</v>
      </c>
      <c r="CU42">
        <f>(CU41*($Q$3+1)*CU40)/($Q$3*((1-$Q$4)+($Q$4*$J$92/$Q$5))+CU40)</f>
        <v>0</v>
      </c>
      <c r="CV42">
        <f t="shared" ref="CV42" si="1892">(CV41*($Q$3+1)*CV40)/($Q$3*((1-$Q$4)+($Q$4*$J$92/$Q$5))+CV40)</f>
        <v>0</v>
      </c>
      <c r="CW42">
        <f t="shared" ref="CW42" si="1893">(CW41*($Q$3+1)*CW40)/($Q$3*((1-$Q$4)+($Q$4*$J$92/$Q$5))+CW40)</f>
        <v>0</v>
      </c>
      <c r="CX42">
        <f t="shared" ref="CX42" si="1894">(CX41*($Q$3+1)*CX40)/($Q$3*((1-$Q$4)+($Q$4*$J$92/$Q$5))+CX40)</f>
        <v>0</v>
      </c>
      <c r="CY42">
        <f t="shared" ref="CY42" si="1895">(CY41*($Q$3+1)*CY40)/($Q$3*((1-$Q$4)+($Q$4*$J$92/$Q$5))+CY40)</f>
        <v>0</v>
      </c>
      <c r="CZ42">
        <f t="shared" ref="CZ42" si="1896">(CZ41*($Q$3+1)*CZ40)/($Q$3*((1-$Q$4)+($Q$4*$J$92/$Q$5))+CZ40)</f>
        <v>0</v>
      </c>
      <c r="DA42">
        <f t="shared" ref="DA42" si="1897">(DA41*($Q$3+1)*DA40)/($Q$3*((1-$Q$4)+($Q$4*$J$92/$Q$5))+DA40)</f>
        <v>0</v>
      </c>
      <c r="DB42">
        <f t="shared" ref="DB42" si="1898">(DB41*($Q$3+1)*DB40)/($Q$3*((1-$Q$4)+($Q$4*$J$92/$Q$5))+DB40)</f>
        <v>0</v>
      </c>
      <c r="DC42">
        <f t="shared" ref="DC42" si="1899">(DC41*($Q$3+1)*DC40)/($Q$3*((1-$Q$4)+($Q$4*$J$92/$Q$5))+DC40)</f>
        <v>0</v>
      </c>
      <c r="DD42">
        <f t="shared" ref="DD42" si="1900">(DD41*($Q$3+1)*DD40)/($Q$3*((1-$Q$4)+($Q$4*$J$92/$Q$5))+DD40)</f>
        <v>0</v>
      </c>
      <c r="DE42">
        <f t="shared" ref="DE42:DF42" si="1901">(DE41*($Q$3+1)*DE40)/($Q$3*((1-$Q$4)+($Q$4*$J$92/$Q$5))+DE40)</f>
        <v>0</v>
      </c>
      <c r="DF42">
        <f t="shared" si="1901"/>
        <v>0</v>
      </c>
      <c r="DI42" s="18"/>
      <c r="DJ42" t="s">
        <v>86</v>
      </c>
      <c r="DK42">
        <f>(DK41*($Q$3+1)*DK40)/($Q$3*((1-$Q$4)+($Q$4*$J$92/$Q$5))+DK40)</f>
        <v>0</v>
      </c>
      <c r="DL42">
        <f t="shared" ref="DL42" si="1902">(DL41*($Q$3+1)*DL40)/($Q$3*((1-$Q$4)+($Q$4*$J$92/$Q$5))+DL40)</f>
        <v>0</v>
      </c>
      <c r="DM42">
        <f t="shared" ref="DM42" si="1903">(DM41*($Q$3+1)*DM40)/($Q$3*((1-$Q$4)+($Q$4*$J$92/$Q$5))+DM40)</f>
        <v>0</v>
      </c>
      <c r="DN42">
        <f t="shared" ref="DN42" si="1904">(DN41*($Q$3+1)*DN40)/($Q$3*((1-$Q$4)+($Q$4*$J$92/$Q$5))+DN40)</f>
        <v>0</v>
      </c>
      <c r="DO42">
        <f t="shared" ref="DO42" si="1905">(DO41*($Q$3+1)*DO40)/($Q$3*((1-$Q$4)+($Q$4*$J$92/$Q$5))+DO40)</f>
        <v>0</v>
      </c>
      <c r="DP42">
        <f t="shared" ref="DP42" si="1906">(DP41*($Q$3+1)*DP40)/($Q$3*((1-$Q$4)+($Q$4*$J$92/$Q$5))+DP40)</f>
        <v>0</v>
      </c>
      <c r="DQ42">
        <f t="shared" ref="DQ42" si="1907">(DQ41*($Q$3+1)*DQ40)/($Q$3*((1-$Q$4)+($Q$4*$J$92/$Q$5))+DQ40)</f>
        <v>0</v>
      </c>
      <c r="DR42">
        <f t="shared" ref="DR42" si="1908">(DR41*($Q$3+1)*DR40)/($Q$3*((1-$Q$4)+($Q$4*$J$92/$Q$5))+DR40)</f>
        <v>0</v>
      </c>
      <c r="DS42">
        <f t="shared" ref="DS42" si="1909">(DS41*($Q$3+1)*DS40)/($Q$3*((1-$Q$4)+($Q$4*$J$92/$Q$5))+DS40)</f>
        <v>0</v>
      </c>
      <c r="DT42">
        <f t="shared" ref="DT42" si="1910">(DT41*($Q$3+1)*DT40)/($Q$3*((1-$Q$4)+($Q$4*$J$92/$Q$5))+DT40)</f>
        <v>0</v>
      </c>
      <c r="DW42" s="18"/>
      <c r="DX42" t="s">
        <v>90</v>
      </c>
      <c r="DY42">
        <f>(DY41*($Q$3+1)*DY40)/($Q$3*((1-$Q$4)+($Q$4*$J$92/$Q$5))+DY40)</f>
        <v>0</v>
      </c>
      <c r="DZ42">
        <f t="shared" ref="DZ42" si="1911">(DZ41*($Q$3+1)*DZ40)/($Q$3*((1-$Q$4)+($Q$4*$J$92/$Q$5))+DZ40)</f>
        <v>1.8114910298452109</v>
      </c>
      <c r="EA42">
        <f t="shared" ref="EA42" si="1912">(EA41*($Q$3+1)*EA40)/($Q$3*((1-$Q$4)+($Q$4*$J$92/$Q$5))+EA40)</f>
        <v>0</v>
      </c>
      <c r="EB42">
        <f t="shared" ref="EB42" si="1913">(EB41*($Q$3+1)*EB40)/($Q$3*((1-$Q$4)+($Q$4*$J$92/$Q$5))+EB40)</f>
        <v>0</v>
      </c>
      <c r="EC42">
        <f t="shared" ref="EC42" si="1914">(EC41*($Q$3+1)*EC40)/($Q$3*((1-$Q$4)+($Q$4*$J$92/$Q$5))+EC40)</f>
        <v>0</v>
      </c>
      <c r="ED42">
        <f t="shared" ref="ED42" si="1915">(ED41*($Q$3+1)*ED40)/($Q$3*((1-$Q$4)+($Q$4*$J$92/$Q$5))+ED40)</f>
        <v>0</v>
      </c>
      <c r="EE42">
        <f t="shared" ref="EE42" si="1916">(EE41*($Q$3+1)*EE40)/($Q$3*((1-$Q$4)+($Q$4*$J$92/$Q$5))+EE40)</f>
        <v>0</v>
      </c>
      <c r="EF42">
        <f t="shared" ref="EF42" si="1917">(EF41*($Q$3+1)*EF40)/($Q$3*((1-$Q$4)+($Q$4*$J$92/$Q$5))+EF40)</f>
        <v>0</v>
      </c>
      <c r="EG42">
        <f t="shared" ref="EG42" si="1918">(EG41*($Q$3+1)*EG40)/($Q$3*((1-$Q$4)+($Q$4*$J$92/$Q$5))+EG40)</f>
        <v>0</v>
      </c>
      <c r="EH42">
        <f t="shared" ref="EH42" si="1919">(EH41*($Q$3+1)*EH40)/($Q$3*((1-$Q$4)+($Q$4*$J$92/$Q$5))+EH40)</f>
        <v>0</v>
      </c>
      <c r="EI42">
        <f t="shared" ref="EI42" si="1920">(EI41*($Q$3+1)*EI40)/($Q$3*((1-$Q$4)+($Q$4*$J$92/$Q$5))+EI40)</f>
        <v>0</v>
      </c>
      <c r="EJ42">
        <f t="shared" ref="EJ42" si="1921">(EJ41*($Q$3+1)*EJ40)/($Q$3*((1-$Q$4)+($Q$4*$J$92/$Q$5))+EJ40)</f>
        <v>0</v>
      </c>
      <c r="EK42">
        <f t="shared" ref="EK42" si="1922">(EK41*($Q$3+1)*EK40)/($Q$3*((1-$Q$4)+($Q$4*$J$92/$Q$5))+EK40)</f>
        <v>0</v>
      </c>
      <c r="EL42">
        <f t="shared" ref="EL42" si="1923">(EL41*($Q$3+1)*EL40)/($Q$3*((1-$Q$4)+($Q$4*$J$92/$Q$5))+EL40)</f>
        <v>0</v>
      </c>
      <c r="EO42" s="18"/>
      <c r="EP42" t="s">
        <v>94</v>
      </c>
      <c r="EQ42">
        <f>(EQ41*($Q$3+1)*EQ40)/($Q$3*((1-$Q$4)+($Q$4*$J$92/$Q$5))+EQ40)</f>
        <v>0</v>
      </c>
      <c r="ER42">
        <f t="shared" ref="ER42" si="1924">(ER41*($Q$3+1)*ER40)/($Q$3*((1-$Q$4)+($Q$4*$J$92/$Q$5))+ER40)</f>
        <v>0</v>
      </c>
      <c r="ES42">
        <f t="shared" ref="ES42" si="1925">(ES41*($Q$3+1)*ES40)/($Q$3*((1-$Q$4)+($Q$4*$J$92/$Q$5))+ES40)</f>
        <v>0</v>
      </c>
      <c r="ET42">
        <f t="shared" ref="ET42" si="1926">(ET41*($Q$3+1)*ET40)/($Q$3*((1-$Q$4)+($Q$4*$J$92/$Q$5))+ET40)</f>
        <v>0</v>
      </c>
      <c r="EU42">
        <f t="shared" ref="EU42" si="1927">(EU41*($Q$3+1)*EU40)/($Q$3*((1-$Q$4)+($Q$4*$J$92/$Q$5))+EU40)</f>
        <v>0</v>
      </c>
      <c r="EV42">
        <f t="shared" ref="EV42" si="1928">(EV41*($Q$3+1)*EV40)/($Q$3*((1-$Q$4)+($Q$4*$J$92/$Q$5))+EV40)</f>
        <v>0</v>
      </c>
      <c r="EW42">
        <f t="shared" ref="EW42" si="1929">(EW41*($Q$3+1)*EW40)/($Q$3*((1-$Q$4)+($Q$4*$J$92/$Q$5))+EW40)</f>
        <v>0</v>
      </c>
      <c r="EX42">
        <f t="shared" ref="EX42" si="1930">(EX41*($Q$3+1)*EX40)/($Q$3*((1-$Q$4)+($Q$4*$J$92/$Q$5))+EX40)</f>
        <v>0</v>
      </c>
      <c r="EY42">
        <f t="shared" ref="EY42" si="1931">(EY41*($Q$3+1)*EY40)/($Q$3*((1-$Q$4)+($Q$4*$J$92/$Q$5))+EY40)</f>
        <v>0</v>
      </c>
      <c r="EZ42">
        <f t="shared" ref="EZ42" si="1932">(EZ41*($Q$3+1)*EZ40)/($Q$3*((1-$Q$4)+($Q$4*$J$92/$Q$5))+EZ40)</f>
        <v>0</v>
      </c>
      <c r="FA42">
        <f t="shared" ref="FA42" si="1933">(FA41*($Q$3+1)*FA40)/($Q$3*((1-$Q$4)+($Q$4*$J$92/$Q$5))+FA40)</f>
        <v>0</v>
      </c>
      <c r="FB42">
        <f t="shared" ref="FB42" si="1934">(FB41*($Q$3+1)*FB40)/($Q$3*((1-$Q$4)+($Q$4*$J$92/$Q$5))+FB40)</f>
        <v>0</v>
      </c>
      <c r="FC42">
        <f t="shared" ref="FC42" si="1935">(FC41*($Q$3+1)*FC40)/($Q$3*((1-$Q$4)+($Q$4*$J$92/$Q$5))+FC40)</f>
        <v>0</v>
      </c>
      <c r="FD42">
        <f t="shared" ref="FD42" si="1936">(FD41*($Q$3+1)*FD40)/($Q$3*((1-$Q$4)+($Q$4*$J$92/$Q$5))+FD40)</f>
        <v>0</v>
      </c>
      <c r="FE42">
        <f t="shared" ref="FE42" si="1937">(FE41*($Q$3+1)*FE40)/($Q$3*((1-$Q$4)+($Q$4*$J$92/$Q$5))+FE40)</f>
        <v>0</v>
      </c>
      <c r="FF42">
        <f t="shared" ref="FF42" si="1938">(FF41*($Q$3+1)*FF40)/($Q$3*((1-$Q$4)+($Q$4*$J$92/$Q$5))+FF40)</f>
        <v>0</v>
      </c>
      <c r="FG42">
        <f t="shared" ref="FG42" si="1939">(FG41*($Q$3+1)*FG40)/($Q$3*((1-$Q$4)+($Q$4*$J$92/$Q$5))+FG40)</f>
        <v>0</v>
      </c>
      <c r="FH42">
        <f t="shared" ref="FH42" si="1940">(FH41*($Q$3+1)*FH40)/($Q$3*((1-$Q$4)+($Q$4*$J$92/$Q$5))+FH40)</f>
        <v>0</v>
      </c>
      <c r="FI42">
        <f t="shared" ref="FI42" si="1941">(FI41*($Q$3+1)*FI40)/($Q$3*((1-$Q$4)+($Q$4*$J$92/$Q$5))+FI40)</f>
        <v>0</v>
      </c>
      <c r="FJ42">
        <f t="shared" ref="FJ42" si="1942">(FJ41*($Q$3+1)*FJ40)/($Q$3*((1-$Q$4)+($Q$4*$J$92/$Q$5))+FJ40)</f>
        <v>0</v>
      </c>
      <c r="FK42">
        <f t="shared" ref="FK42" si="1943">(FK41*($Q$3+1)*FK40)/($Q$3*((1-$Q$4)+($Q$4*$J$92/$Q$5))+FK40)</f>
        <v>0</v>
      </c>
      <c r="FN42" s="18"/>
      <c r="FO42" t="s">
        <v>98</v>
      </c>
      <c r="FP42">
        <f>(FP41*($Q$3+1)*FP40)/($Q$3*((1-$Q$4)+($Q$4*$J$92/$Q$5))+FP40)</f>
        <v>0</v>
      </c>
      <c r="FQ42">
        <f t="shared" ref="FQ42" si="1944">(FQ41*($Q$3+1)*FQ40)/($Q$3*((1-$Q$4)+($Q$4*$J$92/$Q$5))+FQ40)</f>
        <v>0</v>
      </c>
      <c r="FR42">
        <f t="shared" ref="FR42" si="1945">(FR41*($Q$3+1)*FR40)/($Q$3*((1-$Q$4)+($Q$4*$J$92/$Q$5))+FR40)</f>
        <v>0</v>
      </c>
      <c r="FS42">
        <f t="shared" ref="FS42" si="1946">(FS41*($Q$3+1)*FS40)/($Q$3*((1-$Q$4)+($Q$4*$J$92/$Q$5))+FS40)</f>
        <v>0</v>
      </c>
      <c r="FT42">
        <f t="shared" ref="FT42" si="1947">(FT41*($Q$3+1)*FT40)/($Q$3*((1-$Q$4)+($Q$4*$J$92/$Q$5))+FT40)</f>
        <v>0</v>
      </c>
      <c r="FU42">
        <f t="shared" ref="FU42" si="1948">(FU41*($Q$3+1)*FU40)/($Q$3*((1-$Q$4)+($Q$4*$J$92/$Q$5))+FU40)</f>
        <v>0</v>
      </c>
      <c r="FV42">
        <f t="shared" ref="FV42" si="1949">(FV41*($Q$3+1)*FV40)/($Q$3*((1-$Q$4)+($Q$4*$J$92/$Q$5))+FV40)</f>
        <v>0</v>
      </c>
      <c r="FW42">
        <f t="shared" ref="FW42" si="1950">(FW41*($Q$3+1)*FW40)/($Q$3*((1-$Q$4)+($Q$4*$J$92/$Q$5))+FW40)</f>
        <v>0</v>
      </c>
      <c r="FX42">
        <f t="shared" ref="FX42" si="1951">(FX41*($Q$3+1)*FX40)/($Q$3*((1-$Q$4)+($Q$4*$J$92/$Q$5))+FX40)</f>
        <v>0</v>
      </c>
      <c r="FY42">
        <f t="shared" ref="FY42" si="1952">(FY41*($Q$3+1)*FY40)/($Q$3*((1-$Q$4)+($Q$4*$J$92/$Q$5))+FY40)</f>
        <v>0</v>
      </c>
      <c r="FZ42">
        <f t="shared" ref="FZ42" si="1953">(FZ41*($Q$3+1)*FZ40)/($Q$3*((1-$Q$4)+($Q$4*$J$92/$Q$5))+FZ40)</f>
        <v>0</v>
      </c>
      <c r="GA42">
        <f t="shared" ref="GA42" si="1954">(GA41*($Q$3+1)*GA40)/($Q$3*((1-$Q$4)+($Q$4*$J$92/$Q$5))+GA40)</f>
        <v>0</v>
      </c>
      <c r="GD42" s="18"/>
      <c r="GE42" t="s">
        <v>101</v>
      </c>
      <c r="GF42">
        <f>(GF41*($Q$3+1)*GF40)/($Q$3*((1-$Q$4)+($Q$4*$J$92/$Q$5))+GF40)</f>
        <v>0</v>
      </c>
      <c r="GG42">
        <f t="shared" ref="GG42" si="1955">(GG41*($Q$3+1)*GG40)/($Q$3*((1-$Q$4)+($Q$4*$J$92/$Q$5))+GG40)</f>
        <v>0</v>
      </c>
      <c r="GH42">
        <f t="shared" ref="GH42" si="1956">(GH41*($Q$3+1)*GH40)/($Q$3*((1-$Q$4)+($Q$4*$J$92/$Q$5))+GH40)</f>
        <v>0</v>
      </c>
      <c r="GI42">
        <f t="shared" ref="GI42" si="1957">(GI41*($Q$3+1)*GI40)/($Q$3*((1-$Q$4)+($Q$4*$J$92/$Q$5))+GI40)</f>
        <v>0</v>
      </c>
      <c r="GJ42">
        <f t="shared" ref="GJ42" si="1958">(GJ41*($Q$3+1)*GJ40)/($Q$3*((1-$Q$4)+($Q$4*$J$92/$Q$5))+GJ40)</f>
        <v>0</v>
      </c>
      <c r="GK42">
        <f t="shared" ref="GK42" si="1959">(GK41*($Q$3+1)*GK40)/($Q$3*((1-$Q$4)+($Q$4*$J$92/$Q$5))+GK40)</f>
        <v>0</v>
      </c>
      <c r="GL42">
        <f t="shared" ref="GL42" si="1960">(GL41*($Q$3+1)*GL40)/($Q$3*((1-$Q$4)+($Q$4*$J$92/$Q$5))+GL40)</f>
        <v>0</v>
      </c>
      <c r="GM42">
        <f t="shared" ref="GM42" si="1961">(GM41*($Q$3+1)*GM40)/($Q$3*((1-$Q$4)+($Q$4*$J$92/$Q$5))+GM40)</f>
        <v>0</v>
      </c>
      <c r="GN42">
        <f t="shared" ref="GN42" si="1962">(GN41*($Q$3+1)*GN40)/($Q$3*((1-$Q$4)+($Q$4*$J$92/$Q$5))+GN40)</f>
        <v>0</v>
      </c>
      <c r="GO42">
        <f t="shared" ref="GO42" si="1963">(GO41*($Q$3+1)*GO40)/($Q$3*((1-$Q$4)+($Q$4*$J$92/$Q$5))+GO40)</f>
        <v>2.3951032889500992</v>
      </c>
      <c r="GP42">
        <f t="shared" ref="GP42" si="1964">(GP41*($Q$3+1)*GP40)/($Q$3*((1-$Q$4)+($Q$4*$J$92/$Q$5))+GP40)</f>
        <v>0</v>
      </c>
      <c r="GQ42">
        <f t="shared" ref="GQ42" si="1965">(GQ41*($Q$3+1)*GQ40)/($Q$3*((1-$Q$4)+($Q$4*$J$92/$Q$5))+GQ40)</f>
        <v>0</v>
      </c>
      <c r="GR42">
        <f t="shared" ref="GR42" si="1966">(GR41*($Q$3+1)*GR40)/($Q$3*((1-$Q$4)+($Q$4*$J$92/$Q$5))+GR40)</f>
        <v>0</v>
      </c>
      <c r="GS42">
        <f t="shared" ref="GS42" si="1967">(GS41*($Q$3+1)*GS40)/($Q$3*((1-$Q$4)+($Q$4*$J$92/$Q$5))+GS40)</f>
        <v>0</v>
      </c>
      <c r="GT42">
        <f t="shared" ref="GT42" si="1968">(GT41*($Q$3+1)*GT40)/($Q$3*((1-$Q$4)+($Q$4*$J$92/$Q$5))+GT40)</f>
        <v>0</v>
      </c>
      <c r="GU42">
        <f t="shared" ref="GU42" si="1969">(GU41*($Q$3+1)*GU40)/($Q$3*((1-$Q$4)+($Q$4*$J$92/$Q$5))+GU40)</f>
        <v>0</v>
      </c>
      <c r="GV42">
        <f t="shared" ref="GV42" si="1970">(GV41*($Q$3+1)*GV40)/($Q$3*((1-$Q$4)+($Q$4*$J$92/$Q$5))+GV40)</f>
        <v>0</v>
      </c>
      <c r="GW42">
        <f t="shared" ref="GW42" si="1971">(GW41*($Q$3+1)*GW40)/($Q$3*((1-$Q$4)+($Q$4*$J$92/$Q$5))+GW40)</f>
        <v>0</v>
      </c>
      <c r="GX42">
        <f t="shared" ref="GX42" si="1972">(GX41*($Q$3+1)*GX40)/($Q$3*((1-$Q$4)+($Q$4*$J$92/$Q$5))+GX40)</f>
        <v>0</v>
      </c>
      <c r="GY42">
        <f t="shared" ref="GY42" si="1973">(GY41*($Q$3+1)*GY40)/($Q$3*((1-$Q$4)+($Q$4*$J$92/$Q$5))+GY40)</f>
        <v>0</v>
      </c>
      <c r="GZ42">
        <f t="shared" ref="GZ42" si="1974">(GZ41*($Q$3+1)*GZ40)/($Q$3*((1-$Q$4)+($Q$4*$J$92/$Q$5))+GZ40)</f>
        <v>0</v>
      </c>
      <c r="HA42">
        <f t="shared" ref="HA42" si="1975">(HA41*($Q$3+1)*HA40)/($Q$3*((1-$Q$4)+($Q$4*$J$92/$Q$5))+HA40)</f>
        <v>0</v>
      </c>
    </row>
    <row r="43" spans="1:209" x14ac:dyDescent="0.25">
      <c r="A43" s="10" t="s">
        <v>151</v>
      </c>
      <c r="B43" s="9">
        <v>0</v>
      </c>
      <c r="C43" s="9">
        <v>0</v>
      </c>
      <c r="D43" s="9">
        <v>0</v>
      </c>
      <c r="E43" s="9">
        <v>0</v>
      </c>
      <c r="F43" s="9">
        <v>0</v>
      </c>
      <c r="G43" s="9">
        <v>0</v>
      </c>
      <c r="H43" s="9">
        <v>1</v>
      </c>
      <c r="I43" s="9">
        <v>0</v>
      </c>
      <c r="J43" s="9">
        <v>0</v>
      </c>
      <c r="K43" s="9">
        <v>0</v>
      </c>
      <c r="L43" s="9">
        <f t="shared" si="9"/>
        <v>1</v>
      </c>
      <c r="M43" s="9">
        <f t="shared" si="10"/>
        <v>2.7047480922384253</v>
      </c>
      <c r="S43" s="18"/>
      <c r="T43" t="s">
        <v>68</v>
      </c>
      <c r="U43">
        <f t="shared" si="1808"/>
        <v>0</v>
      </c>
      <c r="V43">
        <f t="shared" si="1797"/>
        <v>0</v>
      </c>
      <c r="W43">
        <f t="shared" si="1797"/>
        <v>0</v>
      </c>
      <c r="X43">
        <f t="shared" si="1797"/>
        <v>0</v>
      </c>
      <c r="Y43">
        <f t="shared" si="1797"/>
        <v>0</v>
      </c>
      <c r="Z43">
        <f t="shared" si="1797"/>
        <v>0</v>
      </c>
      <c r="AA43">
        <f t="shared" si="1797"/>
        <v>0</v>
      </c>
      <c r="AB43">
        <f t="shared" si="1797"/>
        <v>0</v>
      </c>
      <c r="AC43">
        <f t="shared" si="1797"/>
        <v>0</v>
      </c>
      <c r="AD43">
        <f t="shared" si="1797"/>
        <v>0</v>
      </c>
      <c r="AE43">
        <f t="shared" si="1797"/>
        <v>0</v>
      </c>
      <c r="AF43">
        <f t="shared" si="1797"/>
        <v>0</v>
      </c>
      <c r="AG43">
        <f t="shared" si="1797"/>
        <v>0</v>
      </c>
      <c r="AH43">
        <f t="shared" si="1797"/>
        <v>0</v>
      </c>
      <c r="AI43">
        <f t="shared" si="1797"/>
        <v>0</v>
      </c>
      <c r="AL43" s="18"/>
      <c r="AM43" t="s">
        <v>70</v>
      </c>
      <c r="AN43">
        <f>SUM(AN42:BA42)</f>
        <v>1.8114910298452109</v>
      </c>
      <c r="BD43" s="18"/>
      <c r="BE43" t="s">
        <v>72</v>
      </c>
      <c r="BF43">
        <f t="shared" si="1810"/>
        <v>0</v>
      </c>
      <c r="CD43" s="18"/>
      <c r="CE43" t="s">
        <v>74</v>
      </c>
      <c r="CF43">
        <f>SUM(CF42:CP42)</f>
        <v>1.8114910298452109</v>
      </c>
      <c r="CS43" s="18"/>
      <c r="CT43" t="s">
        <v>83</v>
      </c>
      <c r="CU43">
        <f>SUM(CU42:DE42)</f>
        <v>0</v>
      </c>
      <c r="DI43" s="18"/>
      <c r="DJ43" t="s">
        <v>87</v>
      </c>
      <c r="DK43">
        <f>SUM(DK42:DT42)</f>
        <v>0</v>
      </c>
      <c r="DW43" s="18"/>
      <c r="DX43" t="s">
        <v>91</v>
      </c>
      <c r="DY43">
        <f>SUM(DY42:EL42)</f>
        <v>1.8114910298452109</v>
      </c>
      <c r="EO43" s="18"/>
      <c r="EP43" t="s">
        <v>95</v>
      </c>
      <c r="EQ43">
        <f>SUM(EQ42:FD42)</f>
        <v>0</v>
      </c>
      <c r="FN43" s="18"/>
      <c r="FO43" t="s">
        <v>99</v>
      </c>
      <c r="FP43">
        <f>SUM(FP42:GA42)</f>
        <v>0</v>
      </c>
      <c r="GD43" s="18"/>
      <c r="GE43" t="s">
        <v>102</v>
      </c>
      <c r="GF43">
        <f>SUM(GF42:HA42)</f>
        <v>2.3951032889500992</v>
      </c>
    </row>
    <row r="44" spans="1:209" x14ac:dyDescent="0.25">
      <c r="A44" s="10" t="s">
        <v>111</v>
      </c>
      <c r="B44" s="9">
        <v>1</v>
      </c>
      <c r="C44" s="9">
        <v>0</v>
      </c>
      <c r="D44" s="9">
        <v>0</v>
      </c>
      <c r="E44" s="9">
        <v>0</v>
      </c>
      <c r="F44" s="9">
        <v>0</v>
      </c>
      <c r="G44" s="9">
        <v>0</v>
      </c>
      <c r="H44" s="9">
        <v>0</v>
      </c>
      <c r="I44" s="9">
        <v>0</v>
      </c>
      <c r="J44" s="9">
        <v>0</v>
      </c>
      <c r="K44" s="9">
        <v>0</v>
      </c>
      <c r="L44" s="9">
        <f t="shared" si="9"/>
        <v>1</v>
      </c>
      <c r="M44" s="9">
        <f t="shared" si="10"/>
        <v>2.7047480922384253</v>
      </c>
      <c r="S44" s="4"/>
      <c r="AL44" s="4"/>
      <c r="BD44" s="4"/>
      <c r="CD44" s="4"/>
      <c r="CS44" s="4"/>
      <c r="DI44" s="4"/>
      <c r="DW44" s="4"/>
      <c r="EO44" s="4"/>
      <c r="FN44" s="4"/>
      <c r="GD44" s="4"/>
    </row>
    <row r="45" spans="1:209" x14ac:dyDescent="0.25">
      <c r="A45" s="10" t="s">
        <v>143</v>
      </c>
      <c r="B45" s="9">
        <v>0</v>
      </c>
      <c r="C45" s="9">
        <v>0</v>
      </c>
      <c r="D45" s="9">
        <v>0</v>
      </c>
      <c r="E45" s="9">
        <v>0</v>
      </c>
      <c r="F45" s="9">
        <v>1</v>
      </c>
      <c r="G45" s="9">
        <v>1</v>
      </c>
      <c r="H45" s="9">
        <v>0</v>
      </c>
      <c r="I45" s="9">
        <v>0</v>
      </c>
      <c r="J45" s="9">
        <v>0</v>
      </c>
      <c r="K45" s="9">
        <v>1</v>
      </c>
      <c r="L45" s="9">
        <f t="shared" si="9"/>
        <v>3</v>
      </c>
      <c r="M45" s="9">
        <f t="shared" si="10"/>
        <v>2.0116009116784799</v>
      </c>
      <c r="S45" s="18">
        <v>10</v>
      </c>
      <c r="T45" t="s">
        <v>66</v>
      </c>
      <c r="U45">
        <f>VLOOKUP(U$4,$A$5:$M$91,11)</f>
        <v>0</v>
      </c>
      <c r="V45">
        <f t="shared" ref="V45:AI45" si="1976">VLOOKUP(V$4,$A$5:$M$91,11)</f>
        <v>1</v>
      </c>
      <c r="W45">
        <f t="shared" si="1976"/>
        <v>1</v>
      </c>
      <c r="X45">
        <f t="shared" si="1976"/>
        <v>0</v>
      </c>
      <c r="Y45">
        <f t="shared" si="1976"/>
        <v>0</v>
      </c>
      <c r="Z45">
        <f t="shared" si="1976"/>
        <v>0</v>
      </c>
      <c r="AA45">
        <f t="shared" si="1976"/>
        <v>0</v>
      </c>
      <c r="AB45">
        <f t="shared" si="1976"/>
        <v>0</v>
      </c>
      <c r="AC45">
        <f t="shared" si="1976"/>
        <v>0</v>
      </c>
      <c r="AD45">
        <f t="shared" si="1976"/>
        <v>0</v>
      </c>
      <c r="AE45">
        <f t="shared" si="1976"/>
        <v>0</v>
      </c>
      <c r="AF45">
        <f t="shared" si="1976"/>
        <v>0</v>
      </c>
      <c r="AG45">
        <f t="shared" si="1976"/>
        <v>0</v>
      </c>
      <c r="AH45">
        <f t="shared" si="1976"/>
        <v>0</v>
      </c>
      <c r="AI45">
        <f t="shared" si="1976"/>
        <v>0</v>
      </c>
      <c r="AL45" s="18">
        <v>10</v>
      </c>
      <c r="AM45" t="s">
        <v>66</v>
      </c>
      <c r="AN45">
        <f>VLOOKUP(AN$4,$A$5:$M$91,11)</f>
        <v>1</v>
      </c>
      <c r="AO45">
        <f t="shared" ref="AO45:BA45" si="1977">VLOOKUP(AO$4,$A$5:$M$91,11)</f>
        <v>1</v>
      </c>
      <c r="AP45">
        <f t="shared" si="1977"/>
        <v>1</v>
      </c>
      <c r="AQ45">
        <f t="shared" si="1977"/>
        <v>1</v>
      </c>
      <c r="AR45">
        <f t="shared" si="1977"/>
        <v>0</v>
      </c>
      <c r="AS45">
        <f t="shared" si="1977"/>
        <v>0</v>
      </c>
      <c r="AT45">
        <f t="shared" si="1977"/>
        <v>0</v>
      </c>
      <c r="AU45">
        <f t="shared" si="1977"/>
        <v>0</v>
      </c>
      <c r="AV45">
        <f t="shared" si="1977"/>
        <v>0</v>
      </c>
      <c r="AW45">
        <f t="shared" si="1977"/>
        <v>0</v>
      </c>
      <c r="AX45">
        <f t="shared" si="1977"/>
        <v>1</v>
      </c>
      <c r="AY45">
        <f t="shared" si="1977"/>
        <v>1</v>
      </c>
      <c r="AZ45">
        <f t="shared" si="1977"/>
        <v>1</v>
      </c>
      <c r="BA45">
        <f t="shared" si="1977"/>
        <v>1</v>
      </c>
      <c r="BD45" s="18">
        <v>10</v>
      </c>
      <c r="BE45" t="s">
        <v>66</v>
      </c>
      <c r="BF45">
        <f>VLOOKUP(BF$4,$A$5:$M$91,11)</f>
        <v>0</v>
      </c>
      <c r="BG45">
        <f t="shared" ref="BG45:CA45" si="1978">VLOOKUP(BG$4,$A$5:$M$91,11)</f>
        <v>0</v>
      </c>
      <c r="BH45">
        <f t="shared" si="1978"/>
        <v>0</v>
      </c>
      <c r="BI45">
        <f t="shared" si="1978"/>
        <v>0</v>
      </c>
      <c r="BJ45">
        <f t="shared" si="1978"/>
        <v>0</v>
      </c>
      <c r="BK45">
        <f t="shared" si="1978"/>
        <v>0</v>
      </c>
      <c r="BL45">
        <f t="shared" si="1978"/>
        <v>0</v>
      </c>
      <c r="BM45">
        <f t="shared" si="1978"/>
        <v>0</v>
      </c>
      <c r="BN45">
        <f t="shared" si="1978"/>
        <v>0</v>
      </c>
      <c r="BO45">
        <f t="shared" si="1978"/>
        <v>0</v>
      </c>
      <c r="BP45">
        <f t="shared" si="1978"/>
        <v>1</v>
      </c>
      <c r="BQ45">
        <f t="shared" si="1978"/>
        <v>0</v>
      </c>
      <c r="BR45">
        <f t="shared" si="1978"/>
        <v>1</v>
      </c>
      <c r="BS45">
        <f t="shared" si="1978"/>
        <v>1</v>
      </c>
      <c r="BT45">
        <f t="shared" si="1978"/>
        <v>1</v>
      </c>
      <c r="BU45">
        <f t="shared" si="1978"/>
        <v>0</v>
      </c>
      <c r="BV45">
        <f t="shared" si="1978"/>
        <v>0</v>
      </c>
      <c r="BW45">
        <f t="shared" si="1978"/>
        <v>2</v>
      </c>
      <c r="BX45">
        <f t="shared" si="1978"/>
        <v>0</v>
      </c>
      <c r="BY45">
        <f t="shared" si="1978"/>
        <v>0</v>
      </c>
      <c r="BZ45">
        <f t="shared" si="1978"/>
        <v>0</v>
      </c>
      <c r="CA45">
        <f t="shared" si="1978"/>
        <v>0</v>
      </c>
      <c r="CD45" s="18">
        <v>10</v>
      </c>
      <c r="CE45" t="s">
        <v>66</v>
      </c>
      <c r="CF45">
        <f>VLOOKUP(CF$4,$A$5:$M$91,11)</f>
        <v>0</v>
      </c>
      <c r="CG45">
        <f t="shared" ref="CG45:DF45" si="1979">VLOOKUP(CG$4,$A$5:$M$91,11)</f>
        <v>1</v>
      </c>
      <c r="CH45">
        <f t="shared" si="1979"/>
        <v>1</v>
      </c>
      <c r="CI45">
        <f t="shared" si="1979"/>
        <v>1</v>
      </c>
      <c r="CJ45">
        <f t="shared" si="1979"/>
        <v>1</v>
      </c>
      <c r="CK45">
        <f t="shared" si="1979"/>
        <v>1</v>
      </c>
      <c r="CL45">
        <f t="shared" si="1979"/>
        <v>0</v>
      </c>
      <c r="CM45">
        <f t="shared" si="1979"/>
        <v>0</v>
      </c>
      <c r="CN45">
        <f t="shared" si="1979"/>
        <v>0</v>
      </c>
      <c r="CO45">
        <f t="shared" si="1979"/>
        <v>0</v>
      </c>
      <c r="CP45">
        <f t="shared" si="1979"/>
        <v>0</v>
      </c>
      <c r="CS45" s="18">
        <v>10</v>
      </c>
      <c r="CT45" t="s">
        <v>66</v>
      </c>
      <c r="CU45">
        <f>VLOOKUP(CU$4,$A$5:$M$91,11)</f>
        <v>1</v>
      </c>
      <c r="CV45">
        <f t="shared" si="1979"/>
        <v>1</v>
      </c>
      <c r="CW45">
        <f t="shared" si="1979"/>
        <v>1</v>
      </c>
      <c r="CX45">
        <f t="shared" si="1979"/>
        <v>1</v>
      </c>
      <c r="CY45">
        <f t="shared" si="1979"/>
        <v>0</v>
      </c>
      <c r="CZ45">
        <f t="shared" si="1979"/>
        <v>1</v>
      </c>
      <c r="DA45">
        <f t="shared" si="1979"/>
        <v>0</v>
      </c>
      <c r="DB45">
        <f t="shared" si="1979"/>
        <v>0</v>
      </c>
      <c r="DC45">
        <f t="shared" si="1979"/>
        <v>0</v>
      </c>
      <c r="DD45">
        <f t="shared" si="1979"/>
        <v>0</v>
      </c>
      <c r="DE45">
        <f t="shared" si="1979"/>
        <v>0</v>
      </c>
      <c r="DF45">
        <f t="shared" si="1979"/>
        <v>0</v>
      </c>
      <c r="DI45" s="18">
        <v>10</v>
      </c>
      <c r="DJ45" t="s">
        <v>66</v>
      </c>
      <c r="DK45">
        <f>VLOOKUP(DK$4,$A$5:$M$91,11)</f>
        <v>0</v>
      </c>
      <c r="DL45">
        <f t="shared" ref="DL45:DT45" si="1980">VLOOKUP(DL$4,$A$5:$M$91,11)</f>
        <v>0</v>
      </c>
      <c r="DM45">
        <f t="shared" si="1980"/>
        <v>1</v>
      </c>
      <c r="DN45">
        <f t="shared" si="1980"/>
        <v>0</v>
      </c>
      <c r="DO45">
        <f t="shared" si="1980"/>
        <v>1</v>
      </c>
      <c r="DP45">
        <f t="shared" si="1980"/>
        <v>2</v>
      </c>
      <c r="DQ45">
        <f t="shared" si="1980"/>
        <v>1</v>
      </c>
      <c r="DR45">
        <f t="shared" si="1980"/>
        <v>1</v>
      </c>
      <c r="DS45">
        <f t="shared" si="1980"/>
        <v>1</v>
      </c>
      <c r="DT45">
        <f t="shared" si="1980"/>
        <v>1</v>
      </c>
      <c r="DW45" s="18">
        <v>10</v>
      </c>
      <c r="DX45" t="s">
        <v>66</v>
      </c>
      <c r="DY45">
        <f>VLOOKUP(DY$4,$A$5:$M$91,11)</f>
        <v>0</v>
      </c>
      <c r="DZ45">
        <f t="shared" ref="DZ45:EL45" si="1981">VLOOKUP(DZ$4,$A$5:$M$91,11)</f>
        <v>1</v>
      </c>
      <c r="EA45">
        <f t="shared" si="1981"/>
        <v>1</v>
      </c>
      <c r="EB45">
        <f t="shared" si="1981"/>
        <v>1</v>
      </c>
      <c r="EC45">
        <f t="shared" si="1981"/>
        <v>0</v>
      </c>
      <c r="ED45">
        <f t="shared" si="1981"/>
        <v>0</v>
      </c>
      <c r="EE45">
        <f t="shared" si="1981"/>
        <v>0</v>
      </c>
      <c r="EF45">
        <f t="shared" si="1981"/>
        <v>1</v>
      </c>
      <c r="EG45">
        <f t="shared" si="1981"/>
        <v>2</v>
      </c>
      <c r="EH45">
        <f t="shared" si="1981"/>
        <v>0</v>
      </c>
      <c r="EI45">
        <f t="shared" si="1981"/>
        <v>0</v>
      </c>
      <c r="EJ45">
        <f t="shared" si="1981"/>
        <v>0</v>
      </c>
      <c r="EK45">
        <f t="shared" si="1981"/>
        <v>0</v>
      </c>
      <c r="EL45">
        <f t="shared" si="1981"/>
        <v>0</v>
      </c>
      <c r="EO45" s="18">
        <v>10</v>
      </c>
      <c r="EP45" t="s">
        <v>66</v>
      </c>
      <c r="EQ45">
        <f>VLOOKUP(EQ$4,$A$5:$M$91,11)</f>
        <v>0</v>
      </c>
      <c r="ER45">
        <f t="shared" ref="ER45:FK45" si="1982">VLOOKUP(ER$4,$A$5:$M$91,11)</f>
        <v>0</v>
      </c>
      <c r="ES45">
        <f t="shared" si="1982"/>
        <v>0</v>
      </c>
      <c r="ET45">
        <f t="shared" si="1982"/>
        <v>0</v>
      </c>
      <c r="EU45">
        <f t="shared" si="1982"/>
        <v>0</v>
      </c>
      <c r="EV45">
        <f t="shared" si="1982"/>
        <v>2</v>
      </c>
      <c r="EW45">
        <f t="shared" si="1982"/>
        <v>0</v>
      </c>
      <c r="EX45">
        <f t="shared" si="1982"/>
        <v>0</v>
      </c>
      <c r="EY45">
        <f t="shared" si="1982"/>
        <v>0</v>
      </c>
      <c r="EZ45">
        <f t="shared" si="1982"/>
        <v>0</v>
      </c>
      <c r="FA45">
        <f t="shared" si="1982"/>
        <v>0</v>
      </c>
      <c r="FB45">
        <f t="shared" si="1982"/>
        <v>0</v>
      </c>
      <c r="FC45">
        <f t="shared" si="1982"/>
        <v>0</v>
      </c>
      <c r="FD45">
        <f t="shared" si="1982"/>
        <v>0</v>
      </c>
      <c r="FE45">
        <f t="shared" si="1982"/>
        <v>0</v>
      </c>
      <c r="FF45">
        <f t="shared" si="1982"/>
        <v>0</v>
      </c>
      <c r="FG45">
        <f t="shared" si="1982"/>
        <v>0</v>
      </c>
      <c r="FH45">
        <f t="shared" si="1982"/>
        <v>0</v>
      </c>
      <c r="FI45">
        <f t="shared" si="1982"/>
        <v>0</v>
      </c>
      <c r="FJ45">
        <f t="shared" si="1982"/>
        <v>0</v>
      </c>
      <c r="FK45">
        <f t="shared" si="1982"/>
        <v>0</v>
      </c>
      <c r="FN45" s="18">
        <v>10</v>
      </c>
      <c r="FO45" t="s">
        <v>66</v>
      </c>
      <c r="FP45">
        <f>VLOOKUP(FP$4,$A$5:$M$91,11)</f>
        <v>1</v>
      </c>
      <c r="FQ45">
        <f t="shared" ref="FQ45:GA45" si="1983">VLOOKUP(FQ$4,$A$5:$M$91,11)</f>
        <v>0</v>
      </c>
      <c r="FR45">
        <f t="shared" si="1983"/>
        <v>1</v>
      </c>
      <c r="FS45">
        <f t="shared" si="1983"/>
        <v>0</v>
      </c>
      <c r="FT45">
        <f t="shared" si="1983"/>
        <v>0</v>
      </c>
      <c r="FU45">
        <f t="shared" si="1983"/>
        <v>0</v>
      </c>
      <c r="FV45">
        <f t="shared" si="1983"/>
        <v>0</v>
      </c>
      <c r="FW45">
        <f t="shared" si="1983"/>
        <v>0</v>
      </c>
      <c r="FX45">
        <f t="shared" si="1983"/>
        <v>0</v>
      </c>
      <c r="FY45">
        <f t="shared" si="1983"/>
        <v>0</v>
      </c>
      <c r="FZ45">
        <f t="shared" si="1983"/>
        <v>0</v>
      </c>
      <c r="GA45">
        <f t="shared" si="1983"/>
        <v>0</v>
      </c>
      <c r="GD45" s="18">
        <v>9</v>
      </c>
      <c r="GE45" t="s">
        <v>66</v>
      </c>
      <c r="GF45">
        <f>VLOOKUP(GF$4,$A$5:$M$91,10)</f>
        <v>0</v>
      </c>
      <c r="GG45">
        <f t="shared" ref="GG45:HA45" si="1984">VLOOKUP(GG$4,$A$5:$M$91,10)</f>
        <v>0</v>
      </c>
      <c r="GH45">
        <f t="shared" si="1984"/>
        <v>1</v>
      </c>
      <c r="GI45">
        <f t="shared" si="1984"/>
        <v>0</v>
      </c>
      <c r="GJ45">
        <f t="shared" si="1984"/>
        <v>0</v>
      </c>
      <c r="GK45">
        <f t="shared" si="1984"/>
        <v>0</v>
      </c>
      <c r="GL45">
        <f t="shared" si="1984"/>
        <v>0</v>
      </c>
      <c r="GM45">
        <f t="shared" si="1984"/>
        <v>0</v>
      </c>
      <c r="GN45">
        <f t="shared" si="1984"/>
        <v>0</v>
      </c>
      <c r="GO45">
        <f t="shared" si="1984"/>
        <v>0</v>
      </c>
      <c r="GP45">
        <f t="shared" si="1984"/>
        <v>0</v>
      </c>
      <c r="GQ45">
        <f t="shared" si="1984"/>
        <v>0</v>
      </c>
      <c r="GR45">
        <f t="shared" si="1984"/>
        <v>0</v>
      </c>
      <c r="GS45">
        <f t="shared" si="1984"/>
        <v>0</v>
      </c>
      <c r="GT45">
        <f t="shared" si="1984"/>
        <v>0</v>
      </c>
      <c r="GU45">
        <f t="shared" si="1984"/>
        <v>0</v>
      </c>
      <c r="GV45">
        <f t="shared" si="1984"/>
        <v>0</v>
      </c>
      <c r="GW45">
        <f t="shared" si="1984"/>
        <v>0</v>
      </c>
      <c r="GX45">
        <f t="shared" si="1984"/>
        <v>0</v>
      </c>
      <c r="GY45">
        <f t="shared" si="1984"/>
        <v>1</v>
      </c>
      <c r="GZ45">
        <f t="shared" si="1984"/>
        <v>0</v>
      </c>
      <c r="HA45">
        <f t="shared" si="1984"/>
        <v>0</v>
      </c>
    </row>
    <row r="46" spans="1:209" x14ac:dyDescent="0.25">
      <c r="A46" s="10" t="s">
        <v>126</v>
      </c>
      <c r="B46" s="9">
        <v>0</v>
      </c>
      <c r="C46" s="9">
        <v>0</v>
      </c>
      <c r="D46" s="9">
        <v>1</v>
      </c>
      <c r="E46" s="9">
        <v>0</v>
      </c>
      <c r="F46" s="9">
        <v>0</v>
      </c>
      <c r="G46" s="9">
        <v>0</v>
      </c>
      <c r="H46" s="9">
        <v>0</v>
      </c>
      <c r="I46" s="9">
        <v>0</v>
      </c>
      <c r="J46" s="9">
        <v>0</v>
      </c>
      <c r="K46" s="9">
        <v>0</v>
      </c>
      <c r="L46" s="9">
        <f t="shared" si="9"/>
        <v>1</v>
      </c>
      <c r="M46" s="9">
        <f t="shared" si="10"/>
        <v>2.7047480922384253</v>
      </c>
      <c r="S46" s="18"/>
      <c r="T46" t="s">
        <v>59</v>
      </c>
      <c r="U46">
        <f>IF(U45=0,0,VLOOKUP(U4,$A$5:$M$91,13))</f>
        <v>0</v>
      </c>
      <c r="V46">
        <f t="shared" ref="V46:AI46" si="1985">IF(V45=0,0,VLOOKUP(V4,$A$5:$M$91,13))</f>
        <v>1.6061358035703155</v>
      </c>
      <c r="W46">
        <f t="shared" si="1985"/>
        <v>1.4519851237430572</v>
      </c>
      <c r="X46">
        <f t="shared" si="1985"/>
        <v>0</v>
      </c>
      <c r="Y46">
        <f t="shared" si="1985"/>
        <v>0</v>
      </c>
      <c r="Z46">
        <f t="shared" si="1985"/>
        <v>0</v>
      </c>
      <c r="AA46">
        <f t="shared" si="1985"/>
        <v>0</v>
      </c>
      <c r="AB46">
        <f t="shared" si="1985"/>
        <v>0</v>
      </c>
      <c r="AC46">
        <f t="shared" si="1985"/>
        <v>0</v>
      </c>
      <c r="AD46">
        <f t="shared" si="1985"/>
        <v>0</v>
      </c>
      <c r="AE46">
        <f t="shared" si="1985"/>
        <v>0</v>
      </c>
      <c r="AF46">
        <f t="shared" si="1985"/>
        <v>0</v>
      </c>
      <c r="AG46">
        <f t="shared" si="1985"/>
        <v>0</v>
      </c>
      <c r="AH46">
        <f t="shared" si="1985"/>
        <v>0</v>
      </c>
      <c r="AI46">
        <f t="shared" si="1985"/>
        <v>0</v>
      </c>
      <c r="AL46" s="18"/>
      <c r="AM46" t="s">
        <v>59</v>
      </c>
      <c r="AN46">
        <f>IF(AN45=0,0,VLOOKUP(AN4,$A$5:$M$91,13))</f>
        <v>1.6061358035703155</v>
      </c>
      <c r="AO46">
        <f t="shared" ref="AO46" si="1986">IF(AO45=0,0,VLOOKUP(AO4,$A$5:$M$91,13))</f>
        <v>1.7884573603642702</v>
      </c>
      <c r="AP46">
        <f t="shared" ref="AP46" si="1987">IF(AP45=0,0,VLOOKUP(AP4,$A$5:$M$91,13))</f>
        <v>2.0116009116784799</v>
      </c>
      <c r="AQ46">
        <f t="shared" ref="AQ46" si="1988">IF(AQ45=0,0,VLOOKUP(AQ4,$A$5:$M$91,13))</f>
        <v>1.4519851237430572</v>
      </c>
      <c r="AR46">
        <f t="shared" ref="AR46" si="1989">IF(AR45=0,0,VLOOKUP(AR4,$A$5:$M$91,13))</f>
        <v>0</v>
      </c>
      <c r="AS46">
        <f t="shared" ref="AS46" si="1990">IF(AS45=0,0,VLOOKUP(AS4,$A$5:$M$91,13))</f>
        <v>0</v>
      </c>
      <c r="AT46">
        <f t="shared" ref="AT46" si="1991">IF(AT45=0,0,VLOOKUP(AT4,$A$5:$M$91,13))</f>
        <v>0</v>
      </c>
      <c r="AU46">
        <f t="shared" ref="AU46" si="1992">IF(AU45=0,0,VLOOKUP(AU4,$A$5:$M$91,13))</f>
        <v>0</v>
      </c>
      <c r="AV46">
        <f t="shared" ref="AV46" si="1993">IF(AV45=0,0,VLOOKUP(AV4,$A$5:$M$91,13))</f>
        <v>0</v>
      </c>
      <c r="AW46">
        <f t="shared" ref="AW46" si="1994">IF(AW45=0,0,VLOOKUP(AW4,$A$5:$M$91,13))</f>
        <v>0</v>
      </c>
      <c r="AX46">
        <f t="shared" ref="AX46" si="1995">IF(AX45=0,0,VLOOKUP(AX4,$A$5:$M$91,13))</f>
        <v>2.0116009116784799</v>
      </c>
      <c r="AY46">
        <f t="shared" ref="AY46" si="1996">IF(AY45=0,0,VLOOKUP(AY4,$A$5:$M$91,13))</f>
        <v>1.7884573603642702</v>
      </c>
      <c r="AZ46">
        <f t="shared" ref="AZ46" si="1997">IF(AZ45=0,0,VLOOKUP(AZ4,$A$5:$M$91,13))</f>
        <v>1.7884573603642702</v>
      </c>
      <c r="BA46">
        <f t="shared" ref="BA46" si="1998">IF(BA45=0,0,VLOOKUP(BA4,$A$5:$M$91,13))</f>
        <v>1.6061358035703155</v>
      </c>
      <c r="BD46" s="18"/>
      <c r="BE46" t="s">
        <v>59</v>
      </c>
      <c r="BF46">
        <f>IF(BF45=0,0,VLOOKUP(BF4,$A$5:$M$91,13))</f>
        <v>0</v>
      </c>
      <c r="BG46">
        <f t="shared" ref="BG46" si="1999">IF(BG45=0,0,VLOOKUP(BG4,$A$5:$M$91,13))</f>
        <v>0</v>
      </c>
      <c r="BH46">
        <f t="shared" ref="BH46" si="2000">IF(BH45=0,0,VLOOKUP(BH4,$A$5:$M$91,13))</f>
        <v>0</v>
      </c>
      <c r="BI46">
        <f t="shared" ref="BI46" si="2001">IF(BI45=0,0,VLOOKUP(BI4,$A$5:$M$91,13))</f>
        <v>0</v>
      </c>
      <c r="BJ46">
        <f t="shared" ref="BJ46" si="2002">IF(BJ45=0,0,VLOOKUP(BJ4,$A$5:$M$91,13))</f>
        <v>0</v>
      </c>
      <c r="BK46">
        <f t="shared" ref="BK46" si="2003">IF(BK45=0,0,VLOOKUP(BK4,$A$5:$M$91,13))</f>
        <v>0</v>
      </c>
      <c r="BL46">
        <f t="shared" ref="BL46" si="2004">IF(BL45=0,0,VLOOKUP(BL4,$A$5:$M$91,13))</f>
        <v>0</v>
      </c>
      <c r="BM46">
        <f t="shared" ref="BM46" si="2005">IF(BM45=0,0,VLOOKUP(BM4,$A$5:$M$91,13))</f>
        <v>0</v>
      </c>
      <c r="BN46">
        <f t="shared" ref="BN46" si="2006">IF(BN45=0,0,VLOOKUP(BN4,$A$5:$M$91,13))</f>
        <v>0</v>
      </c>
      <c r="BO46">
        <f t="shared" ref="BO46" si="2007">IF(BO45=0,0,VLOOKUP(BO4,$A$5:$M$91,13))</f>
        <v>0</v>
      </c>
      <c r="BP46">
        <f t="shared" ref="BP46" si="2008">IF(BP45=0,0,VLOOKUP(BP4,$A$5:$M$91,13))</f>
        <v>2.0116009116784799</v>
      </c>
      <c r="BQ46">
        <f t="shared" ref="BQ46" si="2009">IF(BQ45=0,0,VLOOKUP(BQ4,$A$5:$M$91,13))</f>
        <v>0</v>
      </c>
      <c r="BR46">
        <f t="shared" ref="BR46" si="2010">IF(BR45=0,0,VLOOKUP(BR4,$A$5:$M$91,13))</f>
        <v>1.6061358035703155</v>
      </c>
      <c r="BS46">
        <f t="shared" ref="BS46" si="2011">IF(BS45=0,0,VLOOKUP(BS4,$A$5:$M$91,13))</f>
        <v>1.4519851237430572</v>
      </c>
      <c r="BT46">
        <f t="shared" ref="BT46" si="2012">IF(BT45=0,0,VLOOKUP(BT4,$A$5:$M$91,13))</f>
        <v>2.2992829841302607</v>
      </c>
      <c r="BU46">
        <f t="shared" ref="BU46" si="2013">IF(BU45=0,0,VLOOKUP(BU4,$A$5:$M$91,13))</f>
        <v>0</v>
      </c>
      <c r="BV46">
        <f t="shared" ref="BV46" si="2014">IF(BV45=0,0,VLOOKUP(BV4,$A$5:$M$91,13))</f>
        <v>0</v>
      </c>
      <c r="BW46">
        <f t="shared" ref="BW46" si="2015">IF(BW45=0,0,VLOOKUP(BW4,$A$5:$M$91,13))</f>
        <v>1.6061358035703155</v>
      </c>
      <c r="BX46">
        <f t="shared" ref="BX46" si="2016">IF(BX45=0,0,VLOOKUP(BX4,$A$5:$M$91,13))</f>
        <v>0</v>
      </c>
      <c r="BY46">
        <f t="shared" ref="BY46" si="2017">IF(BY45=0,0,VLOOKUP(BY4,$A$5:$M$91,13))</f>
        <v>0</v>
      </c>
      <c r="BZ46">
        <f t="shared" ref="BZ46" si="2018">IF(BZ45=0,0,VLOOKUP(BZ4,$A$5:$M$91,13))</f>
        <v>0</v>
      </c>
      <c r="CA46">
        <f t="shared" ref="CA46" si="2019">IF(CA45=0,0,VLOOKUP(CA4,$A$5:$M$91,13))</f>
        <v>0</v>
      </c>
      <c r="CD46" s="18"/>
      <c r="CE46" t="s">
        <v>59</v>
      </c>
      <c r="CF46">
        <f>IF(CF45=0,0,VLOOKUP(CF4,$A$5:$M$91,13))</f>
        <v>0</v>
      </c>
      <c r="CG46">
        <f t="shared" ref="CG46" si="2020">IF(CG45=0,0,VLOOKUP(CG4,$A$5:$M$91,13))</f>
        <v>1.6061358035703155</v>
      </c>
      <c r="CH46">
        <f t="shared" ref="CH46" si="2021">IF(CH45=0,0,VLOOKUP(CH4,$A$5:$M$91,13))</f>
        <v>1.7884573603642702</v>
      </c>
      <c r="CI46">
        <f t="shared" ref="CI46" si="2022">IF(CI45=0,0,VLOOKUP(CI4,$A$5:$M$91,13))</f>
        <v>1.7884573603642702</v>
      </c>
      <c r="CJ46">
        <f t="shared" ref="CJ46" si="2023">IF(CJ45=0,0,VLOOKUP(CJ4,$A$5:$M$91,13))</f>
        <v>1.6061358035703155</v>
      </c>
      <c r="CK46">
        <f t="shared" ref="CK46" si="2024">IF(CK45=0,0,VLOOKUP(CK4,$A$5:$M$91,13))</f>
        <v>1.4519851237430572</v>
      </c>
      <c r="CL46">
        <f t="shared" ref="CL46" si="2025">IF(CL45=0,0,VLOOKUP(CL4,$A$5:$M$91,13))</f>
        <v>0</v>
      </c>
      <c r="CM46">
        <f t="shared" ref="CM46" si="2026">IF(CM45=0,0,VLOOKUP(CM4,$A$5:$M$91,13))</f>
        <v>0</v>
      </c>
      <c r="CN46">
        <f t="shared" ref="CN46" si="2027">IF(CN45=0,0,VLOOKUP(CN4,$A$5:$M$91,13))</f>
        <v>0</v>
      </c>
      <c r="CO46">
        <f t="shared" ref="CO46" si="2028">IF(CO45=0,0,VLOOKUP(CO4,$A$5:$M$91,13))</f>
        <v>0</v>
      </c>
      <c r="CP46">
        <f t="shared" ref="CP46" si="2029">IF(CP45=0,0,VLOOKUP(CP4,$A$5:$M$91,13))</f>
        <v>0</v>
      </c>
      <c r="CS46" s="18"/>
      <c r="CT46" t="s">
        <v>59</v>
      </c>
      <c r="CU46">
        <f>IF(CU45=0,0,VLOOKUP(CU4,$A$5:$M$91,13))</f>
        <v>2.0116009116784799</v>
      </c>
      <c r="CV46">
        <f t="shared" ref="CV46" si="2030">IF(CV45=0,0,VLOOKUP(CV4,$A$5:$M$91,13))</f>
        <v>1.7884573603642702</v>
      </c>
      <c r="CW46">
        <f t="shared" ref="CW46" si="2031">IF(CW45=0,0,VLOOKUP(CW4,$A$5:$M$91,13))</f>
        <v>2.0116009116784799</v>
      </c>
      <c r="CX46">
        <f t="shared" ref="CX46" si="2032">IF(CX45=0,0,VLOOKUP(CX4,$A$5:$M$91,13))</f>
        <v>2.2992829841302607</v>
      </c>
      <c r="CY46">
        <f t="shared" ref="CY46" si="2033">IF(CY45=0,0,VLOOKUP(CY4,$A$5:$M$91,13))</f>
        <v>0</v>
      </c>
      <c r="CZ46">
        <f t="shared" ref="CZ46" si="2034">IF(CZ45=0,0,VLOOKUP(CZ4,$A$5:$M$91,13))</f>
        <v>2.0116009116784799</v>
      </c>
      <c r="DA46">
        <f t="shared" ref="DA46" si="2035">IF(DA45=0,0,VLOOKUP(DA4,$A$5:$M$91,13))</f>
        <v>0</v>
      </c>
      <c r="DB46">
        <f t="shared" ref="DB46" si="2036">IF(DB45=0,0,VLOOKUP(DB4,$A$5:$M$91,13))</f>
        <v>0</v>
      </c>
      <c r="DC46">
        <f t="shared" ref="DC46" si="2037">IF(DC45=0,0,VLOOKUP(DC4,$A$5:$M$91,13))</f>
        <v>0</v>
      </c>
      <c r="DD46">
        <f t="shared" ref="DD46" si="2038">IF(DD45=0,0,VLOOKUP(DD4,$A$5:$M$91,13))</f>
        <v>0</v>
      </c>
      <c r="DE46">
        <f t="shared" ref="DE46:DF46" si="2039">IF(DE45=0,0,VLOOKUP(DE4,$A$5:$M$91,13))</f>
        <v>0</v>
      </c>
      <c r="DF46">
        <f t="shared" si="2039"/>
        <v>0</v>
      </c>
      <c r="DI46" s="18"/>
      <c r="DJ46" t="s">
        <v>59</v>
      </c>
      <c r="DK46">
        <f>IF(DK45=0,0,VLOOKUP(DK4,$A$5:$M$91,13))</f>
        <v>0</v>
      </c>
      <c r="DL46">
        <f t="shared" ref="DL46" si="2040">IF(DL45=0,0,VLOOKUP(DL4,$A$5:$M$91,13))</f>
        <v>0</v>
      </c>
      <c r="DM46">
        <f t="shared" ref="DM46" si="2041">IF(DM45=0,0,VLOOKUP(DM4,$A$5:$M$91,13))</f>
        <v>1.4519851237430572</v>
      </c>
      <c r="DN46">
        <f t="shared" ref="DN46" si="2042">IF(DN45=0,0,VLOOKUP(DN4,$A$5:$M$91,13))</f>
        <v>0</v>
      </c>
      <c r="DO46">
        <f t="shared" ref="DO46" si="2043">IF(DO45=0,0,VLOOKUP(DO4,$A$5:$M$91,13))</f>
        <v>2.0116009116784799</v>
      </c>
      <c r="DP46">
        <f t="shared" ref="DP46" si="2044">IF(DP45=0,0,VLOOKUP(DP4,$A$5:$M$91,13))</f>
        <v>1.6061358035703155</v>
      </c>
      <c r="DQ46">
        <f t="shared" ref="DQ46" si="2045">IF(DQ45=0,0,VLOOKUP(DQ4,$A$5:$M$91,13))</f>
        <v>2.2992829841302607</v>
      </c>
      <c r="DR46">
        <f t="shared" ref="DR46" si="2046">IF(DR45=0,0,VLOOKUP(DR4,$A$5:$M$91,13))</f>
        <v>2.0116009116784799</v>
      </c>
      <c r="DS46">
        <f t="shared" ref="DS46" si="2047">IF(DS45=0,0,VLOOKUP(DS4,$A$5:$M$91,13))</f>
        <v>1.7884573603642702</v>
      </c>
      <c r="DT46">
        <f t="shared" ref="DT46" si="2048">IF(DT45=0,0,VLOOKUP(DT4,$A$5:$M$91,13))</f>
        <v>2.0116009116784799</v>
      </c>
      <c r="DW46" s="18"/>
      <c r="DX46" t="s">
        <v>59</v>
      </c>
      <c r="DY46">
        <f>IF(DY45=0,0,VLOOKUP(DY4,$A$5:$M$91,13))</f>
        <v>0</v>
      </c>
      <c r="DZ46">
        <f t="shared" ref="DZ46" si="2049">IF(DZ45=0,0,VLOOKUP(DZ4,$A$5:$M$91,13))</f>
        <v>1.6061358035703155</v>
      </c>
      <c r="EA46">
        <f t="shared" ref="EA46" si="2050">IF(EA45=0,0,VLOOKUP(EA4,$A$5:$M$91,13))</f>
        <v>1.7884573603642702</v>
      </c>
      <c r="EB46">
        <f t="shared" ref="EB46" si="2051">IF(EB45=0,0,VLOOKUP(EB4,$A$5:$M$91,13))</f>
        <v>1.7884573603642702</v>
      </c>
      <c r="EC46">
        <f t="shared" ref="EC46" si="2052">IF(EC45=0,0,VLOOKUP(EC4,$A$5:$M$91,13))</f>
        <v>0</v>
      </c>
      <c r="ED46">
        <f t="shared" ref="ED46" si="2053">IF(ED45=0,0,VLOOKUP(ED4,$A$5:$M$91,13))</f>
        <v>0</v>
      </c>
      <c r="EE46">
        <f t="shared" ref="EE46" si="2054">IF(EE45=0,0,VLOOKUP(EE4,$A$5:$M$91,13))</f>
        <v>0</v>
      </c>
      <c r="EF46">
        <f t="shared" ref="EF46" si="2055">IF(EF45=0,0,VLOOKUP(EF4,$A$5:$M$91,13))</f>
        <v>2.0116009116784799</v>
      </c>
      <c r="EG46">
        <f t="shared" ref="EG46" si="2056">IF(EG45=0,0,VLOOKUP(EG4,$A$5:$M$91,13))</f>
        <v>1.6061358035703155</v>
      </c>
      <c r="EH46">
        <f t="shared" ref="EH46" si="2057">IF(EH45=0,0,VLOOKUP(EH4,$A$5:$M$91,13))</f>
        <v>0</v>
      </c>
      <c r="EI46">
        <f t="shared" ref="EI46" si="2058">IF(EI45=0,0,VLOOKUP(EI4,$A$5:$M$91,13))</f>
        <v>0</v>
      </c>
      <c r="EJ46">
        <f t="shared" ref="EJ46" si="2059">IF(EJ45=0,0,VLOOKUP(EJ4,$A$5:$M$91,13))</f>
        <v>0</v>
      </c>
      <c r="EK46">
        <f t="shared" ref="EK46" si="2060">IF(EK45=0,0,VLOOKUP(EK4,$A$5:$M$91,13))</f>
        <v>0</v>
      </c>
      <c r="EL46">
        <f t="shared" ref="EL46" si="2061">IF(EL45=0,0,VLOOKUP(EL4,$A$5:$M$91,13))</f>
        <v>0</v>
      </c>
      <c r="EO46" s="18"/>
      <c r="EP46" t="s">
        <v>59</v>
      </c>
      <c r="EQ46">
        <f>IF(EQ45=0,0,VLOOKUP(EQ4,$A$5:$M$91,13))</f>
        <v>0</v>
      </c>
      <c r="ER46">
        <f t="shared" ref="ER46" si="2062">IF(ER45=0,0,VLOOKUP(ER4,$A$5:$M$91,13))</f>
        <v>0</v>
      </c>
      <c r="ES46">
        <f t="shared" ref="ES46" si="2063">IF(ES45=0,0,VLOOKUP(ES4,$A$5:$M$91,13))</f>
        <v>0</v>
      </c>
      <c r="ET46">
        <f t="shared" ref="ET46" si="2064">IF(ET45=0,0,VLOOKUP(ET4,$A$5:$M$91,13))</f>
        <v>0</v>
      </c>
      <c r="EU46">
        <f t="shared" ref="EU46" si="2065">IF(EU45=0,0,VLOOKUP(EU4,$A$5:$M$91,13))</f>
        <v>0</v>
      </c>
      <c r="EV46">
        <f t="shared" ref="EV46" si="2066">IF(EV45=0,0,VLOOKUP(EV4,$A$5:$M$91,13))</f>
        <v>1.6061358035703155</v>
      </c>
      <c r="EW46">
        <f t="shared" ref="EW46" si="2067">IF(EW45=0,0,VLOOKUP(EW4,$A$5:$M$91,13))</f>
        <v>0</v>
      </c>
      <c r="EX46">
        <f t="shared" ref="EX46" si="2068">IF(EX45=0,0,VLOOKUP(EX4,$A$5:$M$91,13))</f>
        <v>0</v>
      </c>
      <c r="EY46">
        <f t="shared" ref="EY46" si="2069">IF(EY45=0,0,VLOOKUP(EY4,$A$5:$M$91,13))</f>
        <v>0</v>
      </c>
      <c r="EZ46">
        <f t="shared" ref="EZ46" si="2070">IF(EZ45=0,0,VLOOKUP(EZ4,$A$5:$M$91,13))</f>
        <v>0</v>
      </c>
      <c r="FA46">
        <f t="shared" ref="FA46" si="2071">IF(FA45=0,0,VLOOKUP(FA4,$A$5:$M$91,13))</f>
        <v>0</v>
      </c>
      <c r="FB46">
        <f t="shared" ref="FB46" si="2072">IF(FB45=0,0,VLOOKUP(FB4,$A$5:$M$91,13))</f>
        <v>0</v>
      </c>
      <c r="FC46">
        <f t="shared" ref="FC46" si="2073">IF(FC45=0,0,VLOOKUP(FC4,$A$5:$M$91,13))</f>
        <v>0</v>
      </c>
      <c r="FD46">
        <f t="shared" ref="FD46" si="2074">IF(FD45=0,0,VLOOKUP(FD4,$A$5:$M$91,13))</f>
        <v>0</v>
      </c>
      <c r="FE46">
        <f t="shared" ref="FE46" si="2075">IF(FE45=0,0,VLOOKUP(FE4,$A$5:$M$91,13))</f>
        <v>0</v>
      </c>
      <c r="FF46">
        <f t="shared" ref="FF46" si="2076">IF(FF45=0,0,VLOOKUP(FF4,$A$5:$M$91,13))</f>
        <v>0</v>
      </c>
      <c r="FG46">
        <f t="shared" ref="FG46" si="2077">IF(FG45=0,0,VLOOKUP(FG4,$A$5:$M$91,13))</f>
        <v>0</v>
      </c>
      <c r="FH46">
        <f t="shared" ref="FH46" si="2078">IF(FH45=0,0,VLOOKUP(FH4,$A$5:$M$91,13))</f>
        <v>0</v>
      </c>
      <c r="FI46">
        <f t="shared" ref="FI46" si="2079">IF(FI45=0,0,VLOOKUP(FI4,$A$5:$M$91,13))</f>
        <v>0</v>
      </c>
      <c r="FJ46">
        <f t="shared" ref="FJ46" si="2080">IF(FJ45=0,0,VLOOKUP(FJ4,$A$5:$M$91,13))</f>
        <v>0</v>
      </c>
      <c r="FK46">
        <f t="shared" ref="FK46" si="2081">IF(FK45=0,0,VLOOKUP(FK4,$A$5:$M$91,13))</f>
        <v>0</v>
      </c>
      <c r="FN46" s="18"/>
      <c r="FO46" t="s">
        <v>59</v>
      </c>
      <c r="FP46">
        <f>IF(FP45=0,0,VLOOKUP(FP4,$A$5:$M$91,13))</f>
        <v>2.2992829841302607</v>
      </c>
      <c r="FQ46">
        <f t="shared" ref="FQ46" si="2082">IF(FQ45=0,0,VLOOKUP(FQ4,$A$5:$M$91,13))</f>
        <v>0</v>
      </c>
      <c r="FR46">
        <f t="shared" ref="FR46" si="2083">IF(FR45=0,0,VLOOKUP(FR4,$A$5:$M$91,13))</f>
        <v>1.6061358035703155</v>
      </c>
      <c r="FS46">
        <f t="shared" ref="FS46" si="2084">IF(FS45=0,0,VLOOKUP(FS4,$A$5:$M$91,13))</f>
        <v>0</v>
      </c>
      <c r="FT46">
        <f t="shared" ref="FT46" si="2085">IF(FT45=0,0,VLOOKUP(FT4,$A$5:$M$91,13))</f>
        <v>0</v>
      </c>
      <c r="FU46">
        <f t="shared" ref="FU46" si="2086">IF(FU45=0,0,VLOOKUP(FU4,$A$5:$M$91,13))</f>
        <v>0</v>
      </c>
      <c r="FV46">
        <f t="shared" ref="FV46" si="2087">IF(FV45=0,0,VLOOKUP(FV4,$A$5:$M$91,13))</f>
        <v>0</v>
      </c>
      <c r="FW46">
        <f t="shared" ref="FW46" si="2088">IF(FW45=0,0,VLOOKUP(FW4,$A$5:$M$91,13))</f>
        <v>0</v>
      </c>
      <c r="FX46">
        <f t="shared" ref="FX46" si="2089">IF(FX45=0,0,VLOOKUP(FX4,$A$5:$M$91,13))</f>
        <v>0</v>
      </c>
      <c r="FY46">
        <f t="shared" ref="FY46" si="2090">IF(FY45=0,0,VLOOKUP(FY4,$A$5:$M$91,13))</f>
        <v>0</v>
      </c>
      <c r="FZ46">
        <f t="shared" ref="FZ46" si="2091">IF(FZ45=0,0,VLOOKUP(FZ4,$A$5:$M$91,13))</f>
        <v>0</v>
      </c>
      <c r="GA46">
        <f t="shared" ref="GA46" si="2092">IF(GA45=0,0,VLOOKUP(GA4,$A$5:$M$91,13))</f>
        <v>0</v>
      </c>
      <c r="GD46" s="18"/>
      <c r="GE46" t="s">
        <v>59</v>
      </c>
      <c r="GF46">
        <f>IF(GF45=0,0,VLOOKUP(GF4,$A$5:$M$91,13))</f>
        <v>0</v>
      </c>
      <c r="GG46">
        <f t="shared" ref="GG46" si="2093">IF(GG45=0,0,VLOOKUP(GG4,$A$5:$M$91,13))</f>
        <v>0</v>
      </c>
      <c r="GH46">
        <f t="shared" ref="GH46" si="2094">IF(GH45=0,0,VLOOKUP(GH4,$A$5:$M$91,13))</f>
        <v>1.6061358035703155</v>
      </c>
      <c r="GI46">
        <f t="shared" ref="GI46" si="2095">IF(GI45=0,0,VLOOKUP(GI4,$A$5:$M$91,13))</f>
        <v>0</v>
      </c>
      <c r="GJ46">
        <f t="shared" ref="GJ46" si="2096">IF(GJ45=0,0,VLOOKUP(GJ4,$A$5:$M$91,13))</f>
        <v>0</v>
      </c>
      <c r="GK46">
        <f t="shared" ref="GK46" si="2097">IF(GK45=0,0,VLOOKUP(GK4,$A$5:$M$91,13))</f>
        <v>0</v>
      </c>
      <c r="GL46">
        <f t="shared" ref="GL46" si="2098">IF(GL45=0,0,VLOOKUP(GL4,$A$5:$M$91,13))</f>
        <v>0</v>
      </c>
      <c r="GM46">
        <f t="shared" ref="GM46" si="2099">IF(GM45=0,0,VLOOKUP(GM4,$A$5:$M$91,13))</f>
        <v>0</v>
      </c>
      <c r="GN46">
        <f t="shared" ref="GN46" si="2100">IF(GN45=0,0,VLOOKUP(GN4,$A$5:$M$91,13))</f>
        <v>0</v>
      </c>
      <c r="GO46">
        <f t="shared" ref="GO46" si="2101">IF(GO45=0,0,VLOOKUP(GO4,$A$5:$M$91,13))</f>
        <v>0</v>
      </c>
      <c r="GP46">
        <f t="shared" ref="GP46" si="2102">IF(GP45=0,0,VLOOKUP(GP4,$A$5:$M$91,13))</f>
        <v>0</v>
      </c>
      <c r="GQ46">
        <f t="shared" ref="GQ46" si="2103">IF(GQ45=0,0,VLOOKUP(GQ4,$A$5:$M$91,13))</f>
        <v>0</v>
      </c>
      <c r="GR46">
        <f t="shared" ref="GR46" si="2104">IF(GR45=0,0,VLOOKUP(GR4,$A$5:$M$91,13))</f>
        <v>0</v>
      </c>
      <c r="GS46">
        <f t="shared" ref="GS46" si="2105">IF(GS45=0,0,VLOOKUP(GS4,$A$5:$M$91,13))</f>
        <v>0</v>
      </c>
      <c r="GT46">
        <f t="shared" ref="GT46" si="2106">IF(GT45=0,0,VLOOKUP(GT4,$A$5:$M$91,13))</f>
        <v>0</v>
      </c>
      <c r="GU46">
        <f t="shared" ref="GU46" si="2107">IF(GU45=0,0,VLOOKUP(GU4,$A$5:$M$91,13))</f>
        <v>0</v>
      </c>
      <c r="GV46">
        <f t="shared" ref="GV46" si="2108">IF(GV45=0,0,VLOOKUP(GV4,$A$5:$M$91,13))</f>
        <v>0</v>
      </c>
      <c r="GW46">
        <f t="shared" ref="GW46" si="2109">IF(GW45=0,0,VLOOKUP(GW4,$A$5:$M$91,13))</f>
        <v>0</v>
      </c>
      <c r="GX46">
        <f t="shared" ref="GX46" si="2110">IF(GX45=0,0,VLOOKUP(GX4,$A$5:$M$91,13))</f>
        <v>0</v>
      </c>
      <c r="GY46">
        <f t="shared" ref="GY46" si="2111">IF(GY45=0,0,VLOOKUP(GY4,$A$5:$M$91,13))</f>
        <v>2.2992829841302607</v>
      </c>
      <c r="GZ46">
        <f t="shared" ref="GZ46" si="2112">IF(GZ45=0,0,VLOOKUP(GZ4,$A$5:$M$91,13))</f>
        <v>0</v>
      </c>
      <c r="HA46">
        <f t="shared" ref="HA46" si="2113">IF(HA45=0,0,VLOOKUP(HA4,$A$5:$M$91,13))</f>
        <v>0</v>
      </c>
    </row>
    <row r="47" spans="1:209" x14ac:dyDescent="0.25">
      <c r="A47" s="10" t="s">
        <v>115</v>
      </c>
      <c r="B47" s="9">
        <v>1</v>
      </c>
      <c r="C47" s="9">
        <v>0</v>
      </c>
      <c r="D47" s="9">
        <v>0</v>
      </c>
      <c r="E47" s="9">
        <v>0</v>
      </c>
      <c r="F47" s="9">
        <v>0</v>
      </c>
      <c r="G47" s="9">
        <v>0</v>
      </c>
      <c r="H47" s="9">
        <v>0</v>
      </c>
      <c r="I47" s="9">
        <v>0</v>
      </c>
      <c r="J47" s="9">
        <v>0</v>
      </c>
      <c r="K47" s="9">
        <v>0</v>
      </c>
      <c r="L47" s="9">
        <f t="shared" si="9"/>
        <v>1</v>
      </c>
      <c r="M47" s="9">
        <f t="shared" si="10"/>
        <v>2.7047480922384253</v>
      </c>
      <c r="S47" s="18"/>
      <c r="T47" t="s">
        <v>67</v>
      </c>
      <c r="U47">
        <f>(U46*($Q$3+1)*U45)/($Q$3*((1-$Q$4)+($Q$4*$K$92/$Q$5))+U45)</f>
        <v>0</v>
      </c>
      <c r="V47">
        <f t="shared" ref="V47:AI47" si="2114">(V46*($Q$3+1)*V45)/($Q$3*((1-$Q$4)+($Q$4*$K$92/$Q$5))+V45)</f>
        <v>1.3873244925824959</v>
      </c>
      <c r="W47">
        <f t="shared" si="2114"/>
        <v>1.2541744730155264</v>
      </c>
      <c r="X47">
        <f t="shared" si="2114"/>
        <v>0</v>
      </c>
      <c r="Y47">
        <f t="shared" si="2114"/>
        <v>0</v>
      </c>
      <c r="Z47">
        <f t="shared" si="2114"/>
        <v>0</v>
      </c>
      <c r="AA47">
        <f t="shared" si="2114"/>
        <v>0</v>
      </c>
      <c r="AB47">
        <f t="shared" si="2114"/>
        <v>0</v>
      </c>
      <c r="AC47">
        <f t="shared" si="2114"/>
        <v>0</v>
      </c>
      <c r="AD47">
        <f t="shared" si="2114"/>
        <v>0</v>
      </c>
      <c r="AE47">
        <f t="shared" si="2114"/>
        <v>0</v>
      </c>
      <c r="AF47">
        <f t="shared" si="2114"/>
        <v>0</v>
      </c>
      <c r="AG47">
        <f t="shared" si="2114"/>
        <v>0</v>
      </c>
      <c r="AH47">
        <f t="shared" si="2114"/>
        <v>0</v>
      </c>
      <c r="AI47">
        <f t="shared" si="2114"/>
        <v>0</v>
      </c>
      <c r="AL47" s="18"/>
      <c r="AM47" t="s">
        <v>69</v>
      </c>
      <c r="AN47">
        <f>(AN46*($Q$3+1)*AN45)/($Q$3*((1-$Q$4)+($Q$4*$K$92/$Q$5))+AN45)</f>
        <v>1.3873244925824959</v>
      </c>
      <c r="AO47">
        <f t="shared" ref="AO47" si="2115">(AO46*($Q$3+1)*AO45)/($Q$3*((1-$Q$4)+($Q$4*$K$92/$Q$5))+AO45)</f>
        <v>1.544807540220037</v>
      </c>
      <c r="AP47">
        <f t="shared" ref="AP47" si="2116">(AP46*($Q$3+1)*AP45)/($Q$3*((1-$Q$4)+($Q$4*$K$92/$Q$5))+AP45)</f>
        <v>1.7375512132095103</v>
      </c>
      <c r="AQ47">
        <f t="shared" ref="AQ47" si="2117">(AQ46*($Q$3+1)*AQ45)/($Q$3*((1-$Q$4)+($Q$4*$K$92/$Q$5))+AQ45)</f>
        <v>1.2541744730155264</v>
      </c>
      <c r="AR47">
        <f t="shared" ref="AR47" si="2118">(AR46*($Q$3+1)*AR45)/($Q$3*((1-$Q$4)+($Q$4*$K$92/$Q$5))+AR45)</f>
        <v>0</v>
      </c>
      <c r="AS47">
        <f t="shared" ref="AS47" si="2119">(AS46*($Q$3+1)*AS45)/($Q$3*((1-$Q$4)+($Q$4*$K$92/$Q$5))+AS45)</f>
        <v>0</v>
      </c>
      <c r="AT47">
        <f t="shared" ref="AT47" si="2120">(AT46*($Q$3+1)*AT45)/($Q$3*((1-$Q$4)+($Q$4*$K$92/$Q$5))+AT45)</f>
        <v>0</v>
      </c>
      <c r="AU47">
        <f t="shared" ref="AU47" si="2121">(AU46*($Q$3+1)*AU45)/($Q$3*((1-$Q$4)+($Q$4*$K$92/$Q$5))+AU45)</f>
        <v>0</v>
      </c>
      <c r="AV47">
        <f t="shared" ref="AV47" si="2122">(AV46*($Q$3+1)*AV45)/($Q$3*((1-$Q$4)+($Q$4*$K$92/$Q$5))+AV45)</f>
        <v>0</v>
      </c>
      <c r="AW47">
        <f t="shared" ref="AW47" si="2123">(AW46*($Q$3+1)*AW45)/($Q$3*((1-$Q$4)+($Q$4*$K$92/$Q$5))+AW45)</f>
        <v>0</v>
      </c>
      <c r="AX47">
        <f t="shared" ref="AX47" si="2124">(AX46*($Q$3+1)*AX45)/($Q$3*((1-$Q$4)+($Q$4*$K$92/$Q$5))+AX45)</f>
        <v>1.7375512132095103</v>
      </c>
      <c r="AY47">
        <f t="shared" ref="AY47" si="2125">(AY46*($Q$3+1)*AY45)/($Q$3*((1-$Q$4)+($Q$4*$K$92/$Q$5))+AY45)</f>
        <v>1.544807540220037</v>
      </c>
      <c r="AZ47">
        <f t="shared" ref="AZ47" si="2126">(AZ46*($Q$3+1)*AZ45)/($Q$3*((1-$Q$4)+($Q$4*$K$92/$Q$5))+AZ45)</f>
        <v>1.544807540220037</v>
      </c>
      <c r="BA47">
        <f t="shared" ref="BA47" si="2127">(BA46*($Q$3+1)*BA45)/($Q$3*((1-$Q$4)+($Q$4*$K$92/$Q$5))+BA45)</f>
        <v>1.3873244925824959</v>
      </c>
      <c r="BD47" s="18"/>
      <c r="BE47" t="s">
        <v>71</v>
      </c>
      <c r="BF47">
        <f>(BF46*($Q$3+1)*BF45)/($Q$3*((1-$Q$4)+($Q$4*$K$92/$Q$5))+BF45)</f>
        <v>0</v>
      </c>
      <c r="BG47">
        <f t="shared" ref="BG47" si="2128">(BG46*($Q$3+1)*BG45)/($Q$3*((1-$Q$4)+($Q$4*$K$92/$Q$5))+BG45)</f>
        <v>0</v>
      </c>
      <c r="BH47">
        <f t="shared" ref="BH47" si="2129">(BH46*($Q$3+1)*BH45)/($Q$3*((1-$Q$4)+($Q$4*$K$92/$Q$5))+BH45)</f>
        <v>0</v>
      </c>
      <c r="BI47">
        <f t="shared" ref="BI47" si="2130">(BI46*($Q$3+1)*BI45)/($Q$3*((1-$Q$4)+($Q$4*$K$92/$Q$5))+BI45)</f>
        <v>0</v>
      </c>
      <c r="BJ47">
        <f t="shared" ref="BJ47" si="2131">(BJ46*($Q$3+1)*BJ45)/($Q$3*((1-$Q$4)+($Q$4*$K$92/$Q$5))+BJ45)</f>
        <v>0</v>
      </c>
      <c r="BK47">
        <f t="shared" ref="BK47" si="2132">(BK46*($Q$3+1)*BK45)/($Q$3*((1-$Q$4)+($Q$4*$K$92/$Q$5))+BK45)</f>
        <v>0</v>
      </c>
      <c r="BL47">
        <f t="shared" ref="BL47" si="2133">(BL46*($Q$3+1)*BL45)/($Q$3*((1-$Q$4)+($Q$4*$K$92/$Q$5))+BL45)</f>
        <v>0</v>
      </c>
      <c r="BM47">
        <f t="shared" ref="BM47" si="2134">(BM46*($Q$3+1)*BM45)/($Q$3*((1-$Q$4)+($Q$4*$K$92/$Q$5))+BM45)</f>
        <v>0</v>
      </c>
      <c r="BN47">
        <f t="shared" ref="BN47" si="2135">(BN46*($Q$3+1)*BN45)/($Q$3*((1-$Q$4)+($Q$4*$K$92/$Q$5))+BN45)</f>
        <v>0</v>
      </c>
      <c r="BO47">
        <f t="shared" ref="BO47" si="2136">(BO46*($Q$3+1)*BO45)/($Q$3*((1-$Q$4)+($Q$4*$K$92/$Q$5))+BO45)</f>
        <v>0</v>
      </c>
      <c r="BP47">
        <f t="shared" ref="BP47" si="2137">(BP46*($Q$3+1)*BP45)/($Q$3*((1-$Q$4)+($Q$4*$K$92/$Q$5))+BP45)</f>
        <v>1.7375512132095103</v>
      </c>
      <c r="BQ47">
        <f t="shared" ref="BQ47" si="2138">(BQ46*($Q$3+1)*BQ45)/($Q$3*((1-$Q$4)+($Q$4*$K$92/$Q$5))+BQ45)</f>
        <v>0</v>
      </c>
      <c r="BR47">
        <f t="shared" ref="BR47" si="2139">(BR46*($Q$3+1)*BR45)/($Q$3*((1-$Q$4)+($Q$4*$K$92/$Q$5))+BR45)</f>
        <v>1.3873244925824959</v>
      </c>
      <c r="BS47">
        <f t="shared" ref="BS47" si="2140">(BS46*($Q$3+1)*BS45)/($Q$3*((1-$Q$4)+($Q$4*$K$92/$Q$5))+BS45)</f>
        <v>1.2541744730155264</v>
      </c>
      <c r="BT47">
        <f t="shared" ref="BT47" si="2141">(BT46*($Q$3+1)*BT45)/($Q$3*((1-$Q$4)+($Q$4*$K$92/$Q$5))+BT45)</f>
        <v>1.9860410260273684</v>
      </c>
      <c r="BU47">
        <f t="shared" ref="BU47" si="2142">(BU46*($Q$3+1)*BU45)/($Q$3*((1-$Q$4)+($Q$4*$K$92/$Q$5))+BU45)</f>
        <v>0</v>
      </c>
      <c r="BV47">
        <f t="shared" ref="BV47" si="2143">(BV46*($Q$3+1)*BV45)/($Q$3*((1-$Q$4)+($Q$4*$K$92/$Q$5))+BV45)</f>
        <v>0</v>
      </c>
      <c r="BW47">
        <f t="shared" ref="BW47" si="2144">(BW46*($Q$3+1)*BW45)/($Q$3*((1-$Q$4)+($Q$4*$K$92/$Q$5))+BW45)</f>
        <v>1.9923940063311116</v>
      </c>
      <c r="BX47">
        <f t="shared" ref="BX47" si="2145">(BX46*($Q$3+1)*BX45)/($Q$3*((1-$Q$4)+($Q$4*$K$92/$Q$5))+BX45)</f>
        <v>0</v>
      </c>
      <c r="BY47">
        <f t="shared" ref="BY47" si="2146">(BY46*($Q$3+1)*BY45)/($Q$3*((1-$Q$4)+($Q$4*$K$92/$Q$5))+BY45)</f>
        <v>0</v>
      </c>
      <c r="BZ47">
        <f t="shared" ref="BZ47" si="2147">(BZ46*($Q$3+1)*BZ45)/($Q$3*((1-$Q$4)+($Q$4*$K$92/$Q$5))+BZ45)</f>
        <v>0</v>
      </c>
      <c r="CA47">
        <f t="shared" ref="CA47" si="2148">(CA46*($Q$3+1)*CA45)/($Q$3*((1-$Q$4)+($Q$4*$K$92/$Q$5))+CA45)</f>
        <v>0</v>
      </c>
      <c r="CD47" s="18"/>
      <c r="CE47" t="s">
        <v>73</v>
      </c>
      <c r="CF47">
        <f>(CF46*($Q$3+1)*CF45)/($Q$3*((1-$Q$4)+($Q$4*$K$92/$Q$5))+CF45)</f>
        <v>0</v>
      </c>
      <c r="CG47">
        <f t="shared" ref="CG47" si="2149">(CG46*($Q$3+1)*CG45)/($Q$3*((1-$Q$4)+($Q$4*$K$92/$Q$5))+CG45)</f>
        <v>1.3873244925824959</v>
      </c>
      <c r="CH47">
        <f t="shared" ref="CH47" si="2150">(CH46*($Q$3+1)*CH45)/($Q$3*((1-$Q$4)+($Q$4*$K$92/$Q$5))+CH45)</f>
        <v>1.544807540220037</v>
      </c>
      <c r="CI47">
        <f t="shared" ref="CI47" si="2151">(CI46*($Q$3+1)*CI45)/($Q$3*((1-$Q$4)+($Q$4*$K$92/$Q$5))+CI45)</f>
        <v>1.544807540220037</v>
      </c>
      <c r="CJ47">
        <f t="shared" ref="CJ47" si="2152">(CJ46*($Q$3+1)*CJ45)/($Q$3*((1-$Q$4)+($Q$4*$K$92/$Q$5))+CJ45)</f>
        <v>1.3873244925824959</v>
      </c>
      <c r="CK47">
        <f t="shared" ref="CK47" si="2153">(CK46*($Q$3+1)*CK45)/($Q$3*((1-$Q$4)+($Q$4*$K$92/$Q$5))+CK45)</f>
        <v>1.2541744730155264</v>
      </c>
      <c r="CL47">
        <f t="shared" ref="CL47" si="2154">(CL46*($Q$3+1)*CL45)/($Q$3*((1-$Q$4)+($Q$4*$K$92/$Q$5))+CL45)</f>
        <v>0</v>
      </c>
      <c r="CM47">
        <f t="shared" ref="CM47" si="2155">(CM46*($Q$3+1)*CM45)/($Q$3*((1-$Q$4)+($Q$4*$K$92/$Q$5))+CM45)</f>
        <v>0</v>
      </c>
      <c r="CN47">
        <f t="shared" ref="CN47" si="2156">(CN46*($Q$3+1)*CN45)/($Q$3*((1-$Q$4)+($Q$4*$K$92/$Q$5))+CN45)</f>
        <v>0</v>
      </c>
      <c r="CO47">
        <f t="shared" ref="CO47" si="2157">(CO46*($Q$3+1)*CO45)/($Q$3*((1-$Q$4)+($Q$4*$K$92/$Q$5))+CO45)</f>
        <v>0</v>
      </c>
      <c r="CP47">
        <f t="shared" ref="CP47" si="2158">(CP46*($Q$3+1)*CP45)/($Q$3*((1-$Q$4)+($Q$4*$K$92/$Q$5))+CP45)</f>
        <v>0</v>
      </c>
      <c r="CS47" s="18"/>
      <c r="CT47" t="s">
        <v>82</v>
      </c>
      <c r="CU47">
        <f>(CU46*($Q$3+1)*CU45)/($Q$3*((1-$Q$4)+($Q$4*$K$92/$Q$5))+CU45)</f>
        <v>1.7375512132095103</v>
      </c>
      <c r="CV47">
        <f t="shared" ref="CV47" si="2159">(CV46*($Q$3+1)*CV45)/($Q$3*((1-$Q$4)+($Q$4*$K$92/$Q$5))+CV45)</f>
        <v>1.544807540220037</v>
      </c>
      <c r="CW47">
        <f t="shared" ref="CW47" si="2160">(CW46*($Q$3+1)*CW45)/($Q$3*((1-$Q$4)+($Q$4*$K$92/$Q$5))+CW45)</f>
        <v>1.7375512132095103</v>
      </c>
      <c r="CX47">
        <f t="shared" ref="CX47" si="2161">(CX46*($Q$3+1)*CX45)/($Q$3*((1-$Q$4)+($Q$4*$K$92/$Q$5))+CX45)</f>
        <v>1.9860410260273684</v>
      </c>
      <c r="CY47">
        <f t="shared" ref="CY47" si="2162">(CY46*($Q$3+1)*CY45)/($Q$3*((1-$Q$4)+($Q$4*$K$92/$Q$5))+CY45)</f>
        <v>0</v>
      </c>
      <c r="CZ47">
        <f t="shared" ref="CZ47" si="2163">(CZ46*($Q$3+1)*CZ45)/($Q$3*((1-$Q$4)+($Q$4*$K$92/$Q$5))+CZ45)</f>
        <v>1.7375512132095103</v>
      </c>
      <c r="DA47">
        <f t="shared" ref="DA47" si="2164">(DA46*($Q$3+1)*DA45)/($Q$3*((1-$Q$4)+($Q$4*$K$92/$Q$5))+DA45)</f>
        <v>0</v>
      </c>
      <c r="DB47">
        <f t="shared" ref="DB47" si="2165">(DB46*($Q$3+1)*DB45)/($Q$3*((1-$Q$4)+($Q$4*$K$92/$Q$5))+DB45)</f>
        <v>0</v>
      </c>
      <c r="DC47">
        <f t="shared" ref="DC47" si="2166">(DC46*($Q$3+1)*DC45)/($Q$3*((1-$Q$4)+($Q$4*$K$92/$Q$5))+DC45)</f>
        <v>0</v>
      </c>
      <c r="DD47">
        <f t="shared" ref="DD47" si="2167">(DD46*($Q$3+1)*DD45)/($Q$3*((1-$Q$4)+($Q$4*$K$92/$Q$5))+DD45)</f>
        <v>0</v>
      </c>
      <c r="DE47">
        <f t="shared" ref="DE47:DF47" si="2168">(DE46*($Q$3+1)*DE45)/($Q$3*((1-$Q$4)+($Q$4*$K$92/$Q$5))+DE45)</f>
        <v>0</v>
      </c>
      <c r="DF47">
        <f t="shared" si="2168"/>
        <v>0</v>
      </c>
      <c r="DI47" s="18"/>
      <c r="DJ47" t="s">
        <v>86</v>
      </c>
      <c r="DK47">
        <f>(DK46*($Q$3+1)*DK45)/($Q$3*((1-$Q$4)+($Q$4*$K$92/$Q$5))+DK45)</f>
        <v>0</v>
      </c>
      <c r="DL47">
        <f t="shared" ref="DL47" si="2169">(DL46*($Q$3+1)*DL45)/($Q$3*((1-$Q$4)+($Q$4*$K$92/$Q$5))+DL45)</f>
        <v>0</v>
      </c>
      <c r="DM47">
        <f t="shared" ref="DM47" si="2170">(DM46*($Q$3+1)*DM45)/($Q$3*((1-$Q$4)+($Q$4*$K$92/$Q$5))+DM45)</f>
        <v>1.2541744730155264</v>
      </c>
      <c r="DN47">
        <f t="shared" ref="DN47" si="2171">(DN46*($Q$3+1)*DN45)/($Q$3*((1-$Q$4)+($Q$4*$K$92/$Q$5))+DN45)</f>
        <v>0</v>
      </c>
      <c r="DO47">
        <f t="shared" ref="DO47" si="2172">(DO46*($Q$3+1)*DO45)/($Q$3*((1-$Q$4)+($Q$4*$K$92/$Q$5))+DO45)</f>
        <v>1.7375512132095103</v>
      </c>
      <c r="DP47">
        <f t="shared" ref="DP47" si="2173">(DP46*($Q$3+1)*DP45)/($Q$3*((1-$Q$4)+($Q$4*$K$92/$Q$5))+DP45)</f>
        <v>1.9923940063311116</v>
      </c>
      <c r="DQ47">
        <f t="shared" ref="DQ47" si="2174">(DQ46*($Q$3+1)*DQ45)/($Q$3*((1-$Q$4)+($Q$4*$K$92/$Q$5))+DQ45)</f>
        <v>1.9860410260273684</v>
      </c>
      <c r="DR47">
        <f t="shared" ref="DR47" si="2175">(DR46*($Q$3+1)*DR45)/($Q$3*((1-$Q$4)+($Q$4*$K$92/$Q$5))+DR45)</f>
        <v>1.7375512132095103</v>
      </c>
      <c r="DS47">
        <f t="shared" ref="DS47" si="2176">(DS46*($Q$3+1)*DS45)/($Q$3*((1-$Q$4)+($Q$4*$K$92/$Q$5))+DS45)</f>
        <v>1.544807540220037</v>
      </c>
      <c r="DT47">
        <f t="shared" ref="DT47" si="2177">(DT46*($Q$3+1)*DT45)/($Q$3*((1-$Q$4)+($Q$4*$K$92/$Q$5))+DT45)</f>
        <v>1.7375512132095103</v>
      </c>
      <c r="DW47" s="18"/>
      <c r="DX47" t="s">
        <v>90</v>
      </c>
      <c r="DY47">
        <f>(DY46*($Q$3+1)*DY45)/($Q$3*((1-$Q$4)+($Q$4*$K$92/$Q$5))+DY45)</f>
        <v>0</v>
      </c>
      <c r="DZ47">
        <f t="shared" ref="DZ47" si="2178">(DZ46*($Q$3+1)*DZ45)/($Q$3*((1-$Q$4)+($Q$4*$K$92/$Q$5))+DZ45)</f>
        <v>1.3873244925824959</v>
      </c>
      <c r="EA47">
        <f t="shared" ref="EA47" si="2179">(EA46*($Q$3+1)*EA45)/($Q$3*((1-$Q$4)+($Q$4*$K$92/$Q$5))+EA45)</f>
        <v>1.544807540220037</v>
      </c>
      <c r="EB47">
        <f t="shared" ref="EB47" si="2180">(EB46*($Q$3+1)*EB45)/($Q$3*((1-$Q$4)+($Q$4*$K$92/$Q$5))+EB45)</f>
        <v>1.544807540220037</v>
      </c>
      <c r="EC47">
        <f t="shared" ref="EC47" si="2181">(EC46*($Q$3+1)*EC45)/($Q$3*((1-$Q$4)+($Q$4*$K$92/$Q$5))+EC45)</f>
        <v>0</v>
      </c>
      <c r="ED47">
        <f t="shared" ref="ED47" si="2182">(ED46*($Q$3+1)*ED45)/($Q$3*((1-$Q$4)+($Q$4*$K$92/$Q$5))+ED45)</f>
        <v>0</v>
      </c>
      <c r="EE47">
        <f t="shared" ref="EE47" si="2183">(EE46*($Q$3+1)*EE45)/($Q$3*((1-$Q$4)+($Q$4*$K$92/$Q$5))+EE45)</f>
        <v>0</v>
      </c>
      <c r="EF47">
        <f t="shared" ref="EF47" si="2184">(EF46*($Q$3+1)*EF45)/($Q$3*((1-$Q$4)+($Q$4*$K$92/$Q$5))+EF45)</f>
        <v>1.7375512132095103</v>
      </c>
      <c r="EG47">
        <f t="shared" ref="EG47" si="2185">(EG46*($Q$3+1)*EG45)/($Q$3*((1-$Q$4)+($Q$4*$K$92/$Q$5))+EG45)</f>
        <v>1.9923940063311116</v>
      </c>
      <c r="EH47">
        <f t="shared" ref="EH47" si="2186">(EH46*($Q$3+1)*EH45)/($Q$3*((1-$Q$4)+($Q$4*$K$92/$Q$5))+EH45)</f>
        <v>0</v>
      </c>
      <c r="EI47">
        <f t="shared" ref="EI47" si="2187">(EI46*($Q$3+1)*EI45)/($Q$3*((1-$Q$4)+($Q$4*$K$92/$Q$5))+EI45)</f>
        <v>0</v>
      </c>
      <c r="EJ47">
        <f t="shared" ref="EJ47" si="2188">(EJ46*($Q$3+1)*EJ45)/($Q$3*((1-$Q$4)+($Q$4*$K$92/$Q$5))+EJ45)</f>
        <v>0</v>
      </c>
      <c r="EK47">
        <f t="shared" ref="EK47" si="2189">(EK46*($Q$3+1)*EK45)/($Q$3*((1-$Q$4)+($Q$4*$K$92/$Q$5))+EK45)</f>
        <v>0</v>
      </c>
      <c r="EL47">
        <f t="shared" ref="EL47" si="2190">(EL46*($Q$3+1)*EL45)/($Q$3*((1-$Q$4)+($Q$4*$K$92/$Q$5))+EL45)</f>
        <v>0</v>
      </c>
      <c r="EO47" s="18"/>
      <c r="EP47" t="s">
        <v>94</v>
      </c>
      <c r="EQ47">
        <f>(EQ46*($Q$3+1)*EQ45)/($Q$3*((1-$Q$4)+($Q$4*$K$92/$Q$5))+EQ45)</f>
        <v>0</v>
      </c>
      <c r="ER47">
        <f t="shared" ref="ER47" si="2191">(ER46*($Q$3+1)*ER45)/($Q$3*((1-$Q$4)+($Q$4*$K$92/$Q$5))+ER45)</f>
        <v>0</v>
      </c>
      <c r="ES47">
        <f t="shared" ref="ES47" si="2192">(ES46*($Q$3+1)*ES45)/($Q$3*((1-$Q$4)+($Q$4*$K$92/$Q$5))+ES45)</f>
        <v>0</v>
      </c>
      <c r="ET47">
        <f t="shared" ref="ET47" si="2193">(ET46*($Q$3+1)*ET45)/($Q$3*((1-$Q$4)+($Q$4*$K$92/$Q$5))+ET45)</f>
        <v>0</v>
      </c>
      <c r="EU47">
        <f t="shared" ref="EU47" si="2194">(EU46*($Q$3+1)*EU45)/($Q$3*((1-$Q$4)+($Q$4*$K$92/$Q$5))+EU45)</f>
        <v>0</v>
      </c>
      <c r="EV47">
        <f t="shared" ref="EV47" si="2195">(EV46*($Q$3+1)*EV45)/($Q$3*((1-$Q$4)+($Q$4*$K$92/$Q$5))+EV45)</f>
        <v>1.9923940063311116</v>
      </c>
      <c r="EW47">
        <f t="shared" ref="EW47" si="2196">(EW46*($Q$3+1)*EW45)/($Q$3*((1-$Q$4)+($Q$4*$K$92/$Q$5))+EW45)</f>
        <v>0</v>
      </c>
      <c r="EX47">
        <f t="shared" ref="EX47" si="2197">(EX46*($Q$3+1)*EX45)/($Q$3*((1-$Q$4)+($Q$4*$K$92/$Q$5))+EX45)</f>
        <v>0</v>
      </c>
      <c r="EY47">
        <f t="shared" ref="EY47" si="2198">(EY46*($Q$3+1)*EY45)/($Q$3*((1-$Q$4)+($Q$4*$K$92/$Q$5))+EY45)</f>
        <v>0</v>
      </c>
      <c r="EZ47">
        <f t="shared" ref="EZ47" si="2199">(EZ46*($Q$3+1)*EZ45)/($Q$3*((1-$Q$4)+($Q$4*$K$92/$Q$5))+EZ45)</f>
        <v>0</v>
      </c>
      <c r="FA47">
        <f t="shared" ref="FA47" si="2200">(FA46*($Q$3+1)*FA45)/($Q$3*((1-$Q$4)+($Q$4*$K$92/$Q$5))+FA45)</f>
        <v>0</v>
      </c>
      <c r="FB47">
        <f t="shared" ref="FB47" si="2201">(FB46*($Q$3+1)*FB45)/($Q$3*((1-$Q$4)+($Q$4*$K$92/$Q$5))+FB45)</f>
        <v>0</v>
      </c>
      <c r="FC47">
        <f t="shared" ref="FC47" si="2202">(FC46*($Q$3+1)*FC45)/($Q$3*((1-$Q$4)+($Q$4*$K$92/$Q$5))+FC45)</f>
        <v>0</v>
      </c>
      <c r="FD47">
        <f t="shared" ref="FD47" si="2203">(FD46*($Q$3+1)*FD45)/($Q$3*((1-$Q$4)+($Q$4*$K$92/$Q$5))+FD45)</f>
        <v>0</v>
      </c>
      <c r="FE47">
        <f t="shared" ref="FE47" si="2204">(FE46*($Q$3+1)*FE45)/($Q$3*((1-$Q$4)+($Q$4*$K$92/$Q$5))+FE45)</f>
        <v>0</v>
      </c>
      <c r="FF47">
        <f t="shared" ref="FF47" si="2205">(FF46*($Q$3+1)*FF45)/($Q$3*((1-$Q$4)+($Q$4*$K$92/$Q$5))+FF45)</f>
        <v>0</v>
      </c>
      <c r="FG47">
        <f t="shared" ref="FG47" si="2206">(FG46*($Q$3+1)*FG45)/($Q$3*((1-$Q$4)+($Q$4*$K$92/$Q$5))+FG45)</f>
        <v>0</v>
      </c>
      <c r="FH47">
        <f t="shared" ref="FH47" si="2207">(FH46*($Q$3+1)*FH45)/($Q$3*((1-$Q$4)+($Q$4*$K$92/$Q$5))+FH45)</f>
        <v>0</v>
      </c>
      <c r="FI47">
        <f t="shared" ref="FI47" si="2208">(FI46*($Q$3+1)*FI45)/($Q$3*((1-$Q$4)+($Q$4*$K$92/$Q$5))+FI45)</f>
        <v>0</v>
      </c>
      <c r="FJ47">
        <f t="shared" ref="FJ47" si="2209">(FJ46*($Q$3+1)*FJ45)/($Q$3*((1-$Q$4)+($Q$4*$K$92/$Q$5))+FJ45)</f>
        <v>0</v>
      </c>
      <c r="FK47">
        <f t="shared" ref="FK47" si="2210">(FK46*($Q$3+1)*FK45)/($Q$3*((1-$Q$4)+($Q$4*$K$92/$Q$5))+FK45)</f>
        <v>0</v>
      </c>
      <c r="FN47" s="18"/>
      <c r="FO47" t="s">
        <v>98</v>
      </c>
      <c r="FP47">
        <f>(FP46*($Q$3+1)*FP45)/($Q$3*((1-$Q$4)+($Q$4*$K$92/$Q$5))+FP45)</f>
        <v>1.9860410260273684</v>
      </c>
      <c r="FQ47">
        <f t="shared" ref="FQ47" si="2211">(FQ46*($Q$3+1)*FQ45)/($Q$3*((1-$Q$4)+($Q$4*$K$92/$Q$5))+FQ45)</f>
        <v>0</v>
      </c>
      <c r="FR47">
        <f t="shared" ref="FR47" si="2212">(FR46*($Q$3+1)*FR45)/($Q$3*((1-$Q$4)+($Q$4*$K$92/$Q$5))+FR45)</f>
        <v>1.3873244925824959</v>
      </c>
      <c r="FS47">
        <f t="shared" ref="FS47" si="2213">(FS46*($Q$3+1)*FS45)/($Q$3*((1-$Q$4)+($Q$4*$K$92/$Q$5))+FS45)</f>
        <v>0</v>
      </c>
      <c r="FT47">
        <f t="shared" ref="FT47" si="2214">(FT46*($Q$3+1)*FT45)/($Q$3*((1-$Q$4)+($Q$4*$K$92/$Q$5))+FT45)</f>
        <v>0</v>
      </c>
      <c r="FU47">
        <f t="shared" ref="FU47" si="2215">(FU46*($Q$3+1)*FU45)/($Q$3*((1-$Q$4)+($Q$4*$K$92/$Q$5))+FU45)</f>
        <v>0</v>
      </c>
      <c r="FV47">
        <f t="shared" ref="FV47" si="2216">(FV46*($Q$3+1)*FV45)/($Q$3*((1-$Q$4)+($Q$4*$K$92/$Q$5))+FV45)</f>
        <v>0</v>
      </c>
      <c r="FW47">
        <f t="shared" ref="FW47" si="2217">(FW46*($Q$3+1)*FW45)/($Q$3*((1-$Q$4)+($Q$4*$K$92/$Q$5))+FW45)</f>
        <v>0</v>
      </c>
      <c r="FX47">
        <f t="shared" ref="FX47" si="2218">(FX46*($Q$3+1)*FX45)/($Q$3*((1-$Q$4)+($Q$4*$K$92/$Q$5))+FX45)</f>
        <v>0</v>
      </c>
      <c r="FY47">
        <f t="shared" ref="FY47" si="2219">(FY46*($Q$3+1)*FY45)/($Q$3*((1-$Q$4)+($Q$4*$K$92/$Q$5))+FY45)</f>
        <v>0</v>
      </c>
      <c r="FZ47">
        <f t="shared" ref="FZ47" si="2220">(FZ46*($Q$3+1)*FZ45)/($Q$3*((1-$Q$4)+($Q$4*$K$92/$Q$5))+FZ45)</f>
        <v>0</v>
      </c>
      <c r="GA47">
        <f t="shared" ref="GA47" si="2221">(GA46*($Q$3+1)*GA45)/($Q$3*((1-$Q$4)+($Q$4*$K$92/$Q$5))+GA45)</f>
        <v>0</v>
      </c>
      <c r="GD47" s="18"/>
      <c r="GE47" t="s">
        <v>101</v>
      </c>
      <c r="GF47">
        <f>(GF46*($Q$3+1)*GF45)/($Q$3*((1-$Q$4)+($Q$4*$K$92/$Q$5))+GF45)</f>
        <v>0</v>
      </c>
      <c r="GG47">
        <f t="shared" ref="GG47" si="2222">(GG46*($Q$3+1)*GG45)/($Q$3*((1-$Q$4)+($Q$4*$K$92/$Q$5))+GG45)</f>
        <v>0</v>
      </c>
      <c r="GH47">
        <f t="shared" ref="GH47" si="2223">(GH46*($Q$3+1)*GH45)/($Q$3*((1-$Q$4)+($Q$4*$K$92/$Q$5))+GH45)</f>
        <v>1.3873244925824959</v>
      </c>
      <c r="GI47">
        <f t="shared" ref="GI47" si="2224">(GI46*($Q$3+1)*GI45)/($Q$3*((1-$Q$4)+($Q$4*$K$92/$Q$5))+GI45)</f>
        <v>0</v>
      </c>
      <c r="GJ47">
        <f t="shared" ref="GJ47" si="2225">(GJ46*($Q$3+1)*GJ45)/($Q$3*((1-$Q$4)+($Q$4*$K$92/$Q$5))+GJ45)</f>
        <v>0</v>
      </c>
      <c r="GK47">
        <f t="shared" ref="GK47" si="2226">(GK46*($Q$3+1)*GK45)/($Q$3*((1-$Q$4)+($Q$4*$K$92/$Q$5))+GK45)</f>
        <v>0</v>
      </c>
      <c r="GL47">
        <f t="shared" ref="GL47" si="2227">(GL46*($Q$3+1)*GL45)/($Q$3*((1-$Q$4)+($Q$4*$K$92/$Q$5))+GL45)</f>
        <v>0</v>
      </c>
      <c r="GM47">
        <f t="shared" ref="GM47" si="2228">(GM46*($Q$3+1)*GM45)/($Q$3*((1-$Q$4)+($Q$4*$K$92/$Q$5))+GM45)</f>
        <v>0</v>
      </c>
      <c r="GN47">
        <f t="shared" ref="GN47" si="2229">(GN46*($Q$3+1)*GN45)/($Q$3*((1-$Q$4)+($Q$4*$K$92/$Q$5))+GN45)</f>
        <v>0</v>
      </c>
      <c r="GO47">
        <f t="shared" ref="GO47" si="2230">(GO46*($Q$3+1)*GO45)/($Q$3*((1-$Q$4)+($Q$4*$K$92/$Q$5))+GO45)</f>
        <v>0</v>
      </c>
      <c r="GP47">
        <f t="shared" ref="GP47" si="2231">(GP46*($Q$3+1)*GP45)/($Q$3*((1-$Q$4)+($Q$4*$K$92/$Q$5))+GP45)</f>
        <v>0</v>
      </c>
      <c r="GQ47">
        <f t="shared" ref="GQ47" si="2232">(GQ46*($Q$3+1)*GQ45)/($Q$3*((1-$Q$4)+($Q$4*$K$92/$Q$5))+GQ45)</f>
        <v>0</v>
      </c>
      <c r="GR47">
        <f t="shared" ref="GR47" si="2233">(GR46*($Q$3+1)*GR45)/($Q$3*((1-$Q$4)+($Q$4*$K$92/$Q$5))+GR45)</f>
        <v>0</v>
      </c>
      <c r="GS47">
        <f t="shared" ref="GS47" si="2234">(GS46*($Q$3+1)*GS45)/($Q$3*((1-$Q$4)+($Q$4*$K$92/$Q$5))+GS45)</f>
        <v>0</v>
      </c>
      <c r="GT47">
        <f t="shared" ref="GT47" si="2235">(GT46*($Q$3+1)*GT45)/($Q$3*((1-$Q$4)+($Q$4*$K$92/$Q$5))+GT45)</f>
        <v>0</v>
      </c>
      <c r="GU47">
        <f t="shared" ref="GU47" si="2236">(GU46*($Q$3+1)*GU45)/($Q$3*((1-$Q$4)+($Q$4*$K$92/$Q$5))+GU45)</f>
        <v>0</v>
      </c>
      <c r="GV47">
        <f t="shared" ref="GV47" si="2237">(GV46*($Q$3+1)*GV45)/($Q$3*((1-$Q$4)+($Q$4*$K$92/$Q$5))+GV45)</f>
        <v>0</v>
      </c>
      <c r="GW47">
        <f t="shared" ref="GW47" si="2238">(GW46*($Q$3+1)*GW45)/($Q$3*((1-$Q$4)+($Q$4*$K$92/$Q$5))+GW45)</f>
        <v>0</v>
      </c>
      <c r="GX47">
        <f t="shared" ref="GX47" si="2239">(GX46*($Q$3+1)*GX45)/($Q$3*((1-$Q$4)+($Q$4*$K$92/$Q$5))+GX45)</f>
        <v>0</v>
      </c>
      <c r="GY47">
        <f t="shared" ref="GY47" si="2240">(GY46*($Q$3+1)*GY45)/($Q$3*((1-$Q$4)+($Q$4*$K$92/$Q$5))+GY45)</f>
        <v>1.9860410260273684</v>
      </c>
      <c r="GZ47">
        <f t="shared" ref="GZ47" si="2241">(GZ46*($Q$3+1)*GZ45)/($Q$3*((1-$Q$4)+($Q$4*$K$92/$Q$5))+GZ45)</f>
        <v>0</v>
      </c>
      <c r="HA47">
        <f t="shared" ref="HA47" si="2242">(HA46*($Q$3+1)*HA45)/($Q$3*((1-$Q$4)+($Q$4*$K$92/$Q$5))+HA45)</f>
        <v>0</v>
      </c>
    </row>
    <row r="48" spans="1:209" x14ac:dyDescent="0.25">
      <c r="A48" s="10" t="s">
        <v>162</v>
      </c>
      <c r="B48" s="9">
        <v>0</v>
      </c>
      <c r="C48" s="9">
        <v>0</v>
      </c>
      <c r="D48" s="9">
        <v>0</v>
      </c>
      <c r="E48" s="9">
        <v>0</v>
      </c>
      <c r="F48" s="9">
        <v>0</v>
      </c>
      <c r="G48" s="9">
        <v>0</v>
      </c>
      <c r="H48" s="9">
        <v>0</v>
      </c>
      <c r="I48" s="9">
        <v>1</v>
      </c>
      <c r="J48" s="9">
        <v>0</v>
      </c>
      <c r="K48" s="9">
        <v>0</v>
      </c>
      <c r="L48" s="9">
        <f t="shared" si="9"/>
        <v>1</v>
      </c>
      <c r="M48" s="9">
        <f t="shared" si="10"/>
        <v>2.7047480922384253</v>
      </c>
      <c r="S48" s="18"/>
      <c r="T48" t="s">
        <v>68</v>
      </c>
      <c r="U48">
        <f>SUM(U47:AI47)</f>
        <v>2.6414989655980223</v>
      </c>
      <c r="AL48" s="18"/>
      <c r="AM48" t="s">
        <v>70</v>
      </c>
      <c r="AN48">
        <f>SUM(AN47:BB47)</f>
        <v>12.138348505259648</v>
      </c>
      <c r="BD48" s="18"/>
      <c r="BE48" t="s">
        <v>72</v>
      </c>
      <c r="BF48">
        <f>SUM(BF47:CA47)</f>
        <v>8.3574852111660114</v>
      </c>
      <c r="CD48" s="18"/>
      <c r="CE48" t="s">
        <v>74</v>
      </c>
      <c r="CF48">
        <f>SUM(CF47:CP47)</f>
        <v>7.1184385386205919</v>
      </c>
      <c r="CS48" s="18"/>
      <c r="CT48" t="s">
        <v>83</v>
      </c>
      <c r="CU48">
        <f>SUM(CU47:DF47)</f>
        <v>8.7435022058759362</v>
      </c>
      <c r="DI48" s="18"/>
      <c r="DJ48" t="s">
        <v>87</v>
      </c>
      <c r="DK48">
        <f>SUM(DK47:DT47)</f>
        <v>11.990070685222573</v>
      </c>
      <c r="DW48" s="18"/>
      <c r="DX48" t="s">
        <v>91</v>
      </c>
      <c r="DY48">
        <f>SUM(DY47:EL47)</f>
        <v>8.2068847925631907</v>
      </c>
      <c r="EO48" s="18"/>
      <c r="EP48" t="s">
        <v>95</v>
      </c>
      <c r="EQ48">
        <f>SUM(EQ47:FK47)</f>
        <v>1.9923940063311116</v>
      </c>
      <c r="FN48" s="18"/>
      <c r="FO48" t="s">
        <v>99</v>
      </c>
      <c r="FP48">
        <f>SUM(FP47:GA47)</f>
        <v>3.3733655186098641</v>
      </c>
      <c r="GD48" s="18"/>
      <c r="GE48" t="s">
        <v>102</v>
      </c>
      <c r="GF48">
        <f>SUM(GF47:HA47)</f>
        <v>3.3733655186098641</v>
      </c>
    </row>
    <row r="49" spans="1:29" x14ac:dyDescent="0.25">
      <c r="A49" s="10" t="s">
        <v>159</v>
      </c>
      <c r="B49" s="9">
        <v>0</v>
      </c>
      <c r="C49" s="9">
        <v>0</v>
      </c>
      <c r="D49" s="9">
        <v>0</v>
      </c>
      <c r="E49" s="9">
        <v>0</v>
      </c>
      <c r="F49" s="9">
        <v>0</v>
      </c>
      <c r="G49" s="9">
        <v>0</v>
      </c>
      <c r="H49" s="9">
        <v>0</v>
      </c>
      <c r="I49" s="9">
        <v>1</v>
      </c>
      <c r="J49" s="9">
        <v>0</v>
      </c>
      <c r="K49" s="9">
        <v>0</v>
      </c>
      <c r="L49" s="9">
        <f t="shared" si="9"/>
        <v>1</v>
      </c>
      <c r="M49" s="9">
        <f t="shared" si="10"/>
        <v>2.7047480922384253</v>
      </c>
    </row>
    <row r="50" spans="1:29" x14ac:dyDescent="0.25">
      <c r="A50" s="10" t="s">
        <v>155</v>
      </c>
      <c r="B50" s="9">
        <v>0</v>
      </c>
      <c r="C50" s="9">
        <v>0</v>
      </c>
      <c r="D50" s="9">
        <v>0</v>
      </c>
      <c r="E50" s="9">
        <v>0</v>
      </c>
      <c r="F50" s="9">
        <v>0</v>
      </c>
      <c r="G50" s="9">
        <v>0</v>
      </c>
      <c r="H50" s="9">
        <v>0</v>
      </c>
      <c r="I50" s="9">
        <v>1</v>
      </c>
      <c r="J50" s="9">
        <v>0</v>
      </c>
      <c r="K50" s="9">
        <v>0</v>
      </c>
      <c r="L50" s="9">
        <f t="shared" si="9"/>
        <v>1</v>
      </c>
      <c r="M50" s="9">
        <f t="shared" si="10"/>
        <v>2.7047480922384253</v>
      </c>
      <c r="S50" s="16"/>
    </row>
    <row r="51" spans="1:29" x14ac:dyDescent="0.25">
      <c r="A51" s="10" t="s">
        <v>171</v>
      </c>
      <c r="B51" s="9">
        <v>0</v>
      </c>
      <c r="C51" s="9">
        <v>0</v>
      </c>
      <c r="D51" s="9">
        <v>0</v>
      </c>
      <c r="E51" s="9">
        <v>0</v>
      </c>
      <c r="F51" s="9">
        <v>0</v>
      </c>
      <c r="G51" s="9">
        <v>0</v>
      </c>
      <c r="H51" s="9">
        <v>0</v>
      </c>
      <c r="I51" s="9">
        <v>0</v>
      </c>
      <c r="J51" s="9">
        <v>1</v>
      </c>
      <c r="K51" s="9">
        <v>0</v>
      </c>
      <c r="L51" s="9">
        <f t="shared" si="9"/>
        <v>1</v>
      </c>
      <c r="M51" s="9">
        <f t="shared" si="10"/>
        <v>2.7047480922384253</v>
      </c>
      <c r="S51" s="16"/>
    </row>
    <row r="52" spans="1:29" x14ac:dyDescent="0.25">
      <c r="A52" s="10" t="s">
        <v>118</v>
      </c>
      <c r="B52" s="9">
        <v>0</v>
      </c>
      <c r="C52" s="9">
        <v>1</v>
      </c>
      <c r="D52" s="9">
        <v>0</v>
      </c>
      <c r="E52" s="9">
        <v>0</v>
      </c>
      <c r="F52" s="9">
        <v>1</v>
      </c>
      <c r="G52" s="9">
        <v>0</v>
      </c>
      <c r="H52" s="9">
        <v>0</v>
      </c>
      <c r="I52" s="9">
        <v>0</v>
      </c>
      <c r="J52" s="9">
        <v>0</v>
      </c>
      <c r="K52" s="9">
        <v>1</v>
      </c>
      <c r="L52" s="9">
        <f t="shared" si="9"/>
        <v>3</v>
      </c>
      <c r="M52" s="9">
        <f t="shared" si="10"/>
        <v>2.0116009116784799</v>
      </c>
      <c r="S52" s="16"/>
      <c r="T52" s="17" t="s">
        <v>182</v>
      </c>
      <c r="U52" s="17"/>
      <c r="V52" s="17"/>
      <c r="W52" s="17"/>
      <c r="X52" s="17"/>
      <c r="Y52" s="17"/>
      <c r="Z52" s="17"/>
      <c r="AA52" s="17"/>
      <c r="AB52" s="17"/>
      <c r="AC52" s="17"/>
    </row>
    <row r="53" spans="1:29" x14ac:dyDescent="0.25">
      <c r="A53" s="10" t="s">
        <v>152</v>
      </c>
      <c r="B53" s="9">
        <v>0</v>
      </c>
      <c r="C53" s="9">
        <v>0</v>
      </c>
      <c r="D53" s="9">
        <v>0</v>
      </c>
      <c r="E53" s="9">
        <v>0</v>
      </c>
      <c r="F53" s="9">
        <v>0</v>
      </c>
      <c r="G53" s="9">
        <v>0</v>
      </c>
      <c r="H53" s="9">
        <v>0</v>
      </c>
      <c r="I53" s="9">
        <v>1</v>
      </c>
      <c r="J53" s="9">
        <v>0</v>
      </c>
      <c r="K53" s="9">
        <v>0</v>
      </c>
      <c r="L53" s="9">
        <f t="shared" si="9"/>
        <v>1</v>
      </c>
      <c r="M53" s="9">
        <f t="shared" si="10"/>
        <v>2.7047480922384253</v>
      </c>
      <c r="S53" s="16"/>
      <c r="T53" s="23">
        <v>1</v>
      </c>
      <c r="U53" s="23">
        <v>2</v>
      </c>
      <c r="V53" s="23">
        <v>3</v>
      </c>
      <c r="W53" s="23">
        <v>4</v>
      </c>
      <c r="X53" s="23">
        <v>5</v>
      </c>
      <c r="Y53" s="23">
        <v>6</v>
      </c>
      <c r="Z53" s="23">
        <v>7</v>
      </c>
      <c r="AA53" s="23">
        <v>8</v>
      </c>
      <c r="AB53" s="23">
        <v>9</v>
      </c>
      <c r="AC53" s="23">
        <v>10</v>
      </c>
    </row>
    <row r="54" spans="1:29" x14ac:dyDescent="0.25">
      <c r="A54" s="10" t="s">
        <v>78</v>
      </c>
      <c r="B54" s="9">
        <v>1</v>
      </c>
      <c r="C54" s="9">
        <v>0</v>
      </c>
      <c r="D54" s="9">
        <v>1</v>
      </c>
      <c r="E54" s="9">
        <v>0</v>
      </c>
      <c r="F54" s="9">
        <v>0</v>
      </c>
      <c r="G54" s="9">
        <v>0</v>
      </c>
      <c r="H54" s="9">
        <v>0</v>
      </c>
      <c r="I54" s="9">
        <v>0</v>
      </c>
      <c r="J54" s="9">
        <v>0</v>
      </c>
      <c r="K54" s="9">
        <v>0</v>
      </c>
      <c r="L54" s="9">
        <f t="shared" si="9"/>
        <v>2</v>
      </c>
      <c r="M54" s="9">
        <f t="shared" si="10"/>
        <v>2.2992829841302607</v>
      </c>
      <c r="R54" s="22" t="s">
        <v>56</v>
      </c>
      <c r="S54" s="23">
        <v>1</v>
      </c>
      <c r="T54" s="1"/>
      <c r="U54">
        <f>U8</f>
        <v>8.2120166293417931</v>
      </c>
      <c r="V54">
        <f>U13</f>
        <v>14.58016485458818</v>
      </c>
      <c r="W54">
        <f>U18</f>
        <v>5.8813926797961393</v>
      </c>
      <c r="X54">
        <f>U23</f>
        <v>0</v>
      </c>
      <c r="Y54">
        <f>U28</f>
        <v>1.68445034050497</v>
      </c>
      <c r="Z54">
        <f>U33</f>
        <v>8.5110762474880417</v>
      </c>
      <c r="AA54">
        <f>U38</f>
        <v>6.2966482801724712</v>
      </c>
      <c r="AB54">
        <f>U43</f>
        <v>0</v>
      </c>
      <c r="AC54">
        <f>U48</f>
        <v>2.6414989655980223</v>
      </c>
    </row>
    <row r="55" spans="1:29" x14ac:dyDescent="0.25">
      <c r="A55" s="10" t="s">
        <v>158</v>
      </c>
      <c r="B55" s="9">
        <v>0</v>
      </c>
      <c r="C55" s="9">
        <v>0</v>
      </c>
      <c r="D55" s="9">
        <v>0</v>
      </c>
      <c r="E55" s="9">
        <v>0</v>
      </c>
      <c r="F55" s="9">
        <v>0</v>
      </c>
      <c r="G55" s="9">
        <v>0</v>
      </c>
      <c r="H55" s="9">
        <v>0</v>
      </c>
      <c r="I55" s="9">
        <v>1</v>
      </c>
      <c r="J55" s="9">
        <v>0</v>
      </c>
      <c r="K55" s="9">
        <v>0</v>
      </c>
      <c r="L55" s="9">
        <f t="shared" si="9"/>
        <v>1</v>
      </c>
      <c r="M55" s="9">
        <f t="shared" si="10"/>
        <v>2.7047480922384253</v>
      </c>
      <c r="R55" s="22"/>
      <c r="S55" s="23">
        <v>2</v>
      </c>
      <c r="T55">
        <f>AN$8</f>
        <v>8.2694013260237842</v>
      </c>
      <c r="U55" s="1"/>
      <c r="V55">
        <f>$AN$13</f>
        <v>8.526520598882513</v>
      </c>
      <c r="W55">
        <f>$AN$18</f>
        <v>9.5605966141321037</v>
      </c>
      <c r="X55">
        <f>$AN$23</f>
        <v>4.4084538784943224</v>
      </c>
      <c r="Y55">
        <f>$AN$28</f>
        <v>3.7592426785133295</v>
      </c>
      <c r="Z55">
        <f>$AN$33</f>
        <v>5.3958097248402002</v>
      </c>
      <c r="AA55">
        <f>$AN$38</f>
        <v>0</v>
      </c>
      <c r="AB55">
        <f>$AN$43</f>
        <v>1.8114910298452109</v>
      </c>
      <c r="AC55">
        <f>$AN$48</f>
        <v>12.138348505259648</v>
      </c>
    </row>
    <row r="56" spans="1:29" x14ac:dyDescent="0.25">
      <c r="A56" s="10" t="s">
        <v>105</v>
      </c>
      <c r="B56" s="9">
        <v>1</v>
      </c>
      <c r="C56" s="9">
        <v>2</v>
      </c>
      <c r="D56" s="9">
        <v>1</v>
      </c>
      <c r="E56" s="9">
        <v>1</v>
      </c>
      <c r="F56" s="9">
        <v>0</v>
      </c>
      <c r="G56" s="9">
        <v>1</v>
      </c>
      <c r="H56" s="9">
        <v>0</v>
      </c>
      <c r="I56" s="9">
        <v>0</v>
      </c>
      <c r="J56" s="9">
        <v>0</v>
      </c>
      <c r="K56" s="9">
        <v>1</v>
      </c>
      <c r="L56" s="9">
        <f t="shared" si="9"/>
        <v>6</v>
      </c>
      <c r="M56" s="9">
        <f t="shared" si="10"/>
        <v>1.4519851237430572</v>
      </c>
      <c r="R56" s="22"/>
      <c r="S56" s="23">
        <v>3</v>
      </c>
      <c r="T56">
        <f>BF$8</f>
        <v>17.229832354106755</v>
      </c>
      <c r="U56">
        <f>BF$13</f>
        <v>8.3165539592840343</v>
      </c>
      <c r="V56" s="1"/>
      <c r="W56">
        <f>BF$18</f>
        <v>3.5477311393101774</v>
      </c>
      <c r="X56">
        <f>BF$23</f>
        <v>0</v>
      </c>
      <c r="Y56">
        <f>BF$28</f>
        <v>6.7917890816252342</v>
      </c>
      <c r="Z56">
        <f>BF$33</f>
        <v>8.0878909013223215</v>
      </c>
      <c r="AA56">
        <f>BF$38</f>
        <v>8.2299402889525606</v>
      </c>
      <c r="AB56">
        <f>BF$43</f>
        <v>0</v>
      </c>
      <c r="AC56">
        <f>BF$48</f>
        <v>8.3574852111660114</v>
      </c>
    </row>
    <row r="57" spans="1:29" x14ac:dyDescent="0.25">
      <c r="A57" s="10" t="s">
        <v>92</v>
      </c>
      <c r="B57" s="9">
        <v>0</v>
      </c>
      <c r="C57" s="9">
        <v>0</v>
      </c>
      <c r="D57" s="9">
        <v>0</v>
      </c>
      <c r="E57" s="9">
        <v>0</v>
      </c>
      <c r="F57" s="9">
        <v>0</v>
      </c>
      <c r="G57" s="9">
        <v>0</v>
      </c>
      <c r="H57" s="9">
        <v>1</v>
      </c>
      <c r="I57" s="9">
        <v>0</v>
      </c>
      <c r="J57" s="9">
        <v>0</v>
      </c>
      <c r="K57" s="9">
        <v>0</v>
      </c>
      <c r="L57" s="9">
        <f t="shared" si="9"/>
        <v>1</v>
      </c>
      <c r="M57" s="9">
        <f t="shared" si="10"/>
        <v>2.7047480922384253</v>
      </c>
      <c r="R57" s="22"/>
      <c r="S57" s="23">
        <v>4</v>
      </c>
      <c r="T57">
        <f>CF$8</f>
        <v>5.8757350038904566</v>
      </c>
      <c r="U57">
        <f>CF$13</f>
        <v>7.3725398934483017</v>
      </c>
      <c r="V57" s="14">
        <f>CF$18</f>
        <v>3.5477311393101774</v>
      </c>
      <c r="W57" s="1"/>
      <c r="X57">
        <f>CF$23</f>
        <v>8.0022059638281888</v>
      </c>
      <c r="Y57">
        <f>CF$28</f>
        <v>1.68445034050497</v>
      </c>
      <c r="Z57">
        <f>CF$33</f>
        <v>5.3958097248402002</v>
      </c>
      <c r="AA57">
        <f>CF$38</f>
        <v>1.6665985774613905</v>
      </c>
      <c r="AB57">
        <f>CF$43</f>
        <v>1.8114910298452109</v>
      </c>
      <c r="AC57">
        <f>CF$48</f>
        <v>7.1184385386205919</v>
      </c>
    </row>
    <row r="58" spans="1:29" x14ac:dyDescent="0.25">
      <c r="A58" s="10" t="s">
        <v>160</v>
      </c>
      <c r="B58" s="9">
        <v>0</v>
      </c>
      <c r="C58" s="9">
        <v>0</v>
      </c>
      <c r="D58" s="9">
        <v>0</v>
      </c>
      <c r="E58" s="9">
        <v>0</v>
      </c>
      <c r="F58" s="9">
        <v>0</v>
      </c>
      <c r="G58" s="9">
        <v>0</v>
      </c>
      <c r="H58" s="9">
        <v>0</v>
      </c>
      <c r="I58" s="9">
        <v>1</v>
      </c>
      <c r="J58" s="9">
        <v>0</v>
      </c>
      <c r="K58" s="9">
        <v>0</v>
      </c>
      <c r="L58" s="9">
        <f t="shared" si="9"/>
        <v>1</v>
      </c>
      <c r="M58" s="9">
        <f t="shared" si="10"/>
        <v>2.7047480922384253</v>
      </c>
      <c r="R58" s="22"/>
      <c r="S58" s="23">
        <v>5</v>
      </c>
      <c r="T58">
        <f>CU$8</f>
        <v>0</v>
      </c>
      <c r="U58">
        <f>CU$13</f>
        <v>3.1483241400862356</v>
      </c>
      <c r="V58" s="14">
        <f>CU$18</f>
        <v>0</v>
      </c>
      <c r="W58">
        <f>CU$23</f>
        <v>8.0022059638281888</v>
      </c>
      <c r="X58" s="1"/>
      <c r="Y58">
        <f>CU$28</f>
        <v>6.7421154189802852</v>
      </c>
      <c r="Z58">
        <f>CU$33</f>
        <v>0</v>
      </c>
      <c r="AA58">
        <f>CU$38</f>
        <v>0</v>
      </c>
      <c r="AB58">
        <f>CU$43</f>
        <v>0</v>
      </c>
      <c r="AC58">
        <f>CU$48</f>
        <v>8.7435022058759362</v>
      </c>
    </row>
    <row r="59" spans="1:29" x14ac:dyDescent="0.25">
      <c r="A59" s="10" t="s">
        <v>176</v>
      </c>
      <c r="B59" s="9">
        <v>0</v>
      </c>
      <c r="C59" s="9">
        <v>0</v>
      </c>
      <c r="D59" s="9">
        <v>0</v>
      </c>
      <c r="E59" s="9">
        <v>0</v>
      </c>
      <c r="F59" s="9">
        <v>0</v>
      </c>
      <c r="G59" s="9">
        <v>0</v>
      </c>
      <c r="H59" s="9">
        <v>0</v>
      </c>
      <c r="I59" s="9">
        <v>0</v>
      </c>
      <c r="J59" s="9">
        <v>0</v>
      </c>
      <c r="K59" s="9">
        <v>1</v>
      </c>
      <c r="L59" s="9">
        <f t="shared" si="9"/>
        <v>1</v>
      </c>
      <c r="M59" s="9">
        <f t="shared" si="10"/>
        <v>2.7047480922384253</v>
      </c>
      <c r="R59" s="22"/>
      <c r="S59" s="23">
        <v>6</v>
      </c>
      <c r="T59">
        <f>DK$8</f>
        <v>1.5115877057895224</v>
      </c>
      <c r="U59">
        <f>DK$13</f>
        <v>3.2294677089365278</v>
      </c>
      <c r="V59" s="14">
        <f>DK$18</f>
        <v>6.2151331272529076</v>
      </c>
      <c r="W59">
        <f>DK$23</f>
        <v>1.68445034050497</v>
      </c>
      <c r="X59">
        <f>DK$28</f>
        <v>6.7421154189802852</v>
      </c>
      <c r="Y59" s="1"/>
      <c r="Z59">
        <f>DK$33</f>
        <v>4.3641472981009333</v>
      </c>
      <c r="AA59">
        <f>DK$38</f>
        <v>1.93329200878009</v>
      </c>
      <c r="AB59">
        <f>DK$43</f>
        <v>0</v>
      </c>
      <c r="AC59">
        <f>DK$48</f>
        <v>11.990070685222573</v>
      </c>
    </row>
    <row r="60" spans="1:29" x14ac:dyDescent="0.25">
      <c r="A60" s="10" t="s">
        <v>180</v>
      </c>
      <c r="B60" s="9">
        <v>0</v>
      </c>
      <c r="C60" s="9">
        <v>0</v>
      </c>
      <c r="D60" s="9">
        <v>0</v>
      </c>
      <c r="E60" s="9">
        <v>0</v>
      </c>
      <c r="F60" s="9">
        <v>0</v>
      </c>
      <c r="G60" s="9">
        <v>0</v>
      </c>
      <c r="H60" s="9">
        <v>0</v>
      </c>
      <c r="I60" s="9">
        <v>0</v>
      </c>
      <c r="J60" s="9">
        <v>0</v>
      </c>
      <c r="K60" s="9">
        <v>1</v>
      </c>
      <c r="L60" s="9">
        <f t="shared" si="9"/>
        <v>1</v>
      </c>
      <c r="M60" s="9">
        <f t="shared" si="10"/>
        <v>2.7047480922384253</v>
      </c>
      <c r="R60" s="22"/>
      <c r="S60" s="23">
        <v>7</v>
      </c>
      <c r="T60">
        <f>DY$8</f>
        <v>8.5110762474880417</v>
      </c>
      <c r="U60">
        <f>DY$13</f>
        <v>4.2941244361931545</v>
      </c>
      <c r="V60" s="14">
        <f>DY$18</f>
        <v>8.3465270153078883</v>
      </c>
      <c r="W60">
        <f>DY$23</f>
        <v>6.0128654748219263</v>
      </c>
      <c r="X60">
        <f>DY$28</f>
        <v>0</v>
      </c>
      <c r="Y60">
        <f>DY$33</f>
        <v>4.3641472981009333</v>
      </c>
      <c r="Z60" s="1"/>
      <c r="AA60">
        <f>DY$38</f>
        <v>11.72798082957698</v>
      </c>
      <c r="AB60">
        <f>DY$43</f>
        <v>1.8114910298452109</v>
      </c>
      <c r="AC60">
        <f>DY$48</f>
        <v>8.2068847925631907</v>
      </c>
    </row>
    <row r="61" spans="1:29" x14ac:dyDescent="0.25">
      <c r="A61" s="10" t="s">
        <v>103</v>
      </c>
      <c r="B61" s="9">
        <v>0</v>
      </c>
      <c r="C61" s="9">
        <v>0</v>
      </c>
      <c r="D61" s="9">
        <v>1</v>
      </c>
      <c r="E61" s="9">
        <v>0</v>
      </c>
      <c r="F61" s="9">
        <v>0</v>
      </c>
      <c r="G61" s="9">
        <v>0</v>
      </c>
      <c r="H61" s="9">
        <v>0</v>
      </c>
      <c r="I61" s="9">
        <v>0</v>
      </c>
      <c r="J61" s="9">
        <v>0</v>
      </c>
      <c r="K61" s="9">
        <v>1</v>
      </c>
      <c r="L61" s="9">
        <f t="shared" si="9"/>
        <v>2</v>
      </c>
      <c r="M61" s="9">
        <f t="shared" si="10"/>
        <v>2.2992829841302607</v>
      </c>
      <c r="R61" s="22"/>
      <c r="S61" s="23">
        <v>8</v>
      </c>
      <c r="T61">
        <f>EQ$8</f>
        <v>8.6609398853823123</v>
      </c>
      <c r="U61">
        <f>EQ$13</f>
        <v>0</v>
      </c>
      <c r="V61" s="14">
        <f>EQ$18</f>
        <v>11.753932641212252</v>
      </c>
      <c r="W61">
        <f>EQ$23</f>
        <v>2.3336615404859624</v>
      </c>
      <c r="X61">
        <f>EQ$28</f>
        <v>0</v>
      </c>
      <c r="Y61">
        <f>EQ$33</f>
        <v>2.2699721186682633</v>
      </c>
      <c r="Z61">
        <f>EQ$38</f>
        <v>10.373224405703382</v>
      </c>
      <c r="AA61" s="1"/>
      <c r="AB61">
        <f>EQ$43</f>
        <v>0</v>
      </c>
      <c r="AC61">
        <f>EQ$48</f>
        <v>1.9923940063311116</v>
      </c>
    </row>
    <row r="62" spans="1:29" x14ac:dyDescent="0.25">
      <c r="A62" s="10" t="s">
        <v>109</v>
      </c>
      <c r="B62" s="9">
        <v>1</v>
      </c>
      <c r="C62" s="9">
        <v>1</v>
      </c>
      <c r="D62" s="9">
        <v>2</v>
      </c>
      <c r="E62" s="9">
        <v>0</v>
      </c>
      <c r="F62" s="9">
        <v>0</v>
      </c>
      <c r="G62" s="9">
        <v>0</v>
      </c>
      <c r="H62" s="9">
        <v>0</v>
      </c>
      <c r="I62" s="9">
        <v>0</v>
      </c>
      <c r="J62" s="9">
        <v>0</v>
      </c>
      <c r="K62" s="9">
        <v>0</v>
      </c>
      <c r="L62" s="9">
        <f t="shared" si="9"/>
        <v>3</v>
      </c>
      <c r="M62" s="9">
        <f t="shared" si="10"/>
        <v>2.0116009116784799</v>
      </c>
      <c r="R62" s="22"/>
      <c r="S62" s="23">
        <v>9</v>
      </c>
      <c r="T62">
        <f>FP$8</f>
        <v>0</v>
      </c>
      <c r="U62">
        <f>FP$13</f>
        <v>1.3306733109434647</v>
      </c>
      <c r="V62" s="14">
        <f>FP$18</f>
        <v>0</v>
      </c>
      <c r="W62">
        <f>FP$23</f>
        <v>1.8632807988052074</v>
      </c>
      <c r="X62">
        <f>FP$28</f>
        <v>0</v>
      </c>
      <c r="Y62">
        <f>FP$33</f>
        <v>0</v>
      </c>
      <c r="Z62">
        <f>FP$38</f>
        <v>1.3306733109434647</v>
      </c>
      <c r="AA62">
        <f>FP$43</f>
        <v>0</v>
      </c>
      <c r="AB62" s="1"/>
      <c r="AC62">
        <f>FP$48</f>
        <v>3.3733655186098641</v>
      </c>
    </row>
    <row r="63" spans="1:29" x14ac:dyDescent="0.25">
      <c r="A63" s="10" t="s">
        <v>166</v>
      </c>
      <c r="B63" s="9">
        <v>0</v>
      </c>
      <c r="C63" s="9">
        <v>0</v>
      </c>
      <c r="D63" s="9">
        <v>0</v>
      </c>
      <c r="E63" s="9">
        <v>0</v>
      </c>
      <c r="F63" s="9">
        <v>0</v>
      </c>
      <c r="G63" s="9">
        <v>0</v>
      </c>
      <c r="H63" s="9">
        <v>0</v>
      </c>
      <c r="I63" s="9">
        <v>0</v>
      </c>
      <c r="J63" s="9">
        <v>1</v>
      </c>
      <c r="K63" s="9">
        <v>0</v>
      </c>
      <c r="L63" s="9">
        <f t="shared" si="9"/>
        <v>1</v>
      </c>
      <c r="M63" s="9">
        <f t="shared" si="10"/>
        <v>2.7047480922384253</v>
      </c>
      <c r="R63" s="22"/>
      <c r="S63" s="23">
        <v>10</v>
      </c>
      <c r="T63">
        <f>GF$8</f>
        <v>3.7815598244577857</v>
      </c>
      <c r="U63">
        <f>GF$13</f>
        <v>12.187462610995929</v>
      </c>
      <c r="V63" s="14">
        <f>GF$18</f>
        <v>10.412075466544078</v>
      </c>
      <c r="W63">
        <f>GF$23</f>
        <v>9.5605966141321037</v>
      </c>
      <c r="X63">
        <f>GF$28</f>
        <v>11.743178947408978</v>
      </c>
      <c r="Y63">
        <f>GF$33</f>
        <v>14.319623486499818</v>
      </c>
      <c r="Z63">
        <f>GF$38</f>
        <v>7.894015022434635</v>
      </c>
      <c r="AA63">
        <f>GF$43</f>
        <v>2.3951032889500992</v>
      </c>
      <c r="AB63">
        <f>GF$48</f>
        <v>3.3733655186098641</v>
      </c>
      <c r="AC63" s="1"/>
    </row>
    <row r="64" spans="1:29" x14ac:dyDescent="0.25">
      <c r="A64" s="10" t="s">
        <v>108</v>
      </c>
      <c r="B64" s="9">
        <v>1</v>
      </c>
      <c r="C64" s="9">
        <v>1</v>
      </c>
      <c r="D64" s="9">
        <v>0</v>
      </c>
      <c r="E64" s="9">
        <v>0</v>
      </c>
      <c r="F64" s="9">
        <v>0</v>
      </c>
      <c r="G64" s="9">
        <v>0</v>
      </c>
      <c r="H64" s="9">
        <v>0</v>
      </c>
      <c r="I64" s="9">
        <v>0</v>
      </c>
      <c r="J64" s="9">
        <v>0</v>
      </c>
      <c r="K64" s="9">
        <v>0</v>
      </c>
      <c r="L64" s="9">
        <f t="shared" si="9"/>
        <v>2</v>
      </c>
      <c r="M64" s="9">
        <f t="shared" si="10"/>
        <v>2.2992829841302607</v>
      </c>
      <c r="V64" s="14"/>
    </row>
    <row r="65" spans="1:19" x14ac:dyDescent="0.25">
      <c r="A65" s="10" t="s">
        <v>135</v>
      </c>
      <c r="B65" s="9">
        <v>0</v>
      </c>
      <c r="C65" s="9">
        <v>0</v>
      </c>
      <c r="D65" s="9">
        <v>1</v>
      </c>
      <c r="E65" s="9">
        <v>0</v>
      </c>
      <c r="F65" s="9">
        <v>0</v>
      </c>
      <c r="G65" s="9">
        <v>0</v>
      </c>
      <c r="H65" s="9">
        <v>0</v>
      </c>
      <c r="I65" s="9">
        <v>0</v>
      </c>
      <c r="J65" s="9">
        <v>0</v>
      </c>
      <c r="K65" s="9">
        <v>0</v>
      </c>
      <c r="L65" s="9">
        <f t="shared" si="9"/>
        <v>1</v>
      </c>
      <c r="M65" s="9">
        <f t="shared" si="10"/>
        <v>2.7047480922384253</v>
      </c>
      <c r="S65" s="16"/>
    </row>
    <row r="66" spans="1:19" x14ac:dyDescent="0.25">
      <c r="A66" s="10" t="s">
        <v>134</v>
      </c>
      <c r="B66" s="9">
        <v>0</v>
      </c>
      <c r="C66" s="9">
        <v>0</v>
      </c>
      <c r="D66" s="9">
        <v>1</v>
      </c>
      <c r="E66" s="9">
        <v>0</v>
      </c>
      <c r="F66" s="9">
        <v>0</v>
      </c>
      <c r="G66" s="9">
        <v>0</v>
      </c>
      <c r="H66" s="9">
        <v>0</v>
      </c>
      <c r="I66" s="9">
        <v>0</v>
      </c>
      <c r="J66" s="9">
        <v>0</v>
      </c>
      <c r="K66" s="9">
        <v>0</v>
      </c>
      <c r="L66" s="9">
        <f t="shared" si="9"/>
        <v>1</v>
      </c>
      <c r="M66" s="9">
        <f t="shared" si="10"/>
        <v>2.7047480922384253</v>
      </c>
      <c r="S66" s="16"/>
    </row>
    <row r="67" spans="1:19" x14ac:dyDescent="0.25">
      <c r="A67" s="10" t="s">
        <v>177</v>
      </c>
      <c r="B67" s="9">
        <v>0</v>
      </c>
      <c r="C67" s="9">
        <v>0</v>
      </c>
      <c r="D67" s="9">
        <v>0</v>
      </c>
      <c r="E67" s="9">
        <v>0</v>
      </c>
      <c r="F67" s="9">
        <v>0</v>
      </c>
      <c r="G67" s="9">
        <v>0</v>
      </c>
      <c r="H67" s="9">
        <v>0</v>
      </c>
      <c r="I67" s="9">
        <v>0</v>
      </c>
      <c r="J67" s="9">
        <v>0</v>
      </c>
      <c r="K67" s="9">
        <v>1</v>
      </c>
      <c r="L67" s="9">
        <f t="shared" si="9"/>
        <v>1</v>
      </c>
      <c r="M67" s="9">
        <f t="shared" si="10"/>
        <v>2.7047480922384253</v>
      </c>
      <c r="S67" s="16"/>
    </row>
    <row r="68" spans="1:19" x14ac:dyDescent="0.25">
      <c r="A68" s="11" t="s">
        <v>63</v>
      </c>
      <c r="B68" s="12">
        <v>1</v>
      </c>
      <c r="C68" s="12">
        <v>0</v>
      </c>
      <c r="D68" s="12">
        <v>0</v>
      </c>
      <c r="E68" s="12">
        <v>1</v>
      </c>
      <c r="F68" s="12">
        <v>0</v>
      </c>
      <c r="G68" s="12">
        <v>0</v>
      </c>
      <c r="H68" s="12">
        <v>0</v>
      </c>
      <c r="I68" s="12">
        <v>1</v>
      </c>
      <c r="J68" s="12">
        <v>0</v>
      </c>
      <c r="K68" s="12">
        <v>0</v>
      </c>
      <c r="L68" s="12">
        <f t="shared" si="9"/>
        <v>3</v>
      </c>
      <c r="M68" s="12">
        <f t="shared" si="10"/>
        <v>2.0116009116784799</v>
      </c>
      <c r="S68" s="16"/>
    </row>
    <row r="69" spans="1:19" x14ac:dyDescent="0.25">
      <c r="A69" s="10" t="s">
        <v>107</v>
      </c>
      <c r="B69" s="9">
        <v>1</v>
      </c>
      <c r="C69" s="9">
        <v>0</v>
      </c>
      <c r="D69" s="9">
        <v>0</v>
      </c>
      <c r="E69" s="9">
        <v>0</v>
      </c>
      <c r="F69" s="9">
        <v>0</v>
      </c>
      <c r="G69" s="9">
        <v>0</v>
      </c>
      <c r="H69" s="9">
        <v>1</v>
      </c>
      <c r="I69" s="9">
        <v>0</v>
      </c>
      <c r="J69" s="9">
        <v>0</v>
      </c>
      <c r="K69" s="9">
        <v>0</v>
      </c>
      <c r="L69" s="9">
        <f t="shared" si="9"/>
        <v>2</v>
      </c>
      <c r="M69" s="9">
        <f t="shared" si="10"/>
        <v>2.2992829841302607</v>
      </c>
    </row>
    <row r="70" spans="1:19" x14ac:dyDescent="0.25">
      <c r="A70" s="10" t="s">
        <v>116</v>
      </c>
      <c r="B70" s="9">
        <v>1</v>
      </c>
      <c r="C70" s="9">
        <v>0</v>
      </c>
      <c r="D70" s="9">
        <v>0</v>
      </c>
      <c r="E70" s="9">
        <v>0</v>
      </c>
      <c r="F70" s="9">
        <v>0</v>
      </c>
      <c r="G70" s="9">
        <v>0</v>
      </c>
      <c r="H70" s="9">
        <v>0</v>
      </c>
      <c r="I70" s="9">
        <v>0</v>
      </c>
      <c r="J70" s="9">
        <v>0</v>
      </c>
      <c r="K70" s="9">
        <v>0</v>
      </c>
      <c r="L70" s="9">
        <f t="shared" ref="L70:L91" si="2243">COUNTIF(B70:K70,"&gt;0")</f>
        <v>1</v>
      </c>
      <c r="M70" s="9">
        <f t="shared" ref="M70:M91" si="2244">LN(11/(L70+1))+1</f>
        <v>2.7047480922384253</v>
      </c>
      <c r="S70" s="16"/>
    </row>
    <row r="71" spans="1:19" x14ac:dyDescent="0.25">
      <c r="A71" s="10" t="s">
        <v>122</v>
      </c>
      <c r="B71" s="9">
        <v>0</v>
      </c>
      <c r="C71" s="9">
        <v>1</v>
      </c>
      <c r="D71" s="9">
        <v>0</v>
      </c>
      <c r="E71" s="9">
        <v>0</v>
      </c>
      <c r="F71" s="9">
        <v>0</v>
      </c>
      <c r="G71" s="9">
        <v>0</v>
      </c>
      <c r="H71" s="9">
        <v>0</v>
      </c>
      <c r="I71" s="9">
        <v>0</v>
      </c>
      <c r="J71" s="9">
        <v>0</v>
      </c>
      <c r="K71" s="9">
        <v>0</v>
      </c>
      <c r="L71" s="9">
        <f t="shared" si="2243"/>
        <v>1</v>
      </c>
      <c r="M71" s="9">
        <f t="shared" si="2244"/>
        <v>2.7047480922384253</v>
      </c>
      <c r="S71" s="16"/>
    </row>
    <row r="72" spans="1:19" x14ac:dyDescent="0.25">
      <c r="A72" s="10" t="s">
        <v>179</v>
      </c>
      <c r="B72" s="9">
        <v>0</v>
      </c>
      <c r="C72" s="9">
        <v>0</v>
      </c>
      <c r="D72" s="9">
        <v>0</v>
      </c>
      <c r="E72" s="9">
        <v>0</v>
      </c>
      <c r="F72" s="9">
        <v>0</v>
      </c>
      <c r="G72" s="9">
        <v>0</v>
      </c>
      <c r="H72" s="9">
        <v>0</v>
      </c>
      <c r="I72" s="9">
        <v>0</v>
      </c>
      <c r="J72" s="9">
        <v>0</v>
      </c>
      <c r="K72" s="9">
        <v>1</v>
      </c>
      <c r="L72" s="9">
        <f t="shared" si="2243"/>
        <v>1</v>
      </c>
      <c r="M72" s="9">
        <f t="shared" si="2244"/>
        <v>2.7047480922384253</v>
      </c>
      <c r="S72" s="16"/>
    </row>
    <row r="73" spans="1:19" x14ac:dyDescent="0.25">
      <c r="A73" s="10" t="s">
        <v>110</v>
      </c>
      <c r="B73" s="9">
        <v>2</v>
      </c>
      <c r="C73" s="9">
        <v>0</v>
      </c>
      <c r="D73" s="9">
        <v>3</v>
      </c>
      <c r="E73" s="9">
        <v>0</v>
      </c>
      <c r="F73" s="9">
        <v>0</v>
      </c>
      <c r="G73" s="9">
        <v>0</v>
      </c>
      <c r="H73" s="9">
        <v>0</v>
      </c>
      <c r="I73" s="9">
        <v>1</v>
      </c>
      <c r="J73" s="9">
        <v>0</v>
      </c>
      <c r="K73" s="9">
        <v>0</v>
      </c>
      <c r="L73" s="9">
        <f t="shared" si="2243"/>
        <v>3</v>
      </c>
      <c r="M73" s="9">
        <f t="shared" si="2244"/>
        <v>2.0116009116784799</v>
      </c>
      <c r="S73" s="16"/>
    </row>
    <row r="74" spans="1:19" x14ac:dyDescent="0.25">
      <c r="A74" s="10" t="s">
        <v>119</v>
      </c>
      <c r="B74" s="9">
        <v>0</v>
      </c>
      <c r="C74" s="9">
        <v>1</v>
      </c>
      <c r="D74" s="9">
        <v>1</v>
      </c>
      <c r="E74" s="9">
        <v>0</v>
      </c>
      <c r="F74" s="9">
        <v>0</v>
      </c>
      <c r="G74" s="9">
        <v>0</v>
      </c>
      <c r="H74" s="9">
        <v>0</v>
      </c>
      <c r="I74" s="9">
        <v>0</v>
      </c>
      <c r="J74" s="9">
        <v>0</v>
      </c>
      <c r="K74" s="9">
        <v>0</v>
      </c>
      <c r="L74" s="9">
        <f t="shared" si="2243"/>
        <v>2</v>
      </c>
      <c r="M74" s="9">
        <f t="shared" si="2244"/>
        <v>2.2992829841302607</v>
      </c>
    </row>
    <row r="75" spans="1:19" x14ac:dyDescent="0.25">
      <c r="A75" s="10" t="s">
        <v>117</v>
      </c>
      <c r="B75" s="9">
        <v>0</v>
      </c>
      <c r="C75" s="9">
        <v>1</v>
      </c>
      <c r="D75" s="9">
        <v>0</v>
      </c>
      <c r="E75" s="9">
        <v>0</v>
      </c>
      <c r="F75" s="9">
        <v>1</v>
      </c>
      <c r="G75" s="9">
        <v>1</v>
      </c>
      <c r="H75" s="9">
        <v>0</v>
      </c>
      <c r="I75" s="9">
        <v>0</v>
      </c>
      <c r="J75" s="9">
        <v>0</v>
      </c>
      <c r="K75" s="9">
        <v>1</v>
      </c>
      <c r="L75" s="9">
        <f t="shared" si="2243"/>
        <v>4</v>
      </c>
      <c r="M75" s="9">
        <f t="shared" si="2244"/>
        <v>1.7884573603642702</v>
      </c>
      <c r="S75" s="16"/>
    </row>
    <row r="76" spans="1:19" x14ac:dyDescent="0.25">
      <c r="A76" s="10" t="s">
        <v>106</v>
      </c>
      <c r="B76" s="9">
        <v>1</v>
      </c>
      <c r="C76" s="9">
        <v>0</v>
      </c>
      <c r="D76" s="9">
        <v>0</v>
      </c>
      <c r="E76" s="9">
        <v>0</v>
      </c>
      <c r="F76" s="9">
        <v>0</v>
      </c>
      <c r="G76" s="9">
        <v>0</v>
      </c>
      <c r="H76" s="9">
        <v>1</v>
      </c>
      <c r="I76" s="9">
        <v>0</v>
      </c>
      <c r="J76" s="9">
        <v>0</v>
      </c>
      <c r="K76" s="9">
        <v>0</v>
      </c>
      <c r="L76" s="9">
        <f t="shared" si="2243"/>
        <v>2</v>
      </c>
      <c r="M76" s="9">
        <f t="shared" si="2244"/>
        <v>2.2992829841302607</v>
      </c>
      <c r="S76" s="16"/>
    </row>
    <row r="77" spans="1:19" x14ac:dyDescent="0.25">
      <c r="A77" s="10" t="s">
        <v>139</v>
      </c>
      <c r="B77" s="9">
        <v>0</v>
      </c>
      <c r="C77" s="9">
        <v>0</v>
      </c>
      <c r="D77" s="9">
        <v>0</v>
      </c>
      <c r="E77" s="9">
        <v>1</v>
      </c>
      <c r="F77" s="9">
        <v>0</v>
      </c>
      <c r="G77" s="9">
        <v>0</v>
      </c>
      <c r="H77" s="9">
        <v>0</v>
      </c>
      <c r="I77" s="9">
        <v>0</v>
      </c>
      <c r="J77" s="9">
        <v>0</v>
      </c>
      <c r="K77" s="9">
        <v>0</v>
      </c>
      <c r="L77" s="9">
        <f t="shared" si="2243"/>
        <v>1</v>
      </c>
      <c r="M77" s="9">
        <f t="shared" si="2244"/>
        <v>2.7047480922384253</v>
      </c>
      <c r="S77" s="16"/>
    </row>
    <row r="78" spans="1:19" x14ac:dyDescent="0.25">
      <c r="A78" s="10" t="s">
        <v>141</v>
      </c>
      <c r="B78" s="9">
        <v>0</v>
      </c>
      <c r="C78" s="9">
        <v>0</v>
      </c>
      <c r="D78" s="9">
        <v>0</v>
      </c>
      <c r="E78" s="9">
        <v>0</v>
      </c>
      <c r="F78" s="9">
        <v>1</v>
      </c>
      <c r="G78" s="9">
        <v>0</v>
      </c>
      <c r="H78" s="9">
        <v>0</v>
      </c>
      <c r="I78" s="9">
        <v>0</v>
      </c>
      <c r="J78" s="9">
        <v>0</v>
      </c>
      <c r="K78" s="9">
        <v>1</v>
      </c>
      <c r="L78" s="9">
        <f t="shared" si="2243"/>
        <v>2</v>
      </c>
      <c r="M78" s="9">
        <f t="shared" si="2244"/>
        <v>2.2992829841302607</v>
      </c>
      <c r="S78" s="16"/>
    </row>
    <row r="79" spans="1:19" x14ac:dyDescent="0.25">
      <c r="A79" s="10" t="s">
        <v>172</v>
      </c>
      <c r="B79" s="9">
        <v>0</v>
      </c>
      <c r="C79" s="9">
        <v>0</v>
      </c>
      <c r="D79" s="9">
        <v>0</v>
      </c>
      <c r="E79" s="9">
        <v>0</v>
      </c>
      <c r="F79" s="9">
        <v>0</v>
      </c>
      <c r="G79" s="9">
        <v>0</v>
      </c>
      <c r="H79" s="9">
        <v>0</v>
      </c>
      <c r="I79" s="9">
        <v>0</v>
      </c>
      <c r="J79" s="9">
        <v>1</v>
      </c>
      <c r="K79" s="9">
        <v>0</v>
      </c>
      <c r="L79" s="9">
        <f t="shared" si="2243"/>
        <v>1</v>
      </c>
      <c r="M79" s="9">
        <f t="shared" si="2244"/>
        <v>2.7047480922384253</v>
      </c>
    </row>
    <row r="80" spans="1:19" x14ac:dyDescent="0.25">
      <c r="A80" s="10" t="s">
        <v>114</v>
      </c>
      <c r="B80" s="9">
        <v>1</v>
      </c>
      <c r="C80" s="9">
        <v>0</v>
      </c>
      <c r="D80" s="9">
        <v>1</v>
      </c>
      <c r="E80" s="9">
        <v>0</v>
      </c>
      <c r="F80" s="9">
        <v>0</v>
      </c>
      <c r="G80" s="9">
        <v>0</v>
      </c>
      <c r="H80" s="9">
        <v>0</v>
      </c>
      <c r="I80" s="9">
        <v>0</v>
      </c>
      <c r="J80" s="9">
        <v>0</v>
      </c>
      <c r="K80" s="9">
        <v>0</v>
      </c>
      <c r="L80" s="9">
        <f t="shared" si="2243"/>
        <v>2</v>
      </c>
      <c r="M80" s="9">
        <f t="shared" si="2244"/>
        <v>2.2992829841302607</v>
      </c>
      <c r="S80" s="16"/>
    </row>
    <row r="81" spans="1:19" x14ac:dyDescent="0.25">
      <c r="A81" s="10" t="s">
        <v>121</v>
      </c>
      <c r="B81" s="9">
        <v>0</v>
      </c>
      <c r="C81" s="9">
        <v>1</v>
      </c>
      <c r="D81" s="9">
        <v>0</v>
      </c>
      <c r="E81" s="9">
        <v>0</v>
      </c>
      <c r="F81" s="9">
        <v>0</v>
      </c>
      <c r="G81" s="9">
        <v>0</v>
      </c>
      <c r="H81" s="9">
        <v>0</v>
      </c>
      <c r="I81" s="9">
        <v>0</v>
      </c>
      <c r="J81" s="9">
        <v>0</v>
      </c>
      <c r="K81" s="9">
        <v>0</v>
      </c>
      <c r="L81" s="9">
        <f t="shared" si="2243"/>
        <v>1</v>
      </c>
      <c r="M81" s="9">
        <f t="shared" si="2244"/>
        <v>2.7047480922384253</v>
      </c>
      <c r="S81" s="16"/>
    </row>
    <row r="82" spans="1:19" x14ac:dyDescent="0.25">
      <c r="A82" s="10" t="s">
        <v>149</v>
      </c>
      <c r="B82" s="9">
        <v>0</v>
      </c>
      <c r="C82" s="9">
        <v>0</v>
      </c>
      <c r="D82" s="9">
        <v>0</v>
      </c>
      <c r="E82" s="9">
        <v>0</v>
      </c>
      <c r="F82" s="9">
        <v>0</v>
      </c>
      <c r="G82" s="9">
        <v>1</v>
      </c>
      <c r="H82" s="9">
        <v>0</v>
      </c>
      <c r="I82" s="9">
        <v>0</v>
      </c>
      <c r="J82" s="9">
        <v>0</v>
      </c>
      <c r="K82" s="9">
        <v>1</v>
      </c>
      <c r="L82" s="9">
        <f t="shared" si="2243"/>
        <v>2</v>
      </c>
      <c r="M82" s="9">
        <f t="shared" si="2244"/>
        <v>2.2992829841302607</v>
      </c>
      <c r="S82" s="16"/>
    </row>
    <row r="83" spans="1:19" x14ac:dyDescent="0.25">
      <c r="A83" s="10" t="s">
        <v>84</v>
      </c>
      <c r="B83" s="9">
        <v>0</v>
      </c>
      <c r="C83" s="9">
        <v>0</v>
      </c>
      <c r="D83" s="9">
        <v>0</v>
      </c>
      <c r="E83" s="9">
        <v>0</v>
      </c>
      <c r="F83" s="9">
        <v>1</v>
      </c>
      <c r="G83" s="9">
        <v>1</v>
      </c>
      <c r="H83" s="9">
        <v>0</v>
      </c>
      <c r="I83" s="9">
        <v>0</v>
      </c>
      <c r="J83" s="9">
        <v>0</v>
      </c>
      <c r="K83" s="9">
        <v>1</v>
      </c>
      <c r="L83" s="9">
        <f t="shared" si="2243"/>
        <v>3</v>
      </c>
      <c r="M83" s="9">
        <f t="shared" si="2244"/>
        <v>2.0116009116784799</v>
      </c>
      <c r="S83" s="16"/>
    </row>
    <row r="84" spans="1:19" x14ac:dyDescent="0.25">
      <c r="A84" s="10" t="s">
        <v>161</v>
      </c>
      <c r="B84" s="9">
        <v>0</v>
      </c>
      <c r="C84" s="9">
        <v>0</v>
      </c>
      <c r="D84" s="9">
        <v>0</v>
      </c>
      <c r="E84" s="9">
        <v>0</v>
      </c>
      <c r="F84" s="9">
        <v>0</v>
      </c>
      <c r="G84" s="9">
        <v>0</v>
      </c>
      <c r="H84" s="9">
        <v>0</v>
      </c>
      <c r="I84" s="9">
        <v>1</v>
      </c>
      <c r="J84" s="9">
        <v>0</v>
      </c>
      <c r="K84" s="9">
        <v>0</v>
      </c>
      <c r="L84" s="9">
        <f t="shared" si="2243"/>
        <v>1</v>
      </c>
      <c r="M84" s="9">
        <f t="shared" si="2244"/>
        <v>2.7047480922384253</v>
      </c>
    </row>
    <row r="85" spans="1:19" x14ac:dyDescent="0.25">
      <c r="A85" s="10" t="s">
        <v>147</v>
      </c>
      <c r="B85" s="9">
        <v>0</v>
      </c>
      <c r="C85" s="9">
        <v>0</v>
      </c>
      <c r="D85" s="9">
        <v>0</v>
      </c>
      <c r="E85" s="9">
        <v>0</v>
      </c>
      <c r="F85" s="9">
        <v>0</v>
      </c>
      <c r="G85" s="9">
        <v>1</v>
      </c>
      <c r="H85" s="9">
        <v>0</v>
      </c>
      <c r="I85" s="9">
        <v>0</v>
      </c>
      <c r="J85" s="9">
        <v>0</v>
      </c>
      <c r="K85" s="9">
        <v>0</v>
      </c>
      <c r="L85" s="9">
        <f t="shared" si="2243"/>
        <v>1</v>
      </c>
      <c r="M85" s="9">
        <f t="shared" si="2244"/>
        <v>2.7047480922384253</v>
      </c>
    </row>
    <row r="86" spans="1:19" x14ac:dyDescent="0.25">
      <c r="A86" s="10" t="s">
        <v>156</v>
      </c>
      <c r="B86" s="9">
        <v>0</v>
      </c>
      <c r="C86" s="9">
        <v>0</v>
      </c>
      <c r="D86" s="9">
        <v>0</v>
      </c>
      <c r="E86" s="9">
        <v>0</v>
      </c>
      <c r="F86" s="9">
        <v>0</v>
      </c>
      <c r="G86" s="9">
        <v>0</v>
      </c>
      <c r="H86" s="9">
        <v>0</v>
      </c>
      <c r="I86" s="9">
        <v>1</v>
      </c>
      <c r="J86" s="9">
        <v>0</v>
      </c>
      <c r="K86" s="9">
        <v>0</v>
      </c>
      <c r="L86" s="9">
        <f t="shared" si="2243"/>
        <v>1</v>
      </c>
      <c r="M86" s="9">
        <f t="shared" si="2244"/>
        <v>2.7047480922384253</v>
      </c>
    </row>
    <row r="87" spans="1:19" x14ac:dyDescent="0.25">
      <c r="A87" s="10" t="s">
        <v>131</v>
      </c>
      <c r="B87" s="9">
        <v>0</v>
      </c>
      <c r="C87" s="9">
        <v>0</v>
      </c>
      <c r="D87" s="9">
        <v>1</v>
      </c>
      <c r="E87" s="9">
        <v>0</v>
      </c>
      <c r="F87" s="9">
        <v>0</v>
      </c>
      <c r="G87" s="9">
        <v>0</v>
      </c>
      <c r="H87" s="9">
        <v>0</v>
      </c>
      <c r="I87" s="9">
        <v>0</v>
      </c>
      <c r="J87" s="9">
        <v>0</v>
      </c>
      <c r="K87" s="9">
        <v>0</v>
      </c>
      <c r="L87" s="9">
        <f t="shared" si="2243"/>
        <v>1</v>
      </c>
      <c r="M87" s="9">
        <f t="shared" si="2244"/>
        <v>2.7047480922384253</v>
      </c>
    </row>
    <row r="88" spans="1:19" x14ac:dyDescent="0.25">
      <c r="A88" s="10" t="s">
        <v>165</v>
      </c>
      <c r="B88" s="9">
        <v>0</v>
      </c>
      <c r="C88" s="9">
        <v>0</v>
      </c>
      <c r="D88" s="9">
        <v>0</v>
      </c>
      <c r="E88" s="9">
        <v>0</v>
      </c>
      <c r="F88" s="9">
        <v>0</v>
      </c>
      <c r="G88" s="9">
        <v>0</v>
      </c>
      <c r="H88" s="9">
        <v>0</v>
      </c>
      <c r="I88" s="9">
        <v>0</v>
      </c>
      <c r="J88" s="9">
        <v>1</v>
      </c>
      <c r="K88" s="9">
        <v>0</v>
      </c>
      <c r="L88" s="9">
        <f t="shared" si="2243"/>
        <v>1</v>
      </c>
      <c r="M88" s="9">
        <f t="shared" si="2244"/>
        <v>2.7047480922384253</v>
      </c>
    </row>
    <row r="89" spans="1:19" x14ac:dyDescent="0.25">
      <c r="A89" s="10" t="s">
        <v>150</v>
      </c>
      <c r="B89" s="9">
        <v>0</v>
      </c>
      <c r="C89" s="9">
        <v>0</v>
      </c>
      <c r="D89" s="9">
        <v>0</v>
      </c>
      <c r="E89" s="9">
        <v>0</v>
      </c>
      <c r="F89" s="9">
        <v>0</v>
      </c>
      <c r="G89" s="9">
        <v>0</v>
      </c>
      <c r="H89" s="9">
        <v>1</v>
      </c>
      <c r="I89" s="9">
        <v>1</v>
      </c>
      <c r="J89" s="9">
        <v>0</v>
      </c>
      <c r="K89" s="9">
        <v>0</v>
      </c>
      <c r="L89" s="9">
        <f t="shared" si="2243"/>
        <v>2</v>
      </c>
      <c r="M89" s="9">
        <f t="shared" si="2244"/>
        <v>2.2992829841302607</v>
      </c>
    </row>
    <row r="90" spans="1:19" x14ac:dyDescent="0.25">
      <c r="A90" s="10" t="s">
        <v>120</v>
      </c>
      <c r="B90" s="9">
        <v>0</v>
      </c>
      <c r="C90" s="9">
        <v>1</v>
      </c>
      <c r="D90" s="9">
        <v>0</v>
      </c>
      <c r="E90" s="9">
        <v>0</v>
      </c>
      <c r="F90" s="9">
        <v>0</v>
      </c>
      <c r="G90" s="9">
        <v>0</v>
      </c>
      <c r="H90" s="9">
        <v>0</v>
      </c>
      <c r="I90" s="9">
        <v>0</v>
      </c>
      <c r="J90" s="9">
        <v>0</v>
      </c>
      <c r="K90" s="9">
        <v>0</v>
      </c>
      <c r="L90" s="9">
        <f t="shared" si="2243"/>
        <v>1</v>
      </c>
      <c r="M90" s="9">
        <f t="shared" si="2244"/>
        <v>2.7047480922384253</v>
      </c>
    </row>
    <row r="91" spans="1:19" x14ac:dyDescent="0.25">
      <c r="A91" s="10" t="s">
        <v>138</v>
      </c>
      <c r="B91" s="9">
        <v>0</v>
      </c>
      <c r="C91" s="9">
        <v>0</v>
      </c>
      <c r="D91" s="9">
        <v>0</v>
      </c>
      <c r="E91" s="9">
        <v>1</v>
      </c>
      <c r="F91" s="9">
        <v>1</v>
      </c>
      <c r="G91" s="9">
        <v>0</v>
      </c>
      <c r="H91" s="9">
        <v>0</v>
      </c>
      <c r="I91" s="9">
        <v>0</v>
      </c>
      <c r="J91" s="9">
        <v>0</v>
      </c>
      <c r="K91" s="9">
        <v>0</v>
      </c>
      <c r="L91" s="9">
        <f t="shared" si="2243"/>
        <v>2</v>
      </c>
      <c r="M91" s="9">
        <f t="shared" si="2244"/>
        <v>2.2992829841302607</v>
      </c>
    </row>
    <row r="92" spans="1:19" x14ac:dyDescent="0.25">
      <c r="A92" s="13" t="s">
        <v>181</v>
      </c>
      <c r="B92" s="9">
        <f>SUM(B5:B91)</f>
        <v>17</v>
      </c>
      <c r="C92" s="9">
        <f t="shared" ref="C92:K92" si="2245">SUM(C5:C91)</f>
        <v>15</v>
      </c>
      <c r="D92" s="9">
        <f t="shared" si="2245"/>
        <v>25</v>
      </c>
      <c r="E92" s="9">
        <f t="shared" si="2245"/>
        <v>11</v>
      </c>
      <c r="F92" s="9">
        <f t="shared" si="2245"/>
        <v>12</v>
      </c>
      <c r="G92" s="9">
        <f t="shared" si="2245"/>
        <v>11</v>
      </c>
      <c r="H92" s="9">
        <f t="shared" si="2245"/>
        <v>15</v>
      </c>
      <c r="I92" s="9">
        <f t="shared" si="2245"/>
        <v>25</v>
      </c>
      <c r="J92" s="9">
        <f t="shared" si="2245"/>
        <v>12</v>
      </c>
      <c r="K92" s="9">
        <f t="shared" si="2245"/>
        <v>23</v>
      </c>
      <c r="L92" s="9"/>
      <c r="M92" s="9"/>
    </row>
  </sheetData>
  <mergeCells count="115">
    <mergeCell ref="S5:S8"/>
    <mergeCell ref="U2:AI2"/>
    <mergeCell ref="U3:AI3"/>
    <mergeCell ref="T52:AC52"/>
    <mergeCell ref="R54:R63"/>
    <mergeCell ref="S40:S43"/>
    <mergeCell ref="S45:S48"/>
    <mergeCell ref="S10:S13"/>
    <mergeCell ref="S15:S18"/>
    <mergeCell ref="S20:S23"/>
    <mergeCell ref="S25:S28"/>
    <mergeCell ref="S30:S33"/>
    <mergeCell ref="S35:S38"/>
    <mergeCell ref="B3:K3"/>
    <mergeCell ref="L3:L4"/>
    <mergeCell ref="M3:M4"/>
    <mergeCell ref="AN2:BA2"/>
    <mergeCell ref="AN3:BA3"/>
    <mergeCell ref="AL5:AL8"/>
    <mergeCell ref="AL10:AL13"/>
    <mergeCell ref="AL15:AL18"/>
    <mergeCell ref="AL20:AL23"/>
    <mergeCell ref="AL25:AL28"/>
    <mergeCell ref="AL30:AL33"/>
    <mergeCell ref="AL35:AL38"/>
    <mergeCell ref="BD35:BD38"/>
    <mergeCell ref="BD40:BD43"/>
    <mergeCell ref="BD45:BD48"/>
    <mergeCell ref="CD5:CD8"/>
    <mergeCell ref="CD10:CD13"/>
    <mergeCell ref="CD15:CD18"/>
    <mergeCell ref="CD20:CD23"/>
    <mergeCell ref="CD25:CD28"/>
    <mergeCell ref="AL40:AL43"/>
    <mergeCell ref="AL45:AL48"/>
    <mergeCell ref="BD5:BD8"/>
    <mergeCell ref="BD10:BD13"/>
    <mergeCell ref="BD15:BD18"/>
    <mergeCell ref="BD20:BD23"/>
    <mergeCell ref="BD25:BD28"/>
    <mergeCell ref="BD30:BD33"/>
    <mergeCell ref="BF2:CA2"/>
    <mergeCell ref="BF3:CA3"/>
    <mergeCell ref="CS5:CS8"/>
    <mergeCell ref="CS10:CS13"/>
    <mergeCell ref="CD30:CD33"/>
    <mergeCell ref="CD35:CD38"/>
    <mergeCell ref="CD40:CD43"/>
    <mergeCell ref="CD45:CD48"/>
    <mergeCell ref="CF2:CP2"/>
    <mergeCell ref="CF3:CP3"/>
    <mergeCell ref="CS45:CS48"/>
    <mergeCell ref="DK2:DT2"/>
    <mergeCell ref="DK3:DT3"/>
    <mergeCell ref="DI5:DI8"/>
    <mergeCell ref="DI10:DI13"/>
    <mergeCell ref="DI15:DI18"/>
    <mergeCell ref="DI20:DI23"/>
    <mergeCell ref="DI25:DI28"/>
    <mergeCell ref="DI30:DI33"/>
    <mergeCell ref="DI35:DI38"/>
    <mergeCell ref="CS15:CS18"/>
    <mergeCell ref="CS20:CS23"/>
    <mergeCell ref="CS25:CS28"/>
    <mergeCell ref="CS30:CS33"/>
    <mergeCell ref="CS35:CS38"/>
    <mergeCell ref="CS40:CS43"/>
    <mergeCell ref="DW35:DW38"/>
    <mergeCell ref="DW40:DW43"/>
    <mergeCell ref="DW45:DW48"/>
    <mergeCell ref="EO5:EO8"/>
    <mergeCell ref="EO10:EO13"/>
    <mergeCell ref="EO15:EO18"/>
    <mergeCell ref="EO20:EO23"/>
    <mergeCell ref="EO25:EO28"/>
    <mergeCell ref="DI40:DI43"/>
    <mergeCell ref="DI45:DI48"/>
    <mergeCell ref="DW5:DW8"/>
    <mergeCell ref="DW10:DW13"/>
    <mergeCell ref="DW15:DW18"/>
    <mergeCell ref="DW20:DW23"/>
    <mergeCell ref="DW25:DW28"/>
    <mergeCell ref="DW30:DW33"/>
    <mergeCell ref="GD5:GD8"/>
    <mergeCell ref="GD10:GD13"/>
    <mergeCell ref="GD15:GD18"/>
    <mergeCell ref="EO30:EO33"/>
    <mergeCell ref="EO35:EO38"/>
    <mergeCell ref="EO40:EO43"/>
    <mergeCell ref="EO45:EO48"/>
    <mergeCell ref="FN5:FN8"/>
    <mergeCell ref="FN10:FN13"/>
    <mergeCell ref="FN15:FN18"/>
    <mergeCell ref="FN20:FN23"/>
    <mergeCell ref="GD20:GD23"/>
    <mergeCell ref="GD25:GD28"/>
    <mergeCell ref="GD30:GD33"/>
    <mergeCell ref="GD35:GD38"/>
    <mergeCell ref="GD40:GD43"/>
    <mergeCell ref="GD45:GD48"/>
    <mergeCell ref="FN25:FN28"/>
    <mergeCell ref="FN30:FN33"/>
    <mergeCell ref="FN35:FN38"/>
    <mergeCell ref="FN40:FN43"/>
    <mergeCell ref="FN45:FN48"/>
    <mergeCell ref="DY2:EL2"/>
    <mergeCell ref="DY3:EL3"/>
    <mergeCell ref="CU2:DF2"/>
    <mergeCell ref="CU3:DF3"/>
    <mergeCell ref="GF2:HA2"/>
    <mergeCell ref="GF3:HA3"/>
    <mergeCell ref="FP2:GA2"/>
    <mergeCell ref="FP3:GA3"/>
    <mergeCell ref="EQ2:FK2"/>
    <mergeCell ref="EQ3:FK3"/>
  </mergeCells>
  <pageMargins left="0.7" right="0.7" top="0.75" bottom="0.75" header="0.3" footer="0.3"/>
  <ignoredErrors>
    <ignoredError sqref="B92"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system</vt:lpstr>
      <vt:lpstr>bm25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2019-10-27T14:32:30Z</dcterms:modified>
</cp:coreProperties>
</file>