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115" windowHeight="7770" activeTab="3"/>
  </bookViews>
  <sheets>
    <sheet name="raw freq" sheetId="1" r:id="rId1"/>
    <sheet name="raw" sheetId="4" r:id="rId2"/>
    <sheet name="df idf" sheetId="6" r:id="rId3"/>
    <sheet name="Sheet1" sheetId="7" r:id="rId4"/>
    <sheet name="Sheet3"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5" i="7" l="1"/>
  <c r="D74" i="7"/>
  <c r="O74" i="7"/>
  <c r="D72" i="7"/>
  <c r="D73" i="7" s="1"/>
  <c r="E72" i="7"/>
  <c r="E73" i="7" s="1"/>
  <c r="E74" i="7" s="1"/>
  <c r="F72" i="7"/>
  <c r="F73" i="7" s="1"/>
  <c r="F74" i="7" s="1"/>
  <c r="G72" i="7"/>
  <c r="G73" i="7" s="1"/>
  <c r="G74" i="7" s="1"/>
  <c r="H72" i="7"/>
  <c r="H73" i="7" s="1"/>
  <c r="H74" i="7" s="1"/>
  <c r="I72" i="7"/>
  <c r="I73" i="7" s="1"/>
  <c r="I74" i="7" s="1"/>
  <c r="J72" i="7"/>
  <c r="J78" i="7" s="1"/>
  <c r="J79" i="7" s="1"/>
  <c r="K72" i="7"/>
  <c r="K73" i="7" s="1"/>
  <c r="K74" i="7" s="1"/>
  <c r="L72" i="7"/>
  <c r="L78" i="7" s="1"/>
  <c r="L79" i="7" s="1"/>
  <c r="M72" i="7"/>
  <c r="M73" i="7" s="1"/>
  <c r="M74" i="7" s="1"/>
  <c r="N72" i="7"/>
  <c r="N73" i="7" s="1"/>
  <c r="N74" i="7" s="1"/>
  <c r="O72" i="7"/>
  <c r="O73" i="7" s="1"/>
  <c r="P72" i="7"/>
  <c r="P73" i="7" s="1"/>
  <c r="P74" i="7" s="1"/>
  <c r="Q72" i="7"/>
  <c r="Q73" i="7" s="1"/>
  <c r="Q74" i="7" s="1"/>
  <c r="C72" i="7"/>
  <c r="C73" i="7" s="1"/>
  <c r="C74" i="7" s="1"/>
  <c r="L73" i="7"/>
  <c r="L74" i="7" s="1"/>
  <c r="AB24" i="7"/>
  <c r="AB27" i="7"/>
  <c r="AB4" i="7"/>
  <c r="AB13" i="7"/>
  <c r="AB9" i="7"/>
  <c r="AB8" i="7"/>
  <c r="AB31" i="7"/>
  <c r="AB30" i="7"/>
  <c r="AB29" i="7"/>
  <c r="AB28" i="7"/>
  <c r="AB26" i="7"/>
  <c r="AB25" i="7"/>
  <c r="AB23" i="7"/>
  <c r="AB22" i="7"/>
  <c r="AB21" i="7"/>
  <c r="AB20" i="7"/>
  <c r="AB19" i="7"/>
  <c r="AB18" i="7"/>
  <c r="AB17" i="7"/>
  <c r="AB16" i="7"/>
  <c r="AB15" i="7"/>
  <c r="AB14" i="7"/>
  <c r="AB12" i="7"/>
  <c r="AB11" i="7"/>
  <c r="AB10" i="7"/>
  <c r="AB7" i="7"/>
  <c r="AB6" i="7"/>
  <c r="AB5" i="7"/>
  <c r="AB3" i="7"/>
  <c r="AB2" i="7"/>
  <c r="N78" i="7" l="1"/>
  <c r="N79" i="7" s="1"/>
  <c r="Q78" i="7"/>
  <c r="Q79" i="7" s="1"/>
  <c r="M78" i="7"/>
  <c r="M79" i="7" s="1"/>
  <c r="I78" i="7"/>
  <c r="I79" i="7" s="1"/>
  <c r="E78" i="7"/>
  <c r="E79" i="7" s="1"/>
  <c r="C78" i="7"/>
  <c r="C79" i="7" s="1"/>
  <c r="F78" i="7"/>
  <c r="F79" i="7" s="1"/>
  <c r="J73" i="7"/>
  <c r="J74" i="7" s="1"/>
  <c r="P78" i="7"/>
  <c r="P79" i="7" s="1"/>
  <c r="P80" i="7" s="1"/>
  <c r="H78" i="7"/>
  <c r="H79" i="7" s="1"/>
  <c r="D78" i="7"/>
  <c r="D79" i="7" s="1"/>
  <c r="O78" i="7"/>
  <c r="O79" i="7" s="1"/>
  <c r="K78" i="7"/>
  <c r="K79" i="7" s="1"/>
  <c r="G78" i="7"/>
  <c r="G79" i="7" s="1"/>
  <c r="D68" i="7"/>
  <c r="M75" i="7" s="1"/>
  <c r="AH4" i="6"/>
  <c r="AI4" i="6"/>
  <c r="AJ4" i="6"/>
  <c r="AK4" i="6"/>
  <c r="AL4" i="6"/>
  <c r="AM4" i="6"/>
  <c r="AN4" i="6"/>
  <c r="AO4" i="6"/>
  <c r="AP4" i="6"/>
  <c r="AQ4" i="6"/>
  <c r="AR4" i="6"/>
  <c r="AS4" i="6"/>
  <c r="AT4" i="6"/>
  <c r="AU4" i="6"/>
  <c r="AV4" i="6"/>
  <c r="AW4" i="6"/>
  <c r="AX4" i="6"/>
  <c r="AY4" i="6"/>
  <c r="AZ4" i="6"/>
  <c r="BA4" i="6"/>
  <c r="BB4" i="6"/>
  <c r="BC4" i="6"/>
  <c r="BD4" i="6"/>
  <c r="BE4" i="6"/>
  <c r="AH5" i="6"/>
  <c r="AI5" i="6"/>
  <c r="AJ5" i="6"/>
  <c r="AK5" i="6"/>
  <c r="AL5" i="6"/>
  <c r="AM5" i="6"/>
  <c r="AN5" i="6"/>
  <c r="AO5" i="6"/>
  <c r="AP5" i="6"/>
  <c r="AQ5" i="6"/>
  <c r="AR5" i="6"/>
  <c r="AS5" i="6"/>
  <c r="AT5" i="6"/>
  <c r="AU5" i="6"/>
  <c r="AV5" i="6"/>
  <c r="AW5" i="6"/>
  <c r="AX5" i="6"/>
  <c r="AY5" i="6"/>
  <c r="AZ5" i="6"/>
  <c r="BA5" i="6"/>
  <c r="BB5" i="6"/>
  <c r="BC5" i="6"/>
  <c r="BD5" i="6"/>
  <c r="BE5" i="6"/>
  <c r="AH6" i="6"/>
  <c r="AI6" i="6"/>
  <c r="AJ6" i="6"/>
  <c r="AK6" i="6"/>
  <c r="AL6" i="6"/>
  <c r="AM6" i="6"/>
  <c r="AN6" i="6"/>
  <c r="AO6" i="6"/>
  <c r="AP6" i="6"/>
  <c r="AQ6" i="6"/>
  <c r="AR6" i="6"/>
  <c r="AS6" i="6"/>
  <c r="AT6" i="6"/>
  <c r="AU6" i="6"/>
  <c r="AV6" i="6"/>
  <c r="AW6" i="6"/>
  <c r="AX6" i="6"/>
  <c r="AY6" i="6"/>
  <c r="AZ6" i="6"/>
  <c r="BA6" i="6"/>
  <c r="BB6" i="6"/>
  <c r="BC6" i="6"/>
  <c r="BD6" i="6"/>
  <c r="BE6" i="6"/>
  <c r="AH7" i="6"/>
  <c r="AI7" i="6"/>
  <c r="AJ7" i="6"/>
  <c r="AK7" i="6"/>
  <c r="AL7" i="6"/>
  <c r="AM7" i="6"/>
  <c r="AN7" i="6"/>
  <c r="AO7" i="6"/>
  <c r="AP7" i="6"/>
  <c r="AQ7" i="6"/>
  <c r="AR7" i="6"/>
  <c r="AS7" i="6"/>
  <c r="AT7" i="6"/>
  <c r="AU7" i="6"/>
  <c r="AV7" i="6"/>
  <c r="AW7" i="6"/>
  <c r="AX7" i="6"/>
  <c r="AY7" i="6"/>
  <c r="AZ7" i="6"/>
  <c r="BA7" i="6"/>
  <c r="BB7" i="6"/>
  <c r="BC7" i="6"/>
  <c r="BD7" i="6"/>
  <c r="BE7" i="6"/>
  <c r="AH8" i="6"/>
  <c r="AI8" i="6"/>
  <c r="AJ8" i="6"/>
  <c r="AK8" i="6"/>
  <c r="AL8" i="6"/>
  <c r="AM8" i="6"/>
  <c r="AN8" i="6"/>
  <c r="AO8" i="6"/>
  <c r="AP8" i="6"/>
  <c r="AQ8" i="6"/>
  <c r="AR8" i="6"/>
  <c r="AS8" i="6"/>
  <c r="AT8" i="6"/>
  <c r="AU8" i="6"/>
  <c r="AV8" i="6"/>
  <c r="AW8" i="6"/>
  <c r="AX8" i="6"/>
  <c r="AY8" i="6"/>
  <c r="AZ8" i="6"/>
  <c r="BA8" i="6"/>
  <c r="BB8" i="6"/>
  <c r="BC8" i="6"/>
  <c r="BD8" i="6"/>
  <c r="BE8" i="6"/>
  <c r="AH9" i="6"/>
  <c r="AI9" i="6"/>
  <c r="AJ9" i="6"/>
  <c r="AK9" i="6"/>
  <c r="AL9" i="6"/>
  <c r="AM9" i="6"/>
  <c r="AN9" i="6"/>
  <c r="AO9" i="6"/>
  <c r="AP9" i="6"/>
  <c r="AQ9" i="6"/>
  <c r="AR9" i="6"/>
  <c r="AS9" i="6"/>
  <c r="AT9" i="6"/>
  <c r="AU9" i="6"/>
  <c r="AV9" i="6"/>
  <c r="AW9" i="6"/>
  <c r="AX9" i="6"/>
  <c r="AY9" i="6"/>
  <c r="AZ9" i="6"/>
  <c r="BA9" i="6"/>
  <c r="BB9" i="6"/>
  <c r="BC9" i="6"/>
  <c r="BD9" i="6"/>
  <c r="BE9" i="6"/>
  <c r="AH10" i="6"/>
  <c r="AI10" i="6"/>
  <c r="AJ10" i="6"/>
  <c r="AK10" i="6"/>
  <c r="AL10" i="6"/>
  <c r="AM10" i="6"/>
  <c r="AN10" i="6"/>
  <c r="AO10" i="6"/>
  <c r="AP10" i="6"/>
  <c r="AQ10" i="6"/>
  <c r="AR10" i="6"/>
  <c r="AS10" i="6"/>
  <c r="AT10" i="6"/>
  <c r="AU10" i="6"/>
  <c r="AV10" i="6"/>
  <c r="AW10" i="6"/>
  <c r="AX10" i="6"/>
  <c r="AY10" i="6"/>
  <c r="AZ10" i="6"/>
  <c r="BA10" i="6"/>
  <c r="BB10" i="6"/>
  <c r="BC10" i="6"/>
  <c r="BD10" i="6"/>
  <c r="BE10" i="6"/>
  <c r="AH11" i="6"/>
  <c r="AI11" i="6"/>
  <c r="AJ11" i="6"/>
  <c r="AK11" i="6"/>
  <c r="AL11" i="6"/>
  <c r="AM11" i="6"/>
  <c r="AN11" i="6"/>
  <c r="AO11" i="6"/>
  <c r="AP11" i="6"/>
  <c r="AQ11" i="6"/>
  <c r="AR11" i="6"/>
  <c r="AS11" i="6"/>
  <c r="AT11" i="6"/>
  <c r="AU11" i="6"/>
  <c r="AV11" i="6"/>
  <c r="AW11" i="6"/>
  <c r="AX11" i="6"/>
  <c r="AY11" i="6"/>
  <c r="AZ11" i="6"/>
  <c r="BA11" i="6"/>
  <c r="BB11" i="6"/>
  <c r="BC11" i="6"/>
  <c r="BD11" i="6"/>
  <c r="BE11" i="6"/>
  <c r="AH12" i="6"/>
  <c r="AI12" i="6"/>
  <c r="AJ12" i="6"/>
  <c r="AK12" i="6"/>
  <c r="AL12" i="6"/>
  <c r="AM12" i="6"/>
  <c r="AN12" i="6"/>
  <c r="AO12" i="6"/>
  <c r="AP12" i="6"/>
  <c r="AQ12" i="6"/>
  <c r="AR12" i="6"/>
  <c r="AS12" i="6"/>
  <c r="AT12" i="6"/>
  <c r="AU12" i="6"/>
  <c r="AV12" i="6"/>
  <c r="AW12" i="6"/>
  <c r="AX12" i="6"/>
  <c r="AY12" i="6"/>
  <c r="AZ12" i="6"/>
  <c r="BA12" i="6"/>
  <c r="BB12" i="6"/>
  <c r="BC12" i="6"/>
  <c r="BD12" i="6"/>
  <c r="BE12" i="6"/>
  <c r="AH13" i="6"/>
  <c r="AI13" i="6"/>
  <c r="AJ13" i="6"/>
  <c r="AK13" i="6"/>
  <c r="AL13" i="6"/>
  <c r="AM13" i="6"/>
  <c r="AN13" i="6"/>
  <c r="AO13" i="6"/>
  <c r="AP13" i="6"/>
  <c r="AQ13" i="6"/>
  <c r="AR13" i="6"/>
  <c r="AS13" i="6"/>
  <c r="AT13" i="6"/>
  <c r="AU13" i="6"/>
  <c r="AV13" i="6"/>
  <c r="AW13" i="6"/>
  <c r="AX13" i="6"/>
  <c r="AY13" i="6"/>
  <c r="AZ13" i="6"/>
  <c r="BA13" i="6"/>
  <c r="BB13" i="6"/>
  <c r="BC13" i="6"/>
  <c r="BD13" i="6"/>
  <c r="BE13" i="6"/>
  <c r="AH14" i="6"/>
  <c r="AI14" i="6"/>
  <c r="AJ14" i="6"/>
  <c r="AK14" i="6"/>
  <c r="AL14" i="6"/>
  <c r="AM14" i="6"/>
  <c r="AN14" i="6"/>
  <c r="AO14" i="6"/>
  <c r="AP14" i="6"/>
  <c r="AQ14" i="6"/>
  <c r="AR14" i="6"/>
  <c r="AS14" i="6"/>
  <c r="AT14" i="6"/>
  <c r="AU14" i="6"/>
  <c r="AV14" i="6"/>
  <c r="AW14" i="6"/>
  <c r="AX14" i="6"/>
  <c r="AY14" i="6"/>
  <c r="AZ14" i="6"/>
  <c r="BA14" i="6"/>
  <c r="BB14" i="6"/>
  <c r="BC14" i="6"/>
  <c r="BD14" i="6"/>
  <c r="BE14" i="6"/>
  <c r="AH15" i="6"/>
  <c r="AI15" i="6"/>
  <c r="AJ15" i="6"/>
  <c r="AK15" i="6"/>
  <c r="AL15" i="6"/>
  <c r="AM15" i="6"/>
  <c r="AN15" i="6"/>
  <c r="AO15" i="6"/>
  <c r="AP15" i="6"/>
  <c r="AQ15" i="6"/>
  <c r="AR15" i="6"/>
  <c r="AS15" i="6"/>
  <c r="AT15" i="6"/>
  <c r="AU15" i="6"/>
  <c r="AV15" i="6"/>
  <c r="AW15" i="6"/>
  <c r="AX15" i="6"/>
  <c r="AY15" i="6"/>
  <c r="AZ15" i="6"/>
  <c r="BA15" i="6"/>
  <c r="BB15" i="6"/>
  <c r="BC15" i="6"/>
  <c r="BD15" i="6"/>
  <c r="BE15" i="6"/>
  <c r="AH16" i="6"/>
  <c r="AI16" i="6"/>
  <c r="AJ16" i="6"/>
  <c r="AK16" i="6"/>
  <c r="AL16" i="6"/>
  <c r="AM16" i="6"/>
  <c r="AN16" i="6"/>
  <c r="AO16" i="6"/>
  <c r="AP16" i="6"/>
  <c r="AQ16" i="6"/>
  <c r="AR16" i="6"/>
  <c r="AS16" i="6"/>
  <c r="AT16" i="6"/>
  <c r="AU16" i="6"/>
  <c r="AV16" i="6"/>
  <c r="AW16" i="6"/>
  <c r="AX16" i="6"/>
  <c r="AY16" i="6"/>
  <c r="AZ16" i="6"/>
  <c r="BA16" i="6"/>
  <c r="BB16" i="6"/>
  <c r="BC16" i="6"/>
  <c r="BD16" i="6"/>
  <c r="BE16" i="6"/>
  <c r="AH17" i="6"/>
  <c r="AI17" i="6"/>
  <c r="AJ17" i="6"/>
  <c r="AK17" i="6"/>
  <c r="AL17" i="6"/>
  <c r="AM17" i="6"/>
  <c r="AN17" i="6"/>
  <c r="AO17" i="6"/>
  <c r="AP17" i="6"/>
  <c r="AQ17" i="6"/>
  <c r="AR17" i="6"/>
  <c r="AS17" i="6"/>
  <c r="AT17" i="6"/>
  <c r="AU17" i="6"/>
  <c r="AV17" i="6"/>
  <c r="AW17" i="6"/>
  <c r="AX17" i="6"/>
  <c r="AY17" i="6"/>
  <c r="AZ17" i="6"/>
  <c r="BA17" i="6"/>
  <c r="BB17" i="6"/>
  <c r="BC17" i="6"/>
  <c r="BD17" i="6"/>
  <c r="BE17" i="6"/>
  <c r="AH18" i="6"/>
  <c r="AI18" i="6"/>
  <c r="AJ18" i="6"/>
  <c r="AK18" i="6"/>
  <c r="AL18" i="6"/>
  <c r="AM18" i="6"/>
  <c r="AN18" i="6"/>
  <c r="AO18" i="6"/>
  <c r="AP18" i="6"/>
  <c r="AQ18" i="6"/>
  <c r="AR18" i="6"/>
  <c r="AS18" i="6"/>
  <c r="AT18" i="6"/>
  <c r="AU18" i="6"/>
  <c r="AV18" i="6"/>
  <c r="AW18" i="6"/>
  <c r="AX18" i="6"/>
  <c r="AY18" i="6"/>
  <c r="AZ18" i="6"/>
  <c r="BA18" i="6"/>
  <c r="BB18" i="6"/>
  <c r="BC18" i="6"/>
  <c r="BD18" i="6"/>
  <c r="BE18" i="6"/>
  <c r="AH19" i="6"/>
  <c r="AI19" i="6"/>
  <c r="AJ19" i="6"/>
  <c r="AK19" i="6"/>
  <c r="AL19" i="6"/>
  <c r="AM19" i="6"/>
  <c r="AN19" i="6"/>
  <c r="AO19" i="6"/>
  <c r="AP19" i="6"/>
  <c r="AQ19" i="6"/>
  <c r="AR19" i="6"/>
  <c r="AS19" i="6"/>
  <c r="AT19" i="6"/>
  <c r="AU19" i="6"/>
  <c r="AV19" i="6"/>
  <c r="AW19" i="6"/>
  <c r="AX19" i="6"/>
  <c r="AY19" i="6"/>
  <c r="AZ19" i="6"/>
  <c r="BA19" i="6"/>
  <c r="BB19" i="6"/>
  <c r="BC19" i="6"/>
  <c r="BD19" i="6"/>
  <c r="BE19" i="6"/>
  <c r="AH20" i="6"/>
  <c r="AI20" i="6"/>
  <c r="AJ20" i="6"/>
  <c r="AK20" i="6"/>
  <c r="AL20" i="6"/>
  <c r="AM20" i="6"/>
  <c r="AN20" i="6"/>
  <c r="AO20" i="6"/>
  <c r="AP20" i="6"/>
  <c r="AQ20" i="6"/>
  <c r="AR20" i="6"/>
  <c r="AS20" i="6"/>
  <c r="AT20" i="6"/>
  <c r="AU20" i="6"/>
  <c r="AV20" i="6"/>
  <c r="AW20" i="6"/>
  <c r="AX20" i="6"/>
  <c r="AY20" i="6"/>
  <c r="AZ20" i="6"/>
  <c r="BA20" i="6"/>
  <c r="BB20" i="6"/>
  <c r="BC20" i="6"/>
  <c r="BD20" i="6"/>
  <c r="BE20" i="6"/>
  <c r="AH21" i="6"/>
  <c r="AI21" i="6"/>
  <c r="AJ21" i="6"/>
  <c r="AK21" i="6"/>
  <c r="AL21" i="6"/>
  <c r="AM21" i="6"/>
  <c r="AN21" i="6"/>
  <c r="AO21" i="6"/>
  <c r="AP21" i="6"/>
  <c r="AQ21" i="6"/>
  <c r="AR21" i="6"/>
  <c r="AS21" i="6"/>
  <c r="AT21" i="6"/>
  <c r="AU21" i="6"/>
  <c r="AV21" i="6"/>
  <c r="AW21" i="6"/>
  <c r="AX21" i="6"/>
  <c r="AY21" i="6"/>
  <c r="AZ21" i="6"/>
  <c r="BA21" i="6"/>
  <c r="BB21" i="6"/>
  <c r="BC21" i="6"/>
  <c r="BD21" i="6"/>
  <c r="BE21" i="6"/>
  <c r="AH22" i="6"/>
  <c r="AI22" i="6"/>
  <c r="AJ22" i="6"/>
  <c r="AK22" i="6"/>
  <c r="AL22" i="6"/>
  <c r="AM22" i="6"/>
  <c r="AN22" i="6"/>
  <c r="AO22" i="6"/>
  <c r="AP22" i="6"/>
  <c r="AQ22" i="6"/>
  <c r="AR22" i="6"/>
  <c r="AS22" i="6"/>
  <c r="AT22" i="6"/>
  <c r="AU22" i="6"/>
  <c r="AV22" i="6"/>
  <c r="AW22" i="6"/>
  <c r="AX22" i="6"/>
  <c r="AY22" i="6"/>
  <c r="AZ22" i="6"/>
  <c r="BA22" i="6"/>
  <c r="BB22" i="6"/>
  <c r="BC22" i="6"/>
  <c r="BD22" i="6"/>
  <c r="BE22" i="6"/>
  <c r="AH23" i="6"/>
  <c r="AI23" i="6"/>
  <c r="AJ23" i="6"/>
  <c r="AK23" i="6"/>
  <c r="AL23" i="6"/>
  <c r="AM23" i="6"/>
  <c r="AN23" i="6"/>
  <c r="AO23" i="6"/>
  <c r="AP23" i="6"/>
  <c r="AQ23" i="6"/>
  <c r="AR23" i="6"/>
  <c r="AS23" i="6"/>
  <c r="AT23" i="6"/>
  <c r="AU23" i="6"/>
  <c r="AV23" i="6"/>
  <c r="AW23" i="6"/>
  <c r="AX23" i="6"/>
  <c r="AY23" i="6"/>
  <c r="AZ23" i="6"/>
  <c r="BA23" i="6"/>
  <c r="BB23" i="6"/>
  <c r="BC23" i="6"/>
  <c r="BD23" i="6"/>
  <c r="BE23" i="6"/>
  <c r="AH24" i="6"/>
  <c r="AI24" i="6"/>
  <c r="AJ24" i="6"/>
  <c r="AK24" i="6"/>
  <c r="AL24" i="6"/>
  <c r="AM24" i="6"/>
  <c r="AN24" i="6"/>
  <c r="AO24" i="6"/>
  <c r="AP24" i="6"/>
  <c r="AQ24" i="6"/>
  <c r="AR24" i="6"/>
  <c r="AS24" i="6"/>
  <c r="AT24" i="6"/>
  <c r="AU24" i="6"/>
  <c r="AV24" i="6"/>
  <c r="AW24" i="6"/>
  <c r="AX24" i="6"/>
  <c r="AY24" i="6"/>
  <c r="AZ24" i="6"/>
  <c r="BA24" i="6"/>
  <c r="BB24" i="6"/>
  <c r="BC24" i="6"/>
  <c r="BD24" i="6"/>
  <c r="BE24" i="6"/>
  <c r="AH25" i="6"/>
  <c r="AI25" i="6"/>
  <c r="AJ25" i="6"/>
  <c r="AK25" i="6"/>
  <c r="AL25" i="6"/>
  <c r="AM25" i="6"/>
  <c r="AN25" i="6"/>
  <c r="AO25" i="6"/>
  <c r="AP25" i="6"/>
  <c r="AQ25" i="6"/>
  <c r="AR25" i="6"/>
  <c r="AS25" i="6"/>
  <c r="AT25" i="6"/>
  <c r="AU25" i="6"/>
  <c r="AV25" i="6"/>
  <c r="AW25" i="6"/>
  <c r="AX25" i="6"/>
  <c r="AY25" i="6"/>
  <c r="AZ25" i="6"/>
  <c r="BA25" i="6"/>
  <c r="BB25" i="6"/>
  <c r="BC25" i="6"/>
  <c r="BD25" i="6"/>
  <c r="BE25" i="6"/>
  <c r="AH26" i="6"/>
  <c r="AI26" i="6"/>
  <c r="AJ26" i="6"/>
  <c r="AK26" i="6"/>
  <c r="AL26" i="6"/>
  <c r="AM26" i="6"/>
  <c r="AN26" i="6"/>
  <c r="AO26" i="6"/>
  <c r="AP26" i="6"/>
  <c r="AQ26" i="6"/>
  <c r="AR26" i="6"/>
  <c r="AS26" i="6"/>
  <c r="AT26" i="6"/>
  <c r="AU26" i="6"/>
  <c r="AV26" i="6"/>
  <c r="AW26" i="6"/>
  <c r="AX26" i="6"/>
  <c r="AY26" i="6"/>
  <c r="AZ26" i="6"/>
  <c r="BA26" i="6"/>
  <c r="BB26" i="6"/>
  <c r="BC26" i="6"/>
  <c r="BD26" i="6"/>
  <c r="BE26" i="6"/>
  <c r="AH27" i="6"/>
  <c r="AI27" i="6"/>
  <c r="AJ27" i="6"/>
  <c r="AK27" i="6"/>
  <c r="AL27" i="6"/>
  <c r="AM27" i="6"/>
  <c r="AN27" i="6"/>
  <c r="AO27" i="6"/>
  <c r="AP27" i="6"/>
  <c r="AQ27" i="6"/>
  <c r="AR27" i="6"/>
  <c r="AS27" i="6"/>
  <c r="AT27" i="6"/>
  <c r="AU27" i="6"/>
  <c r="AV27" i="6"/>
  <c r="AW27" i="6"/>
  <c r="AX27" i="6"/>
  <c r="AY27" i="6"/>
  <c r="AZ27" i="6"/>
  <c r="BA27" i="6"/>
  <c r="BB27" i="6"/>
  <c r="BC27" i="6"/>
  <c r="BD27" i="6"/>
  <c r="BE27" i="6"/>
  <c r="AH28" i="6"/>
  <c r="AI28" i="6"/>
  <c r="AJ28" i="6"/>
  <c r="AK28" i="6"/>
  <c r="AL28" i="6"/>
  <c r="AM28" i="6"/>
  <c r="AN28" i="6"/>
  <c r="AO28" i="6"/>
  <c r="AP28" i="6"/>
  <c r="AQ28" i="6"/>
  <c r="AR28" i="6"/>
  <c r="AS28" i="6"/>
  <c r="AT28" i="6"/>
  <c r="AU28" i="6"/>
  <c r="AV28" i="6"/>
  <c r="AW28" i="6"/>
  <c r="AX28" i="6"/>
  <c r="AY28" i="6"/>
  <c r="AZ28" i="6"/>
  <c r="BA28" i="6"/>
  <c r="BB28" i="6"/>
  <c r="BC28" i="6"/>
  <c r="BD28" i="6"/>
  <c r="BE28" i="6"/>
  <c r="AH29" i="6"/>
  <c r="AI29" i="6"/>
  <c r="AJ29" i="6"/>
  <c r="AK29" i="6"/>
  <c r="AL29" i="6"/>
  <c r="AM29" i="6"/>
  <c r="AN29" i="6"/>
  <c r="AO29" i="6"/>
  <c r="AP29" i="6"/>
  <c r="AQ29" i="6"/>
  <c r="AR29" i="6"/>
  <c r="AS29" i="6"/>
  <c r="AT29" i="6"/>
  <c r="AU29" i="6"/>
  <c r="AV29" i="6"/>
  <c r="AW29" i="6"/>
  <c r="AX29" i="6"/>
  <c r="AY29" i="6"/>
  <c r="AZ29" i="6"/>
  <c r="BA29" i="6"/>
  <c r="BB29" i="6"/>
  <c r="BC29" i="6"/>
  <c r="BD29" i="6"/>
  <c r="BE29" i="6"/>
  <c r="AH30" i="6"/>
  <c r="AI30" i="6"/>
  <c r="AJ30" i="6"/>
  <c r="AK30" i="6"/>
  <c r="AL30" i="6"/>
  <c r="AM30" i="6"/>
  <c r="AN30" i="6"/>
  <c r="AO30" i="6"/>
  <c r="AP30" i="6"/>
  <c r="AQ30" i="6"/>
  <c r="AR30" i="6"/>
  <c r="AS30" i="6"/>
  <c r="AT30" i="6"/>
  <c r="AU30" i="6"/>
  <c r="AV30" i="6"/>
  <c r="AW30" i="6"/>
  <c r="AX30" i="6"/>
  <c r="AY30" i="6"/>
  <c r="AZ30" i="6"/>
  <c r="BA30" i="6"/>
  <c r="BB30" i="6"/>
  <c r="BC30" i="6"/>
  <c r="BD30" i="6"/>
  <c r="BE30" i="6"/>
  <c r="AH31" i="6"/>
  <c r="AI31" i="6"/>
  <c r="AJ31" i="6"/>
  <c r="AK31" i="6"/>
  <c r="AL31" i="6"/>
  <c r="AM31" i="6"/>
  <c r="AN31" i="6"/>
  <c r="AO31" i="6"/>
  <c r="AP31" i="6"/>
  <c r="AQ31" i="6"/>
  <c r="AR31" i="6"/>
  <c r="AS31" i="6"/>
  <c r="AT31" i="6"/>
  <c r="AU31" i="6"/>
  <c r="AV31" i="6"/>
  <c r="AW31" i="6"/>
  <c r="AX31" i="6"/>
  <c r="AY31" i="6"/>
  <c r="AZ31" i="6"/>
  <c r="BA31" i="6"/>
  <c r="BB31" i="6"/>
  <c r="BC31" i="6"/>
  <c r="BD31" i="6"/>
  <c r="BE31" i="6"/>
  <c r="AH32" i="6"/>
  <c r="AI32" i="6"/>
  <c r="AJ32" i="6"/>
  <c r="AK32" i="6"/>
  <c r="AL32" i="6"/>
  <c r="AM32" i="6"/>
  <c r="AN32" i="6"/>
  <c r="AO32" i="6"/>
  <c r="AP32" i="6"/>
  <c r="AQ32" i="6"/>
  <c r="AR32" i="6"/>
  <c r="AS32" i="6"/>
  <c r="AT32" i="6"/>
  <c r="AU32" i="6"/>
  <c r="AV32" i="6"/>
  <c r="AW32" i="6"/>
  <c r="AX32" i="6"/>
  <c r="AY32" i="6"/>
  <c r="AZ32" i="6"/>
  <c r="BA32" i="6"/>
  <c r="BB32" i="6"/>
  <c r="BC32" i="6"/>
  <c r="BD32" i="6"/>
  <c r="BE32" i="6"/>
  <c r="AH33" i="6"/>
  <c r="AI33" i="6"/>
  <c r="AJ33" i="6"/>
  <c r="AK33" i="6"/>
  <c r="AL33" i="6"/>
  <c r="AM33" i="6"/>
  <c r="AN33" i="6"/>
  <c r="AO33" i="6"/>
  <c r="AP33" i="6"/>
  <c r="AQ33" i="6"/>
  <c r="AR33" i="6"/>
  <c r="AS33" i="6"/>
  <c r="AT33" i="6"/>
  <c r="AU33" i="6"/>
  <c r="AV33" i="6"/>
  <c r="AW33" i="6"/>
  <c r="AX33" i="6"/>
  <c r="AY33" i="6"/>
  <c r="AZ33" i="6"/>
  <c r="BA33" i="6"/>
  <c r="BB33" i="6"/>
  <c r="BC33" i="6"/>
  <c r="BD33" i="6"/>
  <c r="BE33" i="6"/>
  <c r="AH34" i="6"/>
  <c r="AI34" i="6"/>
  <c r="AJ34" i="6"/>
  <c r="AK34" i="6"/>
  <c r="AL34" i="6"/>
  <c r="AM34" i="6"/>
  <c r="AN34" i="6"/>
  <c r="AO34" i="6"/>
  <c r="AP34" i="6"/>
  <c r="AQ34" i="6"/>
  <c r="AR34" i="6"/>
  <c r="AS34" i="6"/>
  <c r="AT34" i="6"/>
  <c r="AU34" i="6"/>
  <c r="AV34" i="6"/>
  <c r="AW34" i="6"/>
  <c r="AX34" i="6"/>
  <c r="AY34" i="6"/>
  <c r="AZ34" i="6"/>
  <c r="BA34" i="6"/>
  <c r="BB34" i="6"/>
  <c r="BC34" i="6"/>
  <c r="BD34" i="6"/>
  <c r="BE34" i="6"/>
  <c r="AH35" i="6"/>
  <c r="AI35" i="6"/>
  <c r="AJ35" i="6"/>
  <c r="AK35" i="6"/>
  <c r="AL35" i="6"/>
  <c r="AM35" i="6"/>
  <c r="AN35" i="6"/>
  <c r="AO35" i="6"/>
  <c r="AP35" i="6"/>
  <c r="AQ35" i="6"/>
  <c r="AR35" i="6"/>
  <c r="AS35" i="6"/>
  <c r="AT35" i="6"/>
  <c r="AU35" i="6"/>
  <c r="AV35" i="6"/>
  <c r="AW35" i="6"/>
  <c r="AX35" i="6"/>
  <c r="AY35" i="6"/>
  <c r="AZ35" i="6"/>
  <c r="BA35" i="6"/>
  <c r="BB35" i="6"/>
  <c r="BC35" i="6"/>
  <c r="BD35" i="6"/>
  <c r="BE35" i="6"/>
  <c r="AH36" i="6"/>
  <c r="AI36" i="6"/>
  <c r="AJ36" i="6"/>
  <c r="AK36" i="6"/>
  <c r="AL36" i="6"/>
  <c r="AM36" i="6"/>
  <c r="AN36" i="6"/>
  <c r="AO36" i="6"/>
  <c r="AP36" i="6"/>
  <c r="AQ36" i="6"/>
  <c r="AR36" i="6"/>
  <c r="AS36" i="6"/>
  <c r="AT36" i="6"/>
  <c r="AU36" i="6"/>
  <c r="AV36" i="6"/>
  <c r="AW36" i="6"/>
  <c r="AX36" i="6"/>
  <c r="AY36" i="6"/>
  <c r="AZ36" i="6"/>
  <c r="BA36" i="6"/>
  <c r="BB36" i="6"/>
  <c r="BC36" i="6"/>
  <c r="BD36" i="6"/>
  <c r="BE36" i="6"/>
  <c r="AH37" i="6"/>
  <c r="AI37" i="6"/>
  <c r="AJ37" i="6"/>
  <c r="AK37" i="6"/>
  <c r="AL37" i="6"/>
  <c r="AM37" i="6"/>
  <c r="AN37" i="6"/>
  <c r="AO37" i="6"/>
  <c r="AP37" i="6"/>
  <c r="AQ37" i="6"/>
  <c r="AR37" i="6"/>
  <c r="AS37" i="6"/>
  <c r="AT37" i="6"/>
  <c r="AU37" i="6"/>
  <c r="AV37" i="6"/>
  <c r="AW37" i="6"/>
  <c r="AX37" i="6"/>
  <c r="AY37" i="6"/>
  <c r="AZ37" i="6"/>
  <c r="BA37" i="6"/>
  <c r="BB37" i="6"/>
  <c r="BC37" i="6"/>
  <c r="BD37" i="6"/>
  <c r="BE37" i="6"/>
  <c r="AH38" i="6"/>
  <c r="AI38" i="6"/>
  <c r="AJ38" i="6"/>
  <c r="AK38" i="6"/>
  <c r="AL38" i="6"/>
  <c r="AM38" i="6"/>
  <c r="AN38" i="6"/>
  <c r="AO38" i="6"/>
  <c r="AP38" i="6"/>
  <c r="AQ38" i="6"/>
  <c r="AR38" i="6"/>
  <c r="AS38" i="6"/>
  <c r="AT38" i="6"/>
  <c r="AU38" i="6"/>
  <c r="AV38" i="6"/>
  <c r="AW38" i="6"/>
  <c r="AX38" i="6"/>
  <c r="AY38" i="6"/>
  <c r="AZ38" i="6"/>
  <c r="BA38" i="6"/>
  <c r="BB38" i="6"/>
  <c r="BC38" i="6"/>
  <c r="BD38" i="6"/>
  <c r="BE38" i="6"/>
  <c r="AH39" i="6"/>
  <c r="AI39" i="6"/>
  <c r="AJ39" i="6"/>
  <c r="AK39" i="6"/>
  <c r="AL39" i="6"/>
  <c r="AM39" i="6"/>
  <c r="AN39" i="6"/>
  <c r="AO39" i="6"/>
  <c r="AP39" i="6"/>
  <c r="AQ39" i="6"/>
  <c r="AR39" i="6"/>
  <c r="AS39" i="6"/>
  <c r="AT39" i="6"/>
  <c r="AU39" i="6"/>
  <c r="AV39" i="6"/>
  <c r="AW39" i="6"/>
  <c r="AX39" i="6"/>
  <c r="AY39" i="6"/>
  <c r="AZ39" i="6"/>
  <c r="BA39" i="6"/>
  <c r="BB39" i="6"/>
  <c r="BC39" i="6"/>
  <c r="BD39" i="6"/>
  <c r="BE39" i="6"/>
  <c r="AH40" i="6"/>
  <c r="AI40" i="6"/>
  <c r="AJ40" i="6"/>
  <c r="AK40" i="6"/>
  <c r="AL40" i="6"/>
  <c r="AM40" i="6"/>
  <c r="AN40" i="6"/>
  <c r="AO40" i="6"/>
  <c r="AP40" i="6"/>
  <c r="AQ40" i="6"/>
  <c r="AR40" i="6"/>
  <c r="AS40" i="6"/>
  <c r="AT40" i="6"/>
  <c r="AU40" i="6"/>
  <c r="AV40" i="6"/>
  <c r="AW40" i="6"/>
  <c r="AX40" i="6"/>
  <c r="AY40" i="6"/>
  <c r="AZ40" i="6"/>
  <c r="BA40" i="6"/>
  <c r="BB40" i="6"/>
  <c r="BC40" i="6"/>
  <c r="BD40" i="6"/>
  <c r="BE40" i="6"/>
  <c r="AH41" i="6"/>
  <c r="AI41" i="6"/>
  <c r="AJ41" i="6"/>
  <c r="AK41" i="6"/>
  <c r="AL41" i="6"/>
  <c r="AM41" i="6"/>
  <c r="AN41" i="6"/>
  <c r="AO41" i="6"/>
  <c r="AP41" i="6"/>
  <c r="AQ41" i="6"/>
  <c r="AR41" i="6"/>
  <c r="AS41" i="6"/>
  <c r="AT41" i="6"/>
  <c r="AU41" i="6"/>
  <c r="AV41" i="6"/>
  <c r="AW41" i="6"/>
  <c r="AX41" i="6"/>
  <c r="AY41" i="6"/>
  <c r="AZ41" i="6"/>
  <c r="BA41" i="6"/>
  <c r="BB41" i="6"/>
  <c r="BC41" i="6"/>
  <c r="BD41" i="6"/>
  <c r="BE41" i="6"/>
  <c r="AH42" i="6"/>
  <c r="AI42" i="6"/>
  <c r="AJ42" i="6"/>
  <c r="AK42" i="6"/>
  <c r="AL42" i="6"/>
  <c r="AM42" i="6"/>
  <c r="AN42" i="6"/>
  <c r="AO42" i="6"/>
  <c r="AP42" i="6"/>
  <c r="AQ42" i="6"/>
  <c r="AR42" i="6"/>
  <c r="AS42" i="6"/>
  <c r="AT42" i="6"/>
  <c r="AU42" i="6"/>
  <c r="AV42" i="6"/>
  <c r="AW42" i="6"/>
  <c r="AX42" i="6"/>
  <c r="AY42" i="6"/>
  <c r="AZ42" i="6"/>
  <c r="BA42" i="6"/>
  <c r="BB42" i="6"/>
  <c r="BC42" i="6"/>
  <c r="BD42" i="6"/>
  <c r="BE42" i="6"/>
  <c r="AH43" i="6"/>
  <c r="AI43" i="6"/>
  <c r="AJ43" i="6"/>
  <c r="AK43" i="6"/>
  <c r="AL43" i="6"/>
  <c r="AM43" i="6"/>
  <c r="AN43" i="6"/>
  <c r="AO43" i="6"/>
  <c r="AP43" i="6"/>
  <c r="AQ43" i="6"/>
  <c r="AR43" i="6"/>
  <c r="AS43" i="6"/>
  <c r="AT43" i="6"/>
  <c r="AU43" i="6"/>
  <c r="AV43" i="6"/>
  <c r="AW43" i="6"/>
  <c r="AX43" i="6"/>
  <c r="AY43" i="6"/>
  <c r="AZ43" i="6"/>
  <c r="BA43" i="6"/>
  <c r="BB43" i="6"/>
  <c r="BC43" i="6"/>
  <c r="BD43" i="6"/>
  <c r="BE43" i="6"/>
  <c r="AH44" i="6"/>
  <c r="AI44" i="6"/>
  <c r="AJ44" i="6"/>
  <c r="AK44" i="6"/>
  <c r="AL44" i="6"/>
  <c r="AM44" i="6"/>
  <c r="AN44" i="6"/>
  <c r="AO44" i="6"/>
  <c r="AP44" i="6"/>
  <c r="AQ44" i="6"/>
  <c r="AR44" i="6"/>
  <c r="AS44" i="6"/>
  <c r="AT44" i="6"/>
  <c r="AU44" i="6"/>
  <c r="AV44" i="6"/>
  <c r="AW44" i="6"/>
  <c r="AX44" i="6"/>
  <c r="AY44" i="6"/>
  <c r="AZ44" i="6"/>
  <c r="BA44" i="6"/>
  <c r="BB44" i="6"/>
  <c r="BC44" i="6"/>
  <c r="BD44" i="6"/>
  <c r="BE44" i="6"/>
  <c r="AH45" i="6"/>
  <c r="AI45" i="6"/>
  <c r="AJ45" i="6"/>
  <c r="AK45" i="6"/>
  <c r="AL45" i="6"/>
  <c r="AM45" i="6"/>
  <c r="AN45" i="6"/>
  <c r="AO45" i="6"/>
  <c r="AP45" i="6"/>
  <c r="AQ45" i="6"/>
  <c r="AR45" i="6"/>
  <c r="AS45" i="6"/>
  <c r="AT45" i="6"/>
  <c r="AU45" i="6"/>
  <c r="AV45" i="6"/>
  <c r="AW45" i="6"/>
  <c r="AX45" i="6"/>
  <c r="AY45" i="6"/>
  <c r="AZ45" i="6"/>
  <c r="BA45" i="6"/>
  <c r="BB45" i="6"/>
  <c r="BC45" i="6"/>
  <c r="BD45" i="6"/>
  <c r="BE45" i="6"/>
  <c r="AH46" i="6"/>
  <c r="AI46" i="6"/>
  <c r="AJ46" i="6"/>
  <c r="AK46" i="6"/>
  <c r="AL46" i="6"/>
  <c r="AM46" i="6"/>
  <c r="AN46" i="6"/>
  <c r="AO46" i="6"/>
  <c r="AP46" i="6"/>
  <c r="AQ46" i="6"/>
  <c r="AR46" i="6"/>
  <c r="AS46" i="6"/>
  <c r="AT46" i="6"/>
  <c r="AU46" i="6"/>
  <c r="AV46" i="6"/>
  <c r="AW46" i="6"/>
  <c r="AX46" i="6"/>
  <c r="AY46" i="6"/>
  <c r="AZ46" i="6"/>
  <c r="BA46" i="6"/>
  <c r="BB46" i="6"/>
  <c r="BC46" i="6"/>
  <c r="BD46" i="6"/>
  <c r="BE46" i="6"/>
  <c r="AH47" i="6"/>
  <c r="AI47" i="6"/>
  <c r="AJ47" i="6"/>
  <c r="AK47" i="6"/>
  <c r="AL47" i="6"/>
  <c r="AM47" i="6"/>
  <c r="AN47" i="6"/>
  <c r="AO47" i="6"/>
  <c r="AP47" i="6"/>
  <c r="AQ47" i="6"/>
  <c r="AR47" i="6"/>
  <c r="AS47" i="6"/>
  <c r="AT47" i="6"/>
  <c r="AU47" i="6"/>
  <c r="AV47" i="6"/>
  <c r="AW47" i="6"/>
  <c r="AX47" i="6"/>
  <c r="AY47" i="6"/>
  <c r="AZ47" i="6"/>
  <c r="BA47" i="6"/>
  <c r="BB47" i="6"/>
  <c r="BC47" i="6"/>
  <c r="BD47" i="6"/>
  <c r="BE47" i="6"/>
  <c r="AH48" i="6"/>
  <c r="AI48" i="6"/>
  <c r="AJ48" i="6"/>
  <c r="AK48" i="6"/>
  <c r="AL48" i="6"/>
  <c r="AM48" i="6"/>
  <c r="AN48" i="6"/>
  <c r="AO48" i="6"/>
  <c r="AP48" i="6"/>
  <c r="AQ48" i="6"/>
  <c r="AR48" i="6"/>
  <c r="AS48" i="6"/>
  <c r="AT48" i="6"/>
  <c r="AU48" i="6"/>
  <c r="AV48" i="6"/>
  <c r="AW48" i="6"/>
  <c r="AX48" i="6"/>
  <c r="AY48" i="6"/>
  <c r="AZ48" i="6"/>
  <c r="BA48" i="6"/>
  <c r="BB48" i="6"/>
  <c r="BC48" i="6"/>
  <c r="BD48" i="6"/>
  <c r="BE48" i="6"/>
  <c r="AH49" i="6"/>
  <c r="AI49" i="6"/>
  <c r="AJ49" i="6"/>
  <c r="AK49" i="6"/>
  <c r="AL49" i="6"/>
  <c r="AM49" i="6"/>
  <c r="AN49" i="6"/>
  <c r="AO49" i="6"/>
  <c r="AP49" i="6"/>
  <c r="AQ49" i="6"/>
  <c r="AR49" i="6"/>
  <c r="AS49" i="6"/>
  <c r="AT49" i="6"/>
  <c r="AU49" i="6"/>
  <c r="AV49" i="6"/>
  <c r="AW49" i="6"/>
  <c r="AX49" i="6"/>
  <c r="AY49" i="6"/>
  <c r="AZ49" i="6"/>
  <c r="BA49" i="6"/>
  <c r="BB49" i="6"/>
  <c r="BC49" i="6"/>
  <c r="BD49" i="6"/>
  <c r="BE49" i="6"/>
  <c r="AH50" i="6"/>
  <c r="AI50" i="6"/>
  <c r="AJ50" i="6"/>
  <c r="AK50" i="6"/>
  <c r="AL50" i="6"/>
  <c r="AM50" i="6"/>
  <c r="AN50" i="6"/>
  <c r="AO50" i="6"/>
  <c r="AP50" i="6"/>
  <c r="AQ50" i="6"/>
  <c r="AR50" i="6"/>
  <c r="AS50" i="6"/>
  <c r="AT50" i="6"/>
  <c r="AU50" i="6"/>
  <c r="AV50" i="6"/>
  <c r="AW50" i="6"/>
  <c r="AX50" i="6"/>
  <c r="AY50" i="6"/>
  <c r="AZ50" i="6"/>
  <c r="BA50" i="6"/>
  <c r="BB50" i="6"/>
  <c r="BC50" i="6"/>
  <c r="BD50" i="6"/>
  <c r="BE50" i="6"/>
  <c r="AH51" i="6"/>
  <c r="AI51" i="6"/>
  <c r="AJ51" i="6"/>
  <c r="AK51" i="6"/>
  <c r="AL51" i="6"/>
  <c r="AM51" i="6"/>
  <c r="AN51" i="6"/>
  <c r="AO51" i="6"/>
  <c r="AP51" i="6"/>
  <c r="AQ51" i="6"/>
  <c r="AR51" i="6"/>
  <c r="AS51" i="6"/>
  <c r="AT51" i="6"/>
  <c r="AU51" i="6"/>
  <c r="AV51" i="6"/>
  <c r="AW51" i="6"/>
  <c r="AX51" i="6"/>
  <c r="AY51" i="6"/>
  <c r="AZ51" i="6"/>
  <c r="BA51" i="6"/>
  <c r="BB51" i="6"/>
  <c r="BC51" i="6"/>
  <c r="BD51" i="6"/>
  <c r="BE51" i="6"/>
  <c r="AH52" i="6"/>
  <c r="AI52" i="6"/>
  <c r="AJ52" i="6"/>
  <c r="AK52" i="6"/>
  <c r="AL52" i="6"/>
  <c r="AM52" i="6"/>
  <c r="AN52" i="6"/>
  <c r="AO52" i="6"/>
  <c r="AP52" i="6"/>
  <c r="AQ52" i="6"/>
  <c r="AR52" i="6"/>
  <c r="AS52" i="6"/>
  <c r="AT52" i="6"/>
  <c r="AU52" i="6"/>
  <c r="AV52" i="6"/>
  <c r="AW52" i="6"/>
  <c r="AX52" i="6"/>
  <c r="AY52" i="6"/>
  <c r="AZ52" i="6"/>
  <c r="BA52" i="6"/>
  <c r="BB52" i="6"/>
  <c r="BC52" i="6"/>
  <c r="BD52" i="6"/>
  <c r="BE52" i="6"/>
  <c r="AH53" i="6"/>
  <c r="AI53" i="6"/>
  <c r="AJ53" i="6"/>
  <c r="AK53" i="6"/>
  <c r="AL53" i="6"/>
  <c r="AM53" i="6"/>
  <c r="AN53" i="6"/>
  <c r="AO53" i="6"/>
  <c r="AP53" i="6"/>
  <c r="AQ53" i="6"/>
  <c r="AR53" i="6"/>
  <c r="AS53" i="6"/>
  <c r="AT53" i="6"/>
  <c r="AU53" i="6"/>
  <c r="AV53" i="6"/>
  <c r="AW53" i="6"/>
  <c r="AX53" i="6"/>
  <c r="AY53" i="6"/>
  <c r="AZ53" i="6"/>
  <c r="BA53" i="6"/>
  <c r="BB53" i="6"/>
  <c r="BC53" i="6"/>
  <c r="BD53" i="6"/>
  <c r="BE53" i="6"/>
  <c r="AH54" i="6"/>
  <c r="AI54" i="6"/>
  <c r="AJ54" i="6"/>
  <c r="AK54" i="6"/>
  <c r="AL54" i="6"/>
  <c r="AM54" i="6"/>
  <c r="AN54" i="6"/>
  <c r="AO54" i="6"/>
  <c r="AP54" i="6"/>
  <c r="AQ54" i="6"/>
  <c r="AR54" i="6"/>
  <c r="AS54" i="6"/>
  <c r="AT54" i="6"/>
  <c r="AU54" i="6"/>
  <c r="AV54" i="6"/>
  <c r="AW54" i="6"/>
  <c r="AX54" i="6"/>
  <c r="AY54" i="6"/>
  <c r="AZ54" i="6"/>
  <c r="BA54" i="6"/>
  <c r="BB54" i="6"/>
  <c r="BC54" i="6"/>
  <c r="BD54" i="6"/>
  <c r="BE54" i="6"/>
  <c r="AH55" i="6"/>
  <c r="AI55" i="6"/>
  <c r="AJ55" i="6"/>
  <c r="AK55" i="6"/>
  <c r="AL55" i="6"/>
  <c r="AM55" i="6"/>
  <c r="AN55" i="6"/>
  <c r="AO55" i="6"/>
  <c r="AP55" i="6"/>
  <c r="AQ55" i="6"/>
  <c r="AR55" i="6"/>
  <c r="AS55" i="6"/>
  <c r="AT55" i="6"/>
  <c r="AU55" i="6"/>
  <c r="AV55" i="6"/>
  <c r="AW55" i="6"/>
  <c r="AX55" i="6"/>
  <c r="AY55" i="6"/>
  <c r="AZ55" i="6"/>
  <c r="BA55" i="6"/>
  <c r="BB55" i="6"/>
  <c r="BC55" i="6"/>
  <c r="BD55" i="6"/>
  <c r="BE55" i="6"/>
  <c r="AH56" i="6"/>
  <c r="AI56" i="6"/>
  <c r="AJ56" i="6"/>
  <c r="AK56" i="6"/>
  <c r="AL56" i="6"/>
  <c r="AM56" i="6"/>
  <c r="AN56" i="6"/>
  <c r="AO56" i="6"/>
  <c r="AP56" i="6"/>
  <c r="AQ56" i="6"/>
  <c r="AR56" i="6"/>
  <c r="AS56" i="6"/>
  <c r="AT56" i="6"/>
  <c r="AU56" i="6"/>
  <c r="AV56" i="6"/>
  <c r="AW56" i="6"/>
  <c r="AX56" i="6"/>
  <c r="AY56" i="6"/>
  <c r="AZ56" i="6"/>
  <c r="BA56" i="6"/>
  <c r="BB56" i="6"/>
  <c r="BC56" i="6"/>
  <c r="BD56" i="6"/>
  <c r="BE56" i="6"/>
  <c r="AH57" i="6"/>
  <c r="AI57" i="6"/>
  <c r="AJ57" i="6"/>
  <c r="AK57" i="6"/>
  <c r="AL57" i="6"/>
  <c r="AM57" i="6"/>
  <c r="AN57" i="6"/>
  <c r="AO57" i="6"/>
  <c r="AP57" i="6"/>
  <c r="AQ57" i="6"/>
  <c r="AR57" i="6"/>
  <c r="AS57" i="6"/>
  <c r="AT57" i="6"/>
  <c r="AU57" i="6"/>
  <c r="AV57" i="6"/>
  <c r="AW57" i="6"/>
  <c r="AX57" i="6"/>
  <c r="AY57" i="6"/>
  <c r="AZ57" i="6"/>
  <c r="BA57" i="6"/>
  <c r="BB57" i="6"/>
  <c r="BC57" i="6"/>
  <c r="BD57" i="6"/>
  <c r="BE57" i="6"/>
  <c r="AH58" i="6"/>
  <c r="AI58" i="6"/>
  <c r="AJ58" i="6"/>
  <c r="AK58" i="6"/>
  <c r="AL58" i="6"/>
  <c r="AM58" i="6"/>
  <c r="AN58" i="6"/>
  <c r="AO58" i="6"/>
  <c r="AP58" i="6"/>
  <c r="AQ58" i="6"/>
  <c r="AR58" i="6"/>
  <c r="AS58" i="6"/>
  <c r="AT58" i="6"/>
  <c r="AU58" i="6"/>
  <c r="AV58" i="6"/>
  <c r="AW58" i="6"/>
  <c r="AX58" i="6"/>
  <c r="AY58" i="6"/>
  <c r="AZ58" i="6"/>
  <c r="BA58" i="6"/>
  <c r="BB58" i="6"/>
  <c r="BC58" i="6"/>
  <c r="BD58" i="6"/>
  <c r="BE58" i="6"/>
  <c r="AH59" i="6"/>
  <c r="AI59" i="6"/>
  <c r="AJ59" i="6"/>
  <c r="AK59" i="6"/>
  <c r="AL59" i="6"/>
  <c r="AM59" i="6"/>
  <c r="AN59" i="6"/>
  <c r="AO59" i="6"/>
  <c r="AP59" i="6"/>
  <c r="AQ59" i="6"/>
  <c r="AR59" i="6"/>
  <c r="AS59" i="6"/>
  <c r="AT59" i="6"/>
  <c r="AU59" i="6"/>
  <c r="AV59" i="6"/>
  <c r="AW59" i="6"/>
  <c r="AX59" i="6"/>
  <c r="AY59" i="6"/>
  <c r="AZ59" i="6"/>
  <c r="BA59" i="6"/>
  <c r="BB59" i="6"/>
  <c r="BC59" i="6"/>
  <c r="BD59" i="6"/>
  <c r="BE59" i="6"/>
  <c r="AH60" i="6"/>
  <c r="AI60" i="6"/>
  <c r="AJ60" i="6"/>
  <c r="AK60" i="6"/>
  <c r="AL60" i="6"/>
  <c r="AM60" i="6"/>
  <c r="AN60" i="6"/>
  <c r="AO60" i="6"/>
  <c r="AP60" i="6"/>
  <c r="AQ60" i="6"/>
  <c r="AR60" i="6"/>
  <c r="AS60" i="6"/>
  <c r="AT60" i="6"/>
  <c r="AU60" i="6"/>
  <c r="AV60" i="6"/>
  <c r="AW60" i="6"/>
  <c r="AX60" i="6"/>
  <c r="AY60" i="6"/>
  <c r="AZ60" i="6"/>
  <c r="BA60" i="6"/>
  <c r="BB60" i="6"/>
  <c r="BC60" i="6"/>
  <c r="BD60" i="6"/>
  <c r="BE60" i="6"/>
  <c r="AH61" i="6"/>
  <c r="AI61" i="6"/>
  <c r="AJ61" i="6"/>
  <c r="AK61" i="6"/>
  <c r="AL61" i="6"/>
  <c r="AM61" i="6"/>
  <c r="AN61" i="6"/>
  <c r="AO61" i="6"/>
  <c r="AP61" i="6"/>
  <c r="AQ61" i="6"/>
  <c r="AR61" i="6"/>
  <c r="AS61" i="6"/>
  <c r="AT61" i="6"/>
  <c r="AU61" i="6"/>
  <c r="AV61" i="6"/>
  <c r="AW61" i="6"/>
  <c r="AX61" i="6"/>
  <c r="AY61" i="6"/>
  <c r="AZ61" i="6"/>
  <c r="BA61" i="6"/>
  <c r="BB61" i="6"/>
  <c r="BC61" i="6"/>
  <c r="BD61" i="6"/>
  <c r="BE61" i="6"/>
  <c r="AH62" i="6"/>
  <c r="AI62" i="6"/>
  <c r="AJ62" i="6"/>
  <c r="AK62" i="6"/>
  <c r="AL62" i="6"/>
  <c r="AM62" i="6"/>
  <c r="AN62" i="6"/>
  <c r="AO62" i="6"/>
  <c r="AP62" i="6"/>
  <c r="AQ62" i="6"/>
  <c r="AR62" i="6"/>
  <c r="AS62" i="6"/>
  <c r="AT62" i="6"/>
  <c r="AU62" i="6"/>
  <c r="AV62" i="6"/>
  <c r="AW62" i="6"/>
  <c r="AX62" i="6"/>
  <c r="AY62" i="6"/>
  <c r="AZ62" i="6"/>
  <c r="BA62" i="6"/>
  <c r="BB62" i="6"/>
  <c r="BC62" i="6"/>
  <c r="BD62" i="6"/>
  <c r="BE62" i="6"/>
  <c r="AH63" i="6"/>
  <c r="AI63" i="6"/>
  <c r="AJ63" i="6"/>
  <c r="AK63" i="6"/>
  <c r="AL63" i="6"/>
  <c r="AM63" i="6"/>
  <c r="AN63" i="6"/>
  <c r="AO63" i="6"/>
  <c r="AP63" i="6"/>
  <c r="AQ63" i="6"/>
  <c r="AR63" i="6"/>
  <c r="AS63" i="6"/>
  <c r="AT63" i="6"/>
  <c r="AU63" i="6"/>
  <c r="AV63" i="6"/>
  <c r="AW63" i="6"/>
  <c r="AX63" i="6"/>
  <c r="AY63" i="6"/>
  <c r="AZ63" i="6"/>
  <c r="BA63" i="6"/>
  <c r="BB63" i="6"/>
  <c r="BC63" i="6"/>
  <c r="BD63" i="6"/>
  <c r="BE63" i="6"/>
  <c r="AH64" i="6"/>
  <c r="AI64" i="6"/>
  <c r="AJ64" i="6"/>
  <c r="AK64" i="6"/>
  <c r="AL64" i="6"/>
  <c r="AM64" i="6"/>
  <c r="AN64" i="6"/>
  <c r="AO64" i="6"/>
  <c r="AP64" i="6"/>
  <c r="AQ64" i="6"/>
  <c r="AR64" i="6"/>
  <c r="AS64" i="6"/>
  <c r="AT64" i="6"/>
  <c r="AU64" i="6"/>
  <c r="AV64" i="6"/>
  <c r="AW64" i="6"/>
  <c r="AX64" i="6"/>
  <c r="AY64" i="6"/>
  <c r="AZ64" i="6"/>
  <c r="BA64" i="6"/>
  <c r="BB64" i="6"/>
  <c r="BC64" i="6"/>
  <c r="BD64" i="6"/>
  <c r="BE64" i="6"/>
  <c r="AH65" i="6"/>
  <c r="AI65" i="6"/>
  <c r="AJ65" i="6"/>
  <c r="AK65" i="6"/>
  <c r="AL65" i="6"/>
  <c r="AM65" i="6"/>
  <c r="AN65" i="6"/>
  <c r="AO65" i="6"/>
  <c r="AP65" i="6"/>
  <c r="AQ65" i="6"/>
  <c r="AR65" i="6"/>
  <c r="AS65" i="6"/>
  <c r="AT65" i="6"/>
  <c r="AU65" i="6"/>
  <c r="AV65" i="6"/>
  <c r="AW65" i="6"/>
  <c r="AX65" i="6"/>
  <c r="AY65" i="6"/>
  <c r="AZ65" i="6"/>
  <c r="BA65" i="6"/>
  <c r="BB65" i="6"/>
  <c r="BC65" i="6"/>
  <c r="BD65" i="6"/>
  <c r="BE65" i="6"/>
  <c r="AH66" i="6"/>
  <c r="AI66" i="6"/>
  <c r="AJ66" i="6"/>
  <c r="AK66" i="6"/>
  <c r="AL66" i="6"/>
  <c r="AM66" i="6"/>
  <c r="AN66" i="6"/>
  <c r="AO66" i="6"/>
  <c r="AP66" i="6"/>
  <c r="AQ66" i="6"/>
  <c r="AR66" i="6"/>
  <c r="AS66" i="6"/>
  <c r="AT66" i="6"/>
  <c r="AU66" i="6"/>
  <c r="AV66" i="6"/>
  <c r="AW66" i="6"/>
  <c r="AX66" i="6"/>
  <c r="AY66" i="6"/>
  <c r="AZ66" i="6"/>
  <c r="BA66" i="6"/>
  <c r="BB66" i="6"/>
  <c r="BC66" i="6"/>
  <c r="BD66" i="6"/>
  <c r="BE66" i="6"/>
  <c r="AH67" i="6"/>
  <c r="AI67" i="6"/>
  <c r="AJ67" i="6"/>
  <c r="AK67" i="6"/>
  <c r="AL67" i="6"/>
  <c r="AM67" i="6"/>
  <c r="AN67" i="6"/>
  <c r="AO67" i="6"/>
  <c r="AP67" i="6"/>
  <c r="AQ67" i="6"/>
  <c r="AR67" i="6"/>
  <c r="AS67" i="6"/>
  <c r="AT67" i="6"/>
  <c r="AU67" i="6"/>
  <c r="AV67" i="6"/>
  <c r="AW67" i="6"/>
  <c r="AX67" i="6"/>
  <c r="AY67" i="6"/>
  <c r="AZ67" i="6"/>
  <c r="BA67" i="6"/>
  <c r="BB67" i="6"/>
  <c r="BC67" i="6"/>
  <c r="BD67" i="6"/>
  <c r="BE67" i="6"/>
  <c r="AH68" i="6"/>
  <c r="AI68" i="6"/>
  <c r="AJ68" i="6"/>
  <c r="AK68" i="6"/>
  <c r="AL68" i="6"/>
  <c r="AM68" i="6"/>
  <c r="AN68" i="6"/>
  <c r="AO68" i="6"/>
  <c r="AP68" i="6"/>
  <c r="AQ68" i="6"/>
  <c r="AR68" i="6"/>
  <c r="AS68" i="6"/>
  <c r="AT68" i="6"/>
  <c r="AU68" i="6"/>
  <c r="AV68" i="6"/>
  <c r="AW68" i="6"/>
  <c r="AX68" i="6"/>
  <c r="AY68" i="6"/>
  <c r="AZ68" i="6"/>
  <c r="BA68" i="6"/>
  <c r="BB68" i="6"/>
  <c r="BC68" i="6"/>
  <c r="BD68" i="6"/>
  <c r="BE68" i="6"/>
  <c r="AH69" i="6"/>
  <c r="AI69" i="6"/>
  <c r="AJ69" i="6"/>
  <c r="AK69" i="6"/>
  <c r="AL69" i="6"/>
  <c r="AM69" i="6"/>
  <c r="AN69" i="6"/>
  <c r="AO69" i="6"/>
  <c r="AP69" i="6"/>
  <c r="AQ69" i="6"/>
  <c r="AR69" i="6"/>
  <c r="AS69" i="6"/>
  <c r="AT69" i="6"/>
  <c r="AU69" i="6"/>
  <c r="AV69" i="6"/>
  <c r="AW69" i="6"/>
  <c r="AX69" i="6"/>
  <c r="AY69" i="6"/>
  <c r="AZ69" i="6"/>
  <c r="BA69" i="6"/>
  <c r="BB69" i="6"/>
  <c r="BC69" i="6"/>
  <c r="BD69" i="6"/>
  <c r="BE69" i="6"/>
  <c r="AH70" i="6"/>
  <c r="AI70" i="6"/>
  <c r="AJ70" i="6"/>
  <c r="AK70" i="6"/>
  <c r="AL70" i="6"/>
  <c r="AM70" i="6"/>
  <c r="AN70" i="6"/>
  <c r="AO70" i="6"/>
  <c r="AP70" i="6"/>
  <c r="AQ70" i="6"/>
  <c r="AR70" i="6"/>
  <c r="AS70" i="6"/>
  <c r="AT70" i="6"/>
  <c r="AU70" i="6"/>
  <c r="AV70" i="6"/>
  <c r="AW70" i="6"/>
  <c r="AX70" i="6"/>
  <c r="AY70" i="6"/>
  <c r="AZ70" i="6"/>
  <c r="BA70" i="6"/>
  <c r="BB70" i="6"/>
  <c r="BC70" i="6"/>
  <c r="BD70" i="6"/>
  <c r="BE70" i="6"/>
  <c r="AH71" i="6"/>
  <c r="AI71" i="6"/>
  <c r="AJ71" i="6"/>
  <c r="AK71" i="6"/>
  <c r="AL71" i="6"/>
  <c r="AM71" i="6"/>
  <c r="AN71" i="6"/>
  <c r="AO71" i="6"/>
  <c r="AP71" i="6"/>
  <c r="AQ71" i="6"/>
  <c r="AR71" i="6"/>
  <c r="AS71" i="6"/>
  <c r="AT71" i="6"/>
  <c r="AU71" i="6"/>
  <c r="AV71" i="6"/>
  <c r="AW71" i="6"/>
  <c r="AX71" i="6"/>
  <c r="AY71" i="6"/>
  <c r="AZ71" i="6"/>
  <c r="BA71" i="6"/>
  <c r="BB71" i="6"/>
  <c r="BC71" i="6"/>
  <c r="BD71" i="6"/>
  <c r="BE71" i="6"/>
  <c r="AH72" i="6"/>
  <c r="AI72" i="6"/>
  <c r="AJ72" i="6"/>
  <c r="AK72" i="6"/>
  <c r="AL72" i="6"/>
  <c r="AM72" i="6"/>
  <c r="AN72" i="6"/>
  <c r="AO72" i="6"/>
  <c r="AP72" i="6"/>
  <c r="AQ72" i="6"/>
  <c r="AR72" i="6"/>
  <c r="AS72" i="6"/>
  <c r="AT72" i="6"/>
  <c r="AU72" i="6"/>
  <c r="AV72" i="6"/>
  <c r="AW72" i="6"/>
  <c r="AX72" i="6"/>
  <c r="AY72" i="6"/>
  <c r="AZ72" i="6"/>
  <c r="BA72" i="6"/>
  <c r="BB72" i="6"/>
  <c r="BC72" i="6"/>
  <c r="BD72" i="6"/>
  <c r="BE72" i="6"/>
  <c r="AH73" i="6"/>
  <c r="AI73" i="6"/>
  <c r="AJ73" i="6"/>
  <c r="AK73" i="6"/>
  <c r="AL73" i="6"/>
  <c r="AM73" i="6"/>
  <c r="AN73" i="6"/>
  <c r="AO73" i="6"/>
  <c r="AP73" i="6"/>
  <c r="AQ73" i="6"/>
  <c r="AR73" i="6"/>
  <c r="AS73" i="6"/>
  <c r="AT73" i="6"/>
  <c r="AU73" i="6"/>
  <c r="AV73" i="6"/>
  <c r="AW73" i="6"/>
  <c r="AX73" i="6"/>
  <c r="AY73" i="6"/>
  <c r="AZ73" i="6"/>
  <c r="BA73" i="6"/>
  <c r="BB73" i="6"/>
  <c r="BC73" i="6"/>
  <c r="BD73" i="6"/>
  <c r="BE73" i="6"/>
  <c r="AH74" i="6"/>
  <c r="AI74" i="6"/>
  <c r="AJ74" i="6"/>
  <c r="AK74" i="6"/>
  <c r="AL74" i="6"/>
  <c r="AM74" i="6"/>
  <c r="AN74" i="6"/>
  <c r="AO74" i="6"/>
  <c r="AP74" i="6"/>
  <c r="AQ74" i="6"/>
  <c r="AR74" i="6"/>
  <c r="AS74" i="6"/>
  <c r="AT74" i="6"/>
  <c r="AU74" i="6"/>
  <c r="AV74" i="6"/>
  <c r="AW74" i="6"/>
  <c r="AX74" i="6"/>
  <c r="AY74" i="6"/>
  <c r="AZ74" i="6"/>
  <c r="BA74" i="6"/>
  <c r="BB74" i="6"/>
  <c r="BC74" i="6"/>
  <c r="BD74" i="6"/>
  <c r="BE74" i="6"/>
  <c r="AH75" i="6"/>
  <c r="AI75" i="6"/>
  <c r="AJ75" i="6"/>
  <c r="AK75" i="6"/>
  <c r="AL75" i="6"/>
  <c r="AM75" i="6"/>
  <c r="AN75" i="6"/>
  <c r="AO75" i="6"/>
  <c r="AP75" i="6"/>
  <c r="AQ75" i="6"/>
  <c r="AR75" i="6"/>
  <c r="AS75" i="6"/>
  <c r="AT75" i="6"/>
  <c r="AU75" i="6"/>
  <c r="AV75" i="6"/>
  <c r="AW75" i="6"/>
  <c r="AX75" i="6"/>
  <c r="AY75" i="6"/>
  <c r="AZ75" i="6"/>
  <c r="BA75" i="6"/>
  <c r="BB75" i="6"/>
  <c r="BC75" i="6"/>
  <c r="BD75" i="6"/>
  <c r="BE75" i="6"/>
  <c r="AH76" i="6"/>
  <c r="AI76" i="6"/>
  <c r="AJ76" i="6"/>
  <c r="AK76" i="6"/>
  <c r="AL76" i="6"/>
  <c r="AM76" i="6"/>
  <c r="AN76" i="6"/>
  <c r="AO76" i="6"/>
  <c r="AP76" i="6"/>
  <c r="AQ76" i="6"/>
  <c r="AR76" i="6"/>
  <c r="AS76" i="6"/>
  <c r="AT76" i="6"/>
  <c r="AU76" i="6"/>
  <c r="AV76" i="6"/>
  <c r="AW76" i="6"/>
  <c r="AX76" i="6"/>
  <c r="AY76" i="6"/>
  <c r="AZ76" i="6"/>
  <c r="BA76" i="6"/>
  <c r="BB76" i="6"/>
  <c r="BC76" i="6"/>
  <c r="BD76" i="6"/>
  <c r="BE76" i="6"/>
  <c r="AH77" i="6"/>
  <c r="AI77" i="6"/>
  <c r="AJ77" i="6"/>
  <c r="AK77" i="6"/>
  <c r="AL77" i="6"/>
  <c r="AM77" i="6"/>
  <c r="AN77" i="6"/>
  <c r="AO77" i="6"/>
  <c r="AP77" i="6"/>
  <c r="AQ77" i="6"/>
  <c r="AR77" i="6"/>
  <c r="AS77" i="6"/>
  <c r="AT77" i="6"/>
  <c r="AU77" i="6"/>
  <c r="AV77" i="6"/>
  <c r="AW77" i="6"/>
  <c r="AX77" i="6"/>
  <c r="AY77" i="6"/>
  <c r="AZ77" i="6"/>
  <c r="BA77" i="6"/>
  <c r="BB77" i="6"/>
  <c r="BC77" i="6"/>
  <c r="BD77" i="6"/>
  <c r="BE77" i="6"/>
  <c r="AH78" i="6"/>
  <c r="AI78" i="6"/>
  <c r="AJ78" i="6"/>
  <c r="AK78" i="6"/>
  <c r="AL78" i="6"/>
  <c r="AM78" i="6"/>
  <c r="AN78" i="6"/>
  <c r="AO78" i="6"/>
  <c r="AP78" i="6"/>
  <c r="AQ78" i="6"/>
  <c r="AR78" i="6"/>
  <c r="AS78" i="6"/>
  <c r="AT78" i="6"/>
  <c r="AU78" i="6"/>
  <c r="AV78" i="6"/>
  <c r="AW78" i="6"/>
  <c r="AX78" i="6"/>
  <c r="AY78" i="6"/>
  <c r="AZ78" i="6"/>
  <c r="BA78" i="6"/>
  <c r="BB78" i="6"/>
  <c r="BC78" i="6"/>
  <c r="BD78" i="6"/>
  <c r="BE78" i="6"/>
  <c r="AH79" i="6"/>
  <c r="AI79" i="6"/>
  <c r="AJ79" i="6"/>
  <c r="AK79" i="6"/>
  <c r="AL79" i="6"/>
  <c r="AM79" i="6"/>
  <c r="AN79" i="6"/>
  <c r="AO79" i="6"/>
  <c r="AP79" i="6"/>
  <c r="AQ79" i="6"/>
  <c r="AR79" i="6"/>
  <c r="AS79" i="6"/>
  <c r="AT79" i="6"/>
  <c r="AU79" i="6"/>
  <c r="AV79" i="6"/>
  <c r="AW79" i="6"/>
  <c r="AX79" i="6"/>
  <c r="AY79" i="6"/>
  <c r="AZ79" i="6"/>
  <c r="BA79" i="6"/>
  <c r="BB79" i="6"/>
  <c r="BC79" i="6"/>
  <c r="BD79" i="6"/>
  <c r="BE79" i="6"/>
  <c r="AH80" i="6"/>
  <c r="AI80" i="6"/>
  <c r="AJ80" i="6"/>
  <c r="AK80" i="6"/>
  <c r="AL80" i="6"/>
  <c r="AM80" i="6"/>
  <c r="AN80" i="6"/>
  <c r="AO80" i="6"/>
  <c r="AP80" i="6"/>
  <c r="AQ80" i="6"/>
  <c r="AR80" i="6"/>
  <c r="AS80" i="6"/>
  <c r="AT80" i="6"/>
  <c r="AU80" i="6"/>
  <c r="AV80" i="6"/>
  <c r="AW80" i="6"/>
  <c r="AX80" i="6"/>
  <c r="AY80" i="6"/>
  <c r="AZ80" i="6"/>
  <c r="BA80" i="6"/>
  <c r="BB80" i="6"/>
  <c r="BC80" i="6"/>
  <c r="BD80" i="6"/>
  <c r="BE80" i="6"/>
  <c r="AH81" i="6"/>
  <c r="AI81" i="6"/>
  <c r="AJ81" i="6"/>
  <c r="AK81" i="6"/>
  <c r="AL81" i="6"/>
  <c r="AM81" i="6"/>
  <c r="AN81" i="6"/>
  <c r="AO81" i="6"/>
  <c r="AP81" i="6"/>
  <c r="AQ81" i="6"/>
  <c r="AR81" i="6"/>
  <c r="AS81" i="6"/>
  <c r="AT81" i="6"/>
  <c r="AU81" i="6"/>
  <c r="AV81" i="6"/>
  <c r="AW81" i="6"/>
  <c r="AX81" i="6"/>
  <c r="AY81" i="6"/>
  <c r="AZ81" i="6"/>
  <c r="BA81" i="6"/>
  <c r="BB81" i="6"/>
  <c r="BC81" i="6"/>
  <c r="BD81" i="6"/>
  <c r="BE81" i="6"/>
  <c r="AH82" i="6"/>
  <c r="AI82" i="6"/>
  <c r="AJ82" i="6"/>
  <c r="AK82" i="6"/>
  <c r="AL82" i="6"/>
  <c r="AM82" i="6"/>
  <c r="AN82" i="6"/>
  <c r="AO82" i="6"/>
  <c r="AP82" i="6"/>
  <c r="AQ82" i="6"/>
  <c r="AR82" i="6"/>
  <c r="AS82" i="6"/>
  <c r="AT82" i="6"/>
  <c r="AU82" i="6"/>
  <c r="AV82" i="6"/>
  <c r="AW82" i="6"/>
  <c r="AX82" i="6"/>
  <c r="AY82" i="6"/>
  <c r="AZ82" i="6"/>
  <c r="BA82" i="6"/>
  <c r="BB82" i="6"/>
  <c r="BC82" i="6"/>
  <c r="BD82" i="6"/>
  <c r="BE82" i="6"/>
  <c r="AH83" i="6"/>
  <c r="AI83" i="6"/>
  <c r="AJ83" i="6"/>
  <c r="AK83" i="6"/>
  <c r="AL83" i="6"/>
  <c r="AM83" i="6"/>
  <c r="AN83" i="6"/>
  <c r="AO83" i="6"/>
  <c r="AP83" i="6"/>
  <c r="AQ83" i="6"/>
  <c r="AR83" i="6"/>
  <c r="AS83" i="6"/>
  <c r="AT83" i="6"/>
  <c r="AU83" i="6"/>
  <c r="AV83" i="6"/>
  <c r="AW83" i="6"/>
  <c r="AX83" i="6"/>
  <c r="AY83" i="6"/>
  <c r="AZ83" i="6"/>
  <c r="BA83" i="6"/>
  <c r="BB83" i="6"/>
  <c r="BC83" i="6"/>
  <c r="BD83" i="6"/>
  <c r="BE83" i="6"/>
  <c r="AH84" i="6"/>
  <c r="AI84" i="6"/>
  <c r="AJ84" i="6"/>
  <c r="AK84" i="6"/>
  <c r="AL84" i="6"/>
  <c r="AM84" i="6"/>
  <c r="AN84" i="6"/>
  <c r="AO84" i="6"/>
  <c r="AP84" i="6"/>
  <c r="AQ84" i="6"/>
  <c r="AR84" i="6"/>
  <c r="AS84" i="6"/>
  <c r="AT84" i="6"/>
  <c r="AU84" i="6"/>
  <c r="AV84" i="6"/>
  <c r="AW84" i="6"/>
  <c r="AX84" i="6"/>
  <c r="AY84" i="6"/>
  <c r="AZ84" i="6"/>
  <c r="BA84" i="6"/>
  <c r="BB84" i="6"/>
  <c r="BC84" i="6"/>
  <c r="BD84" i="6"/>
  <c r="BE84" i="6"/>
  <c r="AH85" i="6"/>
  <c r="AI85" i="6"/>
  <c r="AJ85" i="6"/>
  <c r="AK85" i="6"/>
  <c r="AL85" i="6"/>
  <c r="AM85" i="6"/>
  <c r="AN85" i="6"/>
  <c r="AO85" i="6"/>
  <c r="AP85" i="6"/>
  <c r="AQ85" i="6"/>
  <c r="AR85" i="6"/>
  <c r="AS85" i="6"/>
  <c r="AT85" i="6"/>
  <c r="AU85" i="6"/>
  <c r="AV85" i="6"/>
  <c r="AW85" i="6"/>
  <c r="AX85" i="6"/>
  <c r="AY85" i="6"/>
  <c r="AZ85" i="6"/>
  <c r="BA85" i="6"/>
  <c r="BB85" i="6"/>
  <c r="BC85" i="6"/>
  <c r="BD85" i="6"/>
  <c r="BE85" i="6"/>
  <c r="AH86" i="6"/>
  <c r="AI86" i="6"/>
  <c r="AJ86" i="6"/>
  <c r="AK86" i="6"/>
  <c r="AL86" i="6"/>
  <c r="AM86" i="6"/>
  <c r="AN86" i="6"/>
  <c r="AO86" i="6"/>
  <c r="AP86" i="6"/>
  <c r="AQ86" i="6"/>
  <c r="AR86" i="6"/>
  <c r="AS86" i="6"/>
  <c r="AT86" i="6"/>
  <c r="AU86" i="6"/>
  <c r="AV86" i="6"/>
  <c r="AW86" i="6"/>
  <c r="AX86" i="6"/>
  <c r="AY86" i="6"/>
  <c r="AZ86" i="6"/>
  <c r="BA86" i="6"/>
  <c r="BB86" i="6"/>
  <c r="BC86" i="6"/>
  <c r="BD86" i="6"/>
  <c r="BE86" i="6"/>
  <c r="AH87" i="6"/>
  <c r="AI87" i="6"/>
  <c r="AJ87" i="6"/>
  <c r="AK87" i="6"/>
  <c r="AL87" i="6"/>
  <c r="AM87" i="6"/>
  <c r="AN87" i="6"/>
  <c r="AO87" i="6"/>
  <c r="AP87" i="6"/>
  <c r="AQ87" i="6"/>
  <c r="AR87" i="6"/>
  <c r="AS87" i="6"/>
  <c r="AT87" i="6"/>
  <c r="AU87" i="6"/>
  <c r="AV87" i="6"/>
  <c r="AW87" i="6"/>
  <c r="AX87" i="6"/>
  <c r="AY87" i="6"/>
  <c r="AZ87" i="6"/>
  <c r="BA87" i="6"/>
  <c r="BB87" i="6"/>
  <c r="BC87" i="6"/>
  <c r="BD87" i="6"/>
  <c r="BE87" i="6"/>
  <c r="AH88" i="6"/>
  <c r="AI88" i="6"/>
  <c r="AJ88" i="6"/>
  <c r="AK88" i="6"/>
  <c r="AL88" i="6"/>
  <c r="AM88" i="6"/>
  <c r="AN88" i="6"/>
  <c r="AO88" i="6"/>
  <c r="AP88" i="6"/>
  <c r="AQ88" i="6"/>
  <c r="AR88" i="6"/>
  <c r="AS88" i="6"/>
  <c r="AT88" i="6"/>
  <c r="AU88" i="6"/>
  <c r="AV88" i="6"/>
  <c r="AW88" i="6"/>
  <c r="AX88" i="6"/>
  <c r="AY88" i="6"/>
  <c r="AZ88" i="6"/>
  <c r="BA88" i="6"/>
  <c r="BB88" i="6"/>
  <c r="BC88" i="6"/>
  <c r="BD88" i="6"/>
  <c r="BE88" i="6"/>
  <c r="AH89" i="6"/>
  <c r="AI89" i="6"/>
  <c r="AJ89" i="6"/>
  <c r="AK89" i="6"/>
  <c r="AL89" i="6"/>
  <c r="AM89" i="6"/>
  <c r="AN89" i="6"/>
  <c r="AO89" i="6"/>
  <c r="AP89" i="6"/>
  <c r="AQ89" i="6"/>
  <c r="AR89" i="6"/>
  <c r="AS89" i="6"/>
  <c r="AT89" i="6"/>
  <c r="AU89" i="6"/>
  <c r="AV89" i="6"/>
  <c r="AW89" i="6"/>
  <c r="AX89" i="6"/>
  <c r="AY89" i="6"/>
  <c r="AZ89" i="6"/>
  <c r="BA89" i="6"/>
  <c r="BB89" i="6"/>
  <c r="BC89" i="6"/>
  <c r="BD89" i="6"/>
  <c r="BE89" i="6"/>
  <c r="AH90" i="6"/>
  <c r="AI90" i="6"/>
  <c r="AJ90" i="6"/>
  <c r="AK90" i="6"/>
  <c r="AL90" i="6"/>
  <c r="AM90" i="6"/>
  <c r="AN90" i="6"/>
  <c r="AO90" i="6"/>
  <c r="AP90" i="6"/>
  <c r="AQ90" i="6"/>
  <c r="AR90" i="6"/>
  <c r="AS90" i="6"/>
  <c r="AT90" i="6"/>
  <c r="AU90" i="6"/>
  <c r="AV90" i="6"/>
  <c r="AW90" i="6"/>
  <c r="AX90" i="6"/>
  <c r="AY90" i="6"/>
  <c r="AZ90" i="6"/>
  <c r="BA90" i="6"/>
  <c r="BB90" i="6"/>
  <c r="BC90" i="6"/>
  <c r="BD90" i="6"/>
  <c r="BE90" i="6"/>
  <c r="AH91" i="6"/>
  <c r="AI91" i="6"/>
  <c r="AJ91" i="6"/>
  <c r="AK91" i="6"/>
  <c r="AL91" i="6"/>
  <c r="AM91" i="6"/>
  <c r="AN91" i="6"/>
  <c r="AO91" i="6"/>
  <c r="AP91" i="6"/>
  <c r="AQ91" i="6"/>
  <c r="AR91" i="6"/>
  <c r="AS91" i="6"/>
  <c r="AT91" i="6"/>
  <c r="AU91" i="6"/>
  <c r="AV91" i="6"/>
  <c r="AW91" i="6"/>
  <c r="AX91" i="6"/>
  <c r="AY91" i="6"/>
  <c r="AZ91" i="6"/>
  <c r="BA91" i="6"/>
  <c r="BB91" i="6"/>
  <c r="BC91" i="6"/>
  <c r="BD91" i="6"/>
  <c r="BE91" i="6"/>
  <c r="AH92" i="6"/>
  <c r="AI92" i="6"/>
  <c r="AJ92" i="6"/>
  <c r="AK92" i="6"/>
  <c r="AL92" i="6"/>
  <c r="AM92" i="6"/>
  <c r="AN92" i="6"/>
  <c r="AO92" i="6"/>
  <c r="AP92" i="6"/>
  <c r="AQ92" i="6"/>
  <c r="AR92" i="6"/>
  <c r="AS92" i="6"/>
  <c r="AT92" i="6"/>
  <c r="AU92" i="6"/>
  <c r="AV92" i="6"/>
  <c r="AW92" i="6"/>
  <c r="AX92" i="6"/>
  <c r="AY92" i="6"/>
  <c r="AZ92" i="6"/>
  <c r="BA92" i="6"/>
  <c r="BB92" i="6"/>
  <c r="BC92" i="6"/>
  <c r="BD92" i="6"/>
  <c r="BE92" i="6"/>
  <c r="AH93" i="6"/>
  <c r="AI93" i="6"/>
  <c r="AJ93" i="6"/>
  <c r="AK93" i="6"/>
  <c r="AL93" i="6"/>
  <c r="AM93" i="6"/>
  <c r="AN93" i="6"/>
  <c r="AO93" i="6"/>
  <c r="AP93" i="6"/>
  <c r="AQ93" i="6"/>
  <c r="AR93" i="6"/>
  <c r="AS93" i="6"/>
  <c r="AT93" i="6"/>
  <c r="AU93" i="6"/>
  <c r="AV93" i="6"/>
  <c r="AW93" i="6"/>
  <c r="AX93" i="6"/>
  <c r="AY93" i="6"/>
  <c r="AZ93" i="6"/>
  <c r="BA93" i="6"/>
  <c r="BB93" i="6"/>
  <c r="BC93" i="6"/>
  <c r="BD93" i="6"/>
  <c r="BE93" i="6"/>
  <c r="AH94" i="6"/>
  <c r="AI94" i="6"/>
  <c r="AJ94" i="6"/>
  <c r="AK94" i="6"/>
  <c r="AL94" i="6"/>
  <c r="AM94" i="6"/>
  <c r="AN94" i="6"/>
  <c r="AO94" i="6"/>
  <c r="AP94" i="6"/>
  <c r="AQ94" i="6"/>
  <c r="AR94" i="6"/>
  <c r="AS94" i="6"/>
  <c r="AT94" i="6"/>
  <c r="AU94" i="6"/>
  <c r="AV94" i="6"/>
  <c r="AW94" i="6"/>
  <c r="AX94" i="6"/>
  <c r="AY94" i="6"/>
  <c r="AZ94" i="6"/>
  <c r="BA94" i="6"/>
  <c r="BB94" i="6"/>
  <c r="BC94" i="6"/>
  <c r="BD94" i="6"/>
  <c r="BE94" i="6"/>
  <c r="AH95" i="6"/>
  <c r="AI95" i="6"/>
  <c r="AJ95" i="6"/>
  <c r="AK95" i="6"/>
  <c r="AL95" i="6"/>
  <c r="AM95" i="6"/>
  <c r="AN95" i="6"/>
  <c r="AO95" i="6"/>
  <c r="AP95" i="6"/>
  <c r="AQ95" i="6"/>
  <c r="AR95" i="6"/>
  <c r="AS95" i="6"/>
  <c r="AT95" i="6"/>
  <c r="AU95" i="6"/>
  <c r="AV95" i="6"/>
  <c r="AW95" i="6"/>
  <c r="AX95" i="6"/>
  <c r="AY95" i="6"/>
  <c r="AZ95" i="6"/>
  <c r="BA95" i="6"/>
  <c r="BB95" i="6"/>
  <c r="BC95" i="6"/>
  <c r="BD95" i="6"/>
  <c r="BE95" i="6"/>
  <c r="AH96" i="6"/>
  <c r="AI96" i="6"/>
  <c r="AJ96" i="6"/>
  <c r="AK96" i="6"/>
  <c r="AL96" i="6"/>
  <c r="AM96" i="6"/>
  <c r="AN96" i="6"/>
  <c r="AO96" i="6"/>
  <c r="AP96" i="6"/>
  <c r="AQ96" i="6"/>
  <c r="AR96" i="6"/>
  <c r="AS96" i="6"/>
  <c r="AT96" i="6"/>
  <c r="AU96" i="6"/>
  <c r="AV96" i="6"/>
  <c r="AW96" i="6"/>
  <c r="AX96" i="6"/>
  <c r="AY96" i="6"/>
  <c r="AZ96" i="6"/>
  <c r="BA96" i="6"/>
  <c r="BB96" i="6"/>
  <c r="BC96" i="6"/>
  <c r="BD96" i="6"/>
  <c r="BE96" i="6"/>
  <c r="AH97" i="6"/>
  <c r="AI97" i="6"/>
  <c r="AJ97" i="6"/>
  <c r="AK97" i="6"/>
  <c r="AL97" i="6"/>
  <c r="AM97" i="6"/>
  <c r="AN97" i="6"/>
  <c r="AO97" i="6"/>
  <c r="AP97" i="6"/>
  <c r="AQ97" i="6"/>
  <c r="AR97" i="6"/>
  <c r="AS97" i="6"/>
  <c r="AT97" i="6"/>
  <c r="AU97" i="6"/>
  <c r="AV97" i="6"/>
  <c r="AW97" i="6"/>
  <c r="AX97" i="6"/>
  <c r="AY97" i="6"/>
  <c r="AZ97" i="6"/>
  <c r="BA97" i="6"/>
  <c r="BB97" i="6"/>
  <c r="BC97" i="6"/>
  <c r="BD97" i="6"/>
  <c r="BE97" i="6"/>
  <c r="AH98" i="6"/>
  <c r="AI98" i="6"/>
  <c r="AJ98" i="6"/>
  <c r="AK98" i="6"/>
  <c r="AL98" i="6"/>
  <c r="AM98" i="6"/>
  <c r="AN98" i="6"/>
  <c r="AO98" i="6"/>
  <c r="AP98" i="6"/>
  <c r="AQ98" i="6"/>
  <c r="AR98" i="6"/>
  <c r="AS98" i="6"/>
  <c r="AT98" i="6"/>
  <c r="AU98" i="6"/>
  <c r="AV98" i="6"/>
  <c r="AW98" i="6"/>
  <c r="AX98" i="6"/>
  <c r="AY98" i="6"/>
  <c r="AZ98" i="6"/>
  <c r="BA98" i="6"/>
  <c r="BB98" i="6"/>
  <c r="BC98" i="6"/>
  <c r="BD98" i="6"/>
  <c r="BE98" i="6"/>
  <c r="AH99" i="6"/>
  <c r="AI99" i="6"/>
  <c r="AJ99" i="6"/>
  <c r="AK99" i="6"/>
  <c r="AL99" i="6"/>
  <c r="AM99" i="6"/>
  <c r="AN99" i="6"/>
  <c r="AO99" i="6"/>
  <c r="AP99" i="6"/>
  <c r="AQ99" i="6"/>
  <c r="AR99" i="6"/>
  <c r="AS99" i="6"/>
  <c r="AT99" i="6"/>
  <c r="AU99" i="6"/>
  <c r="AV99" i="6"/>
  <c r="AW99" i="6"/>
  <c r="AX99" i="6"/>
  <c r="AY99" i="6"/>
  <c r="AZ99" i="6"/>
  <c r="BA99" i="6"/>
  <c r="BB99" i="6"/>
  <c r="BC99" i="6"/>
  <c r="BD99" i="6"/>
  <c r="BE99"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AH111" i="6"/>
  <c r="AI111" i="6"/>
  <c r="AJ111" i="6"/>
  <c r="AK111" i="6"/>
  <c r="AL111" i="6"/>
  <c r="AM111" i="6"/>
  <c r="AN111" i="6"/>
  <c r="AO111" i="6"/>
  <c r="AP111" i="6"/>
  <c r="AQ111" i="6"/>
  <c r="AR111" i="6"/>
  <c r="AS111" i="6"/>
  <c r="AT111" i="6"/>
  <c r="AU111" i="6"/>
  <c r="AV111" i="6"/>
  <c r="AW111" i="6"/>
  <c r="AX111" i="6"/>
  <c r="AY111" i="6"/>
  <c r="AZ111" i="6"/>
  <c r="BA111" i="6"/>
  <c r="BB111" i="6"/>
  <c r="BC111" i="6"/>
  <c r="BD111" i="6"/>
  <c r="BE111" i="6"/>
  <c r="AH112" i="6"/>
  <c r="AI112" i="6"/>
  <c r="AJ112" i="6"/>
  <c r="AK112" i="6"/>
  <c r="AL112" i="6"/>
  <c r="AM112" i="6"/>
  <c r="AN112" i="6"/>
  <c r="AO112" i="6"/>
  <c r="AP112" i="6"/>
  <c r="AQ112" i="6"/>
  <c r="AR112" i="6"/>
  <c r="AS112" i="6"/>
  <c r="AT112" i="6"/>
  <c r="AU112" i="6"/>
  <c r="AV112" i="6"/>
  <c r="AW112" i="6"/>
  <c r="AX112" i="6"/>
  <c r="AY112" i="6"/>
  <c r="AZ112" i="6"/>
  <c r="BA112" i="6"/>
  <c r="BB112" i="6"/>
  <c r="BC112" i="6"/>
  <c r="BD112" i="6"/>
  <c r="BE112" i="6"/>
  <c r="AH113"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AH116"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AH117"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AH118"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AH120"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AH121"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AH122"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AH125"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AH126"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AH127"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AH129"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AH130"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AH131"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AH134" i="6"/>
  <c r="AI134" i="6"/>
  <c r="AJ134" i="6"/>
  <c r="AK134" i="6"/>
  <c r="AL134" i="6"/>
  <c r="AM134" i="6"/>
  <c r="AN134" i="6"/>
  <c r="AO134" i="6"/>
  <c r="AP134" i="6"/>
  <c r="AQ134" i="6"/>
  <c r="AR134" i="6"/>
  <c r="AS134" i="6"/>
  <c r="AT134" i="6"/>
  <c r="AU134" i="6"/>
  <c r="AV134" i="6"/>
  <c r="AW134" i="6"/>
  <c r="AX134" i="6"/>
  <c r="AY134" i="6"/>
  <c r="AZ134" i="6"/>
  <c r="BA134" i="6"/>
  <c r="BB134" i="6"/>
  <c r="BC134" i="6"/>
  <c r="BD134" i="6"/>
  <c r="BE134" i="6"/>
  <c r="AH135" i="6"/>
  <c r="AI135" i="6"/>
  <c r="AJ135" i="6"/>
  <c r="AK135" i="6"/>
  <c r="AL135" i="6"/>
  <c r="AM135" i="6"/>
  <c r="AN135" i="6"/>
  <c r="AO135" i="6"/>
  <c r="AP135" i="6"/>
  <c r="AQ135" i="6"/>
  <c r="AR135" i="6"/>
  <c r="AS135" i="6"/>
  <c r="AT135" i="6"/>
  <c r="AU135" i="6"/>
  <c r="AV135" i="6"/>
  <c r="AW135" i="6"/>
  <c r="AX135" i="6"/>
  <c r="AY135" i="6"/>
  <c r="AZ135" i="6"/>
  <c r="BA135" i="6"/>
  <c r="BB135" i="6"/>
  <c r="BC135" i="6"/>
  <c r="BD135" i="6"/>
  <c r="BE135" i="6"/>
  <c r="AH136" i="6"/>
  <c r="AI136" i="6"/>
  <c r="AJ136" i="6"/>
  <c r="AK136" i="6"/>
  <c r="AL136" i="6"/>
  <c r="AM136" i="6"/>
  <c r="AN136" i="6"/>
  <c r="AO136" i="6"/>
  <c r="AP136" i="6"/>
  <c r="AQ136" i="6"/>
  <c r="AR136" i="6"/>
  <c r="AS136" i="6"/>
  <c r="AT136" i="6"/>
  <c r="AU136" i="6"/>
  <c r="AV136" i="6"/>
  <c r="AW136" i="6"/>
  <c r="AX136" i="6"/>
  <c r="AY136" i="6"/>
  <c r="AZ136" i="6"/>
  <c r="BA136" i="6"/>
  <c r="BB136" i="6"/>
  <c r="BC136" i="6"/>
  <c r="BD136" i="6"/>
  <c r="BE136"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AH138" i="6"/>
  <c r="AI138" i="6"/>
  <c r="AJ138" i="6"/>
  <c r="AK138" i="6"/>
  <c r="AL138" i="6"/>
  <c r="AM138" i="6"/>
  <c r="AN138" i="6"/>
  <c r="AO138" i="6"/>
  <c r="AP138" i="6"/>
  <c r="AQ138" i="6"/>
  <c r="AR138" i="6"/>
  <c r="AS138" i="6"/>
  <c r="AT138" i="6"/>
  <c r="AU138" i="6"/>
  <c r="AV138" i="6"/>
  <c r="AW138" i="6"/>
  <c r="AX138" i="6"/>
  <c r="AY138" i="6"/>
  <c r="AZ138" i="6"/>
  <c r="BA138" i="6"/>
  <c r="BB138" i="6"/>
  <c r="BC138" i="6"/>
  <c r="BD138" i="6"/>
  <c r="BE138" i="6"/>
  <c r="AH139" i="6"/>
  <c r="AI139" i="6"/>
  <c r="AJ139" i="6"/>
  <c r="AK139" i="6"/>
  <c r="AL139" i="6"/>
  <c r="AM139" i="6"/>
  <c r="AN139" i="6"/>
  <c r="AO139" i="6"/>
  <c r="AP139" i="6"/>
  <c r="AQ139" i="6"/>
  <c r="AR139" i="6"/>
  <c r="AS139" i="6"/>
  <c r="AT139" i="6"/>
  <c r="AU139" i="6"/>
  <c r="AV139" i="6"/>
  <c r="AW139" i="6"/>
  <c r="AX139" i="6"/>
  <c r="AY139" i="6"/>
  <c r="AZ139" i="6"/>
  <c r="BA139" i="6"/>
  <c r="BB139" i="6"/>
  <c r="BC139" i="6"/>
  <c r="BD139" i="6"/>
  <c r="BE139" i="6"/>
  <c r="AH140" i="6"/>
  <c r="AI140" i="6"/>
  <c r="AJ140" i="6"/>
  <c r="AK140" i="6"/>
  <c r="AL140" i="6"/>
  <c r="AM140" i="6"/>
  <c r="AN140" i="6"/>
  <c r="AO140" i="6"/>
  <c r="AP140" i="6"/>
  <c r="AQ140" i="6"/>
  <c r="AR140" i="6"/>
  <c r="AS140" i="6"/>
  <c r="AT140" i="6"/>
  <c r="AU140" i="6"/>
  <c r="AV140" i="6"/>
  <c r="AW140" i="6"/>
  <c r="AX140" i="6"/>
  <c r="AY140" i="6"/>
  <c r="AZ140" i="6"/>
  <c r="BA140" i="6"/>
  <c r="BB140" i="6"/>
  <c r="BC140" i="6"/>
  <c r="BD140" i="6"/>
  <c r="BE140"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AH143" i="6"/>
  <c r="AI143" i="6"/>
  <c r="AJ143" i="6"/>
  <c r="AK143" i="6"/>
  <c r="AL143" i="6"/>
  <c r="AM143" i="6"/>
  <c r="AN143" i="6"/>
  <c r="AO143" i="6"/>
  <c r="AP143" i="6"/>
  <c r="AQ143" i="6"/>
  <c r="AR143" i="6"/>
  <c r="AS143" i="6"/>
  <c r="AT143" i="6"/>
  <c r="AU143" i="6"/>
  <c r="AV143" i="6"/>
  <c r="AW143" i="6"/>
  <c r="AX143" i="6"/>
  <c r="AY143" i="6"/>
  <c r="AZ143" i="6"/>
  <c r="BA143" i="6"/>
  <c r="BB143" i="6"/>
  <c r="BC143" i="6"/>
  <c r="BD143" i="6"/>
  <c r="BE143" i="6"/>
  <c r="AH144" i="6"/>
  <c r="AI144" i="6"/>
  <c r="AJ144" i="6"/>
  <c r="AK144" i="6"/>
  <c r="AL144" i="6"/>
  <c r="AM144" i="6"/>
  <c r="AN144" i="6"/>
  <c r="AO144" i="6"/>
  <c r="AP144" i="6"/>
  <c r="AQ144" i="6"/>
  <c r="AR144" i="6"/>
  <c r="AS144" i="6"/>
  <c r="AT144" i="6"/>
  <c r="AU144" i="6"/>
  <c r="AV144" i="6"/>
  <c r="AW144" i="6"/>
  <c r="AX144" i="6"/>
  <c r="AY144" i="6"/>
  <c r="AZ144" i="6"/>
  <c r="BA144" i="6"/>
  <c r="BB144" i="6"/>
  <c r="BC144" i="6"/>
  <c r="BD144" i="6"/>
  <c r="BE144" i="6"/>
  <c r="AH145" i="6"/>
  <c r="AI145" i="6"/>
  <c r="AJ145" i="6"/>
  <c r="AK145" i="6"/>
  <c r="AL145" i="6"/>
  <c r="AM145" i="6"/>
  <c r="AN145" i="6"/>
  <c r="AO145" i="6"/>
  <c r="AP145" i="6"/>
  <c r="AQ145" i="6"/>
  <c r="AR145" i="6"/>
  <c r="AS145" i="6"/>
  <c r="AT145" i="6"/>
  <c r="AU145" i="6"/>
  <c r="AV145" i="6"/>
  <c r="AW145" i="6"/>
  <c r="AX145" i="6"/>
  <c r="AY145" i="6"/>
  <c r="AZ145" i="6"/>
  <c r="BA145" i="6"/>
  <c r="BB145" i="6"/>
  <c r="BC145" i="6"/>
  <c r="BD145" i="6"/>
  <c r="BE145"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AH147" i="6"/>
  <c r="AI147" i="6"/>
  <c r="AJ147" i="6"/>
  <c r="AK147" i="6"/>
  <c r="AL147" i="6"/>
  <c r="AM147" i="6"/>
  <c r="AN147" i="6"/>
  <c r="AO147" i="6"/>
  <c r="AP147" i="6"/>
  <c r="AQ147" i="6"/>
  <c r="AR147" i="6"/>
  <c r="AS147" i="6"/>
  <c r="AT147" i="6"/>
  <c r="AU147" i="6"/>
  <c r="AV147" i="6"/>
  <c r="AW147" i="6"/>
  <c r="AX147" i="6"/>
  <c r="AY147" i="6"/>
  <c r="AZ147" i="6"/>
  <c r="BA147" i="6"/>
  <c r="BB147" i="6"/>
  <c r="BC147" i="6"/>
  <c r="BD147" i="6"/>
  <c r="BE147" i="6"/>
  <c r="AH148" i="6"/>
  <c r="AI148" i="6"/>
  <c r="AJ148" i="6"/>
  <c r="AK148" i="6"/>
  <c r="AL148" i="6"/>
  <c r="AM148" i="6"/>
  <c r="AN148" i="6"/>
  <c r="AO148" i="6"/>
  <c r="AP148" i="6"/>
  <c r="AQ148" i="6"/>
  <c r="AR148" i="6"/>
  <c r="AS148" i="6"/>
  <c r="AT148" i="6"/>
  <c r="AU148" i="6"/>
  <c r="AV148" i="6"/>
  <c r="AW148" i="6"/>
  <c r="AX148" i="6"/>
  <c r="AY148" i="6"/>
  <c r="AZ148" i="6"/>
  <c r="BA148" i="6"/>
  <c r="BB148" i="6"/>
  <c r="BC148" i="6"/>
  <c r="BD148" i="6"/>
  <c r="BE148" i="6"/>
  <c r="AH149" i="6"/>
  <c r="AI149" i="6"/>
  <c r="AJ149" i="6"/>
  <c r="AK149" i="6"/>
  <c r="AL149" i="6"/>
  <c r="AM149" i="6"/>
  <c r="AN149" i="6"/>
  <c r="AO149" i="6"/>
  <c r="AP149" i="6"/>
  <c r="AQ149" i="6"/>
  <c r="AR149" i="6"/>
  <c r="AS149" i="6"/>
  <c r="AT149" i="6"/>
  <c r="AU149" i="6"/>
  <c r="AV149" i="6"/>
  <c r="AW149" i="6"/>
  <c r="AX149" i="6"/>
  <c r="AY149" i="6"/>
  <c r="AZ149" i="6"/>
  <c r="BA149" i="6"/>
  <c r="BB149" i="6"/>
  <c r="BC149" i="6"/>
  <c r="BD149" i="6"/>
  <c r="BE149"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AH152" i="6"/>
  <c r="AI152" i="6"/>
  <c r="AJ152" i="6"/>
  <c r="AK152" i="6"/>
  <c r="AL152" i="6"/>
  <c r="AM152" i="6"/>
  <c r="AN152" i="6"/>
  <c r="AO152" i="6"/>
  <c r="AP152" i="6"/>
  <c r="AQ152" i="6"/>
  <c r="AR152" i="6"/>
  <c r="AS152" i="6"/>
  <c r="AT152" i="6"/>
  <c r="AU152" i="6"/>
  <c r="AV152" i="6"/>
  <c r="AW152" i="6"/>
  <c r="AX152" i="6"/>
  <c r="AY152" i="6"/>
  <c r="AZ152" i="6"/>
  <c r="BA152" i="6"/>
  <c r="BB152" i="6"/>
  <c r="BC152" i="6"/>
  <c r="BD152" i="6"/>
  <c r="BE152" i="6"/>
  <c r="AH153" i="6"/>
  <c r="AI153" i="6"/>
  <c r="AJ153" i="6"/>
  <c r="AK153" i="6"/>
  <c r="AL153" i="6"/>
  <c r="AM153" i="6"/>
  <c r="AN153" i="6"/>
  <c r="AO153" i="6"/>
  <c r="AP153" i="6"/>
  <c r="AQ153" i="6"/>
  <c r="AR153" i="6"/>
  <c r="AS153" i="6"/>
  <c r="AT153" i="6"/>
  <c r="AU153" i="6"/>
  <c r="AV153" i="6"/>
  <c r="AW153" i="6"/>
  <c r="AX153" i="6"/>
  <c r="AY153" i="6"/>
  <c r="AZ153" i="6"/>
  <c r="BA153" i="6"/>
  <c r="BB153" i="6"/>
  <c r="BC153" i="6"/>
  <c r="BD153" i="6"/>
  <c r="BE153" i="6"/>
  <c r="AH154" i="6"/>
  <c r="AI154" i="6"/>
  <c r="AJ154" i="6"/>
  <c r="AK154" i="6"/>
  <c r="AL154" i="6"/>
  <c r="AM154" i="6"/>
  <c r="AN154" i="6"/>
  <c r="AO154" i="6"/>
  <c r="AP154" i="6"/>
  <c r="AQ154" i="6"/>
  <c r="AR154" i="6"/>
  <c r="AS154" i="6"/>
  <c r="AT154" i="6"/>
  <c r="AU154" i="6"/>
  <c r="AV154" i="6"/>
  <c r="AW154" i="6"/>
  <c r="AX154" i="6"/>
  <c r="AY154" i="6"/>
  <c r="AZ154" i="6"/>
  <c r="BA154" i="6"/>
  <c r="BB154" i="6"/>
  <c r="BC154" i="6"/>
  <c r="BD154" i="6"/>
  <c r="BE154"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AH156" i="6"/>
  <c r="AI156" i="6"/>
  <c r="AJ156" i="6"/>
  <c r="AK156" i="6"/>
  <c r="AL156" i="6"/>
  <c r="AM156" i="6"/>
  <c r="AN156" i="6"/>
  <c r="AO156" i="6"/>
  <c r="AP156" i="6"/>
  <c r="AQ156" i="6"/>
  <c r="AR156" i="6"/>
  <c r="AS156" i="6"/>
  <c r="AT156" i="6"/>
  <c r="AU156" i="6"/>
  <c r="AV156" i="6"/>
  <c r="AW156" i="6"/>
  <c r="AX156" i="6"/>
  <c r="AY156" i="6"/>
  <c r="AZ156" i="6"/>
  <c r="BA156" i="6"/>
  <c r="BB156" i="6"/>
  <c r="BC156" i="6"/>
  <c r="BD156" i="6"/>
  <c r="BE156" i="6"/>
  <c r="AH157" i="6"/>
  <c r="AI157" i="6"/>
  <c r="AJ157" i="6"/>
  <c r="AK157" i="6"/>
  <c r="AL157" i="6"/>
  <c r="AM157" i="6"/>
  <c r="AN157" i="6"/>
  <c r="AO157" i="6"/>
  <c r="AP157" i="6"/>
  <c r="AQ157" i="6"/>
  <c r="AR157" i="6"/>
  <c r="AS157" i="6"/>
  <c r="AT157" i="6"/>
  <c r="AU157" i="6"/>
  <c r="AV157" i="6"/>
  <c r="AW157" i="6"/>
  <c r="AX157" i="6"/>
  <c r="AY157" i="6"/>
  <c r="AZ157" i="6"/>
  <c r="BA157" i="6"/>
  <c r="BB157" i="6"/>
  <c r="BC157" i="6"/>
  <c r="BD157" i="6"/>
  <c r="BE157" i="6"/>
  <c r="AH158" i="6"/>
  <c r="AI158" i="6"/>
  <c r="AJ158" i="6"/>
  <c r="AK158" i="6"/>
  <c r="AL158" i="6"/>
  <c r="AM158" i="6"/>
  <c r="AN158" i="6"/>
  <c r="AO158" i="6"/>
  <c r="AP158" i="6"/>
  <c r="AQ158" i="6"/>
  <c r="AR158" i="6"/>
  <c r="AS158" i="6"/>
  <c r="AT158" i="6"/>
  <c r="AU158" i="6"/>
  <c r="AV158" i="6"/>
  <c r="AW158" i="6"/>
  <c r="AX158" i="6"/>
  <c r="AY158" i="6"/>
  <c r="AZ158" i="6"/>
  <c r="BA158" i="6"/>
  <c r="BB158" i="6"/>
  <c r="BC158" i="6"/>
  <c r="BD158" i="6"/>
  <c r="BE158"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AH161" i="6"/>
  <c r="AI161" i="6"/>
  <c r="AJ161" i="6"/>
  <c r="AK161" i="6"/>
  <c r="AL161" i="6"/>
  <c r="AM161" i="6"/>
  <c r="AN161" i="6"/>
  <c r="AO161" i="6"/>
  <c r="AP161" i="6"/>
  <c r="AQ161" i="6"/>
  <c r="AR161" i="6"/>
  <c r="AS161" i="6"/>
  <c r="AT161" i="6"/>
  <c r="AU161" i="6"/>
  <c r="AV161" i="6"/>
  <c r="AW161" i="6"/>
  <c r="AX161" i="6"/>
  <c r="AY161" i="6"/>
  <c r="AZ161" i="6"/>
  <c r="BA161" i="6"/>
  <c r="BB161" i="6"/>
  <c r="BC161" i="6"/>
  <c r="BD161" i="6"/>
  <c r="BE161" i="6"/>
  <c r="AH162" i="6"/>
  <c r="AI162" i="6"/>
  <c r="AJ162" i="6"/>
  <c r="AK162" i="6"/>
  <c r="AL162" i="6"/>
  <c r="AM162" i="6"/>
  <c r="AN162" i="6"/>
  <c r="AO162" i="6"/>
  <c r="AP162" i="6"/>
  <c r="AQ162" i="6"/>
  <c r="AR162" i="6"/>
  <c r="AS162" i="6"/>
  <c r="AT162" i="6"/>
  <c r="AU162" i="6"/>
  <c r="AV162" i="6"/>
  <c r="AW162" i="6"/>
  <c r="AX162" i="6"/>
  <c r="AY162" i="6"/>
  <c r="AZ162" i="6"/>
  <c r="BA162" i="6"/>
  <c r="BB162" i="6"/>
  <c r="BC162" i="6"/>
  <c r="BD162" i="6"/>
  <c r="BE162" i="6"/>
  <c r="AH163" i="6"/>
  <c r="AI163" i="6"/>
  <c r="AJ163" i="6"/>
  <c r="AK163" i="6"/>
  <c r="AL163" i="6"/>
  <c r="AM163" i="6"/>
  <c r="AN163" i="6"/>
  <c r="AO163" i="6"/>
  <c r="AP163" i="6"/>
  <c r="AQ163" i="6"/>
  <c r="AR163" i="6"/>
  <c r="AS163" i="6"/>
  <c r="AT163" i="6"/>
  <c r="AU163" i="6"/>
  <c r="AV163" i="6"/>
  <c r="AW163" i="6"/>
  <c r="AX163" i="6"/>
  <c r="AY163" i="6"/>
  <c r="AZ163" i="6"/>
  <c r="BA163" i="6"/>
  <c r="BB163" i="6"/>
  <c r="BC163" i="6"/>
  <c r="BD163" i="6"/>
  <c r="BE163"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AH165" i="6"/>
  <c r="AI165" i="6"/>
  <c r="AJ165" i="6"/>
  <c r="AK165" i="6"/>
  <c r="AL165" i="6"/>
  <c r="AM165" i="6"/>
  <c r="AN165" i="6"/>
  <c r="AO165" i="6"/>
  <c r="AP165" i="6"/>
  <c r="AQ165" i="6"/>
  <c r="AR165" i="6"/>
  <c r="AS165" i="6"/>
  <c r="AT165" i="6"/>
  <c r="AU165" i="6"/>
  <c r="AV165" i="6"/>
  <c r="AW165" i="6"/>
  <c r="AX165" i="6"/>
  <c r="AY165" i="6"/>
  <c r="AZ165" i="6"/>
  <c r="BA165" i="6"/>
  <c r="BB165" i="6"/>
  <c r="BC165" i="6"/>
  <c r="BD165" i="6"/>
  <c r="BE165" i="6"/>
  <c r="AH166" i="6"/>
  <c r="AI166" i="6"/>
  <c r="AJ166" i="6"/>
  <c r="AK166" i="6"/>
  <c r="AL166" i="6"/>
  <c r="AM166" i="6"/>
  <c r="AN166" i="6"/>
  <c r="AO166" i="6"/>
  <c r="AP166" i="6"/>
  <c r="AQ166" i="6"/>
  <c r="AR166" i="6"/>
  <c r="AS166" i="6"/>
  <c r="AT166" i="6"/>
  <c r="AU166" i="6"/>
  <c r="AV166" i="6"/>
  <c r="AW166" i="6"/>
  <c r="AX166" i="6"/>
  <c r="AY166" i="6"/>
  <c r="AZ166" i="6"/>
  <c r="BA166" i="6"/>
  <c r="BB166" i="6"/>
  <c r="BC166" i="6"/>
  <c r="BD166" i="6"/>
  <c r="BE166" i="6"/>
  <c r="AH167" i="6"/>
  <c r="AI167" i="6"/>
  <c r="AJ167" i="6"/>
  <c r="AK167" i="6"/>
  <c r="AL167" i="6"/>
  <c r="AM167" i="6"/>
  <c r="AN167" i="6"/>
  <c r="AO167" i="6"/>
  <c r="AP167" i="6"/>
  <c r="AQ167" i="6"/>
  <c r="AR167" i="6"/>
  <c r="AS167" i="6"/>
  <c r="AT167" i="6"/>
  <c r="AU167" i="6"/>
  <c r="AV167" i="6"/>
  <c r="AW167" i="6"/>
  <c r="AX167" i="6"/>
  <c r="AY167" i="6"/>
  <c r="AZ167" i="6"/>
  <c r="BA167" i="6"/>
  <c r="BB167" i="6"/>
  <c r="BC167" i="6"/>
  <c r="BD167" i="6"/>
  <c r="BE167"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AH170" i="6"/>
  <c r="AI170" i="6"/>
  <c r="AJ170" i="6"/>
  <c r="AK170" i="6"/>
  <c r="AL170" i="6"/>
  <c r="AM170" i="6"/>
  <c r="AN170" i="6"/>
  <c r="AO170" i="6"/>
  <c r="AP170" i="6"/>
  <c r="AQ170" i="6"/>
  <c r="AR170" i="6"/>
  <c r="AS170" i="6"/>
  <c r="AT170" i="6"/>
  <c r="AU170" i="6"/>
  <c r="AV170" i="6"/>
  <c r="AW170" i="6"/>
  <c r="AX170" i="6"/>
  <c r="AY170" i="6"/>
  <c r="AZ170" i="6"/>
  <c r="BA170" i="6"/>
  <c r="BB170" i="6"/>
  <c r="BC170" i="6"/>
  <c r="BD170" i="6"/>
  <c r="BE170" i="6"/>
  <c r="AH171" i="6"/>
  <c r="AI171" i="6"/>
  <c r="AJ171" i="6"/>
  <c r="AK171" i="6"/>
  <c r="AL171" i="6"/>
  <c r="AM171" i="6"/>
  <c r="AN171" i="6"/>
  <c r="AO171" i="6"/>
  <c r="AP171" i="6"/>
  <c r="AQ171" i="6"/>
  <c r="AR171" i="6"/>
  <c r="AS171" i="6"/>
  <c r="AT171" i="6"/>
  <c r="AU171" i="6"/>
  <c r="AV171" i="6"/>
  <c r="AW171" i="6"/>
  <c r="AX171" i="6"/>
  <c r="AY171" i="6"/>
  <c r="AZ171" i="6"/>
  <c r="BA171" i="6"/>
  <c r="BB171" i="6"/>
  <c r="BC171" i="6"/>
  <c r="BD171" i="6"/>
  <c r="BE171" i="6"/>
  <c r="AH172" i="6"/>
  <c r="AI172" i="6"/>
  <c r="AJ172" i="6"/>
  <c r="AK172" i="6"/>
  <c r="AL172" i="6"/>
  <c r="AM172" i="6"/>
  <c r="AN172" i="6"/>
  <c r="AO172" i="6"/>
  <c r="AP172" i="6"/>
  <c r="AQ172" i="6"/>
  <c r="AR172" i="6"/>
  <c r="AS172" i="6"/>
  <c r="AT172" i="6"/>
  <c r="AU172" i="6"/>
  <c r="AV172" i="6"/>
  <c r="AW172" i="6"/>
  <c r="AX172" i="6"/>
  <c r="AY172" i="6"/>
  <c r="AZ172" i="6"/>
  <c r="BA172" i="6"/>
  <c r="BB172" i="6"/>
  <c r="BC172" i="6"/>
  <c r="BD172" i="6"/>
  <c r="BE172" i="6"/>
  <c r="AH173" i="6"/>
  <c r="AI173" i="6"/>
  <c r="AJ173" i="6"/>
  <c r="AK173" i="6"/>
  <c r="AL173" i="6"/>
  <c r="AM173" i="6"/>
  <c r="AN173" i="6"/>
  <c r="AO173" i="6"/>
  <c r="AP173" i="6"/>
  <c r="AQ173" i="6"/>
  <c r="AR173" i="6"/>
  <c r="AS173" i="6"/>
  <c r="AT173" i="6"/>
  <c r="AU173" i="6"/>
  <c r="AV173" i="6"/>
  <c r="AW173" i="6"/>
  <c r="AX173" i="6"/>
  <c r="AY173" i="6"/>
  <c r="AZ173" i="6"/>
  <c r="BA173" i="6"/>
  <c r="BB173" i="6"/>
  <c r="BC173" i="6"/>
  <c r="BD173" i="6"/>
  <c r="BE173" i="6"/>
  <c r="AH174" i="6"/>
  <c r="AI174" i="6"/>
  <c r="AJ174" i="6"/>
  <c r="AK174" i="6"/>
  <c r="AL174" i="6"/>
  <c r="AM174" i="6"/>
  <c r="AN174" i="6"/>
  <c r="AO174" i="6"/>
  <c r="AP174" i="6"/>
  <c r="AQ174" i="6"/>
  <c r="AR174" i="6"/>
  <c r="AS174" i="6"/>
  <c r="AT174" i="6"/>
  <c r="AU174" i="6"/>
  <c r="AV174" i="6"/>
  <c r="AW174" i="6"/>
  <c r="AX174" i="6"/>
  <c r="AY174" i="6"/>
  <c r="AZ174" i="6"/>
  <c r="BA174" i="6"/>
  <c r="BB174" i="6"/>
  <c r="BC174" i="6"/>
  <c r="BD174" i="6"/>
  <c r="BE174" i="6"/>
  <c r="AH175" i="6"/>
  <c r="AI175" i="6"/>
  <c r="AJ175" i="6"/>
  <c r="AK175" i="6"/>
  <c r="AL175" i="6"/>
  <c r="AM175" i="6"/>
  <c r="AN175" i="6"/>
  <c r="AO175" i="6"/>
  <c r="AP175" i="6"/>
  <c r="AQ175" i="6"/>
  <c r="AR175" i="6"/>
  <c r="AS175" i="6"/>
  <c r="AT175" i="6"/>
  <c r="AU175" i="6"/>
  <c r="AV175" i="6"/>
  <c r="AW175" i="6"/>
  <c r="AX175" i="6"/>
  <c r="AY175" i="6"/>
  <c r="AZ175" i="6"/>
  <c r="BA175" i="6"/>
  <c r="BB175" i="6"/>
  <c r="BC175" i="6"/>
  <c r="BD175" i="6"/>
  <c r="BE175" i="6"/>
  <c r="AH176" i="6"/>
  <c r="AI176" i="6"/>
  <c r="AJ176" i="6"/>
  <c r="AK176" i="6"/>
  <c r="AL176" i="6"/>
  <c r="AM176" i="6"/>
  <c r="AN176" i="6"/>
  <c r="AO176" i="6"/>
  <c r="AP176" i="6"/>
  <c r="AQ176" i="6"/>
  <c r="AR176" i="6"/>
  <c r="AS176" i="6"/>
  <c r="AT176" i="6"/>
  <c r="AU176" i="6"/>
  <c r="AV176" i="6"/>
  <c r="AW176" i="6"/>
  <c r="AX176" i="6"/>
  <c r="AY176" i="6"/>
  <c r="AZ176" i="6"/>
  <c r="BA176" i="6"/>
  <c r="BB176" i="6"/>
  <c r="BC176" i="6"/>
  <c r="BD176" i="6"/>
  <c r="BE176" i="6"/>
  <c r="AH177" i="6"/>
  <c r="AI177" i="6"/>
  <c r="AJ177" i="6"/>
  <c r="AK177" i="6"/>
  <c r="AL177" i="6"/>
  <c r="AM177" i="6"/>
  <c r="AN177" i="6"/>
  <c r="AO177" i="6"/>
  <c r="AP177" i="6"/>
  <c r="AQ177" i="6"/>
  <c r="AR177" i="6"/>
  <c r="AS177" i="6"/>
  <c r="AT177" i="6"/>
  <c r="AU177" i="6"/>
  <c r="AV177" i="6"/>
  <c r="AW177" i="6"/>
  <c r="AX177" i="6"/>
  <c r="AY177" i="6"/>
  <c r="AZ177" i="6"/>
  <c r="BA177" i="6"/>
  <c r="BB177" i="6"/>
  <c r="BC177" i="6"/>
  <c r="BD177" i="6"/>
  <c r="BE177" i="6"/>
  <c r="AH178" i="6"/>
  <c r="AI178" i="6"/>
  <c r="AJ178" i="6"/>
  <c r="AK178" i="6"/>
  <c r="AL178" i="6"/>
  <c r="AM178" i="6"/>
  <c r="AN178" i="6"/>
  <c r="AO178" i="6"/>
  <c r="AP178" i="6"/>
  <c r="AQ178" i="6"/>
  <c r="AR178" i="6"/>
  <c r="AS178" i="6"/>
  <c r="AT178" i="6"/>
  <c r="AU178" i="6"/>
  <c r="AV178" i="6"/>
  <c r="AW178" i="6"/>
  <c r="AX178" i="6"/>
  <c r="AY178" i="6"/>
  <c r="AZ178" i="6"/>
  <c r="BA178" i="6"/>
  <c r="BB178" i="6"/>
  <c r="BC178" i="6"/>
  <c r="BD178" i="6"/>
  <c r="BE178" i="6"/>
  <c r="AH179" i="6"/>
  <c r="AI179" i="6"/>
  <c r="AJ179" i="6"/>
  <c r="AK179" i="6"/>
  <c r="AL179" i="6"/>
  <c r="AM179" i="6"/>
  <c r="AN179" i="6"/>
  <c r="AO179" i="6"/>
  <c r="AP179" i="6"/>
  <c r="AQ179" i="6"/>
  <c r="AR179" i="6"/>
  <c r="AS179" i="6"/>
  <c r="AT179" i="6"/>
  <c r="AU179" i="6"/>
  <c r="AV179" i="6"/>
  <c r="AW179" i="6"/>
  <c r="AX179" i="6"/>
  <c r="AY179" i="6"/>
  <c r="AZ179" i="6"/>
  <c r="BA179" i="6"/>
  <c r="BB179" i="6"/>
  <c r="BC179" i="6"/>
  <c r="BD179" i="6"/>
  <c r="BE179" i="6"/>
  <c r="AH180" i="6"/>
  <c r="AI180" i="6"/>
  <c r="AJ180" i="6"/>
  <c r="AK180" i="6"/>
  <c r="AL180" i="6"/>
  <c r="AM180" i="6"/>
  <c r="AN180" i="6"/>
  <c r="AO180" i="6"/>
  <c r="AP180" i="6"/>
  <c r="AQ180" i="6"/>
  <c r="AR180" i="6"/>
  <c r="AS180" i="6"/>
  <c r="AT180" i="6"/>
  <c r="AU180" i="6"/>
  <c r="AV180" i="6"/>
  <c r="AW180" i="6"/>
  <c r="AX180" i="6"/>
  <c r="AY180" i="6"/>
  <c r="AZ180" i="6"/>
  <c r="BA180" i="6"/>
  <c r="BB180" i="6"/>
  <c r="BC180" i="6"/>
  <c r="BD180" i="6"/>
  <c r="BE180" i="6"/>
  <c r="AH181" i="6"/>
  <c r="AI181" i="6"/>
  <c r="AJ181" i="6"/>
  <c r="AK181" i="6"/>
  <c r="AL181" i="6"/>
  <c r="AM181" i="6"/>
  <c r="AN181" i="6"/>
  <c r="AO181" i="6"/>
  <c r="AP181" i="6"/>
  <c r="AQ181" i="6"/>
  <c r="AR181" i="6"/>
  <c r="AS181" i="6"/>
  <c r="AT181" i="6"/>
  <c r="AU181" i="6"/>
  <c r="AV181" i="6"/>
  <c r="AW181" i="6"/>
  <c r="AX181" i="6"/>
  <c r="AY181" i="6"/>
  <c r="AZ181" i="6"/>
  <c r="BA181" i="6"/>
  <c r="BB181" i="6"/>
  <c r="BC181" i="6"/>
  <c r="BD181" i="6"/>
  <c r="BE181" i="6"/>
  <c r="AH182" i="6"/>
  <c r="AI182" i="6"/>
  <c r="AJ182" i="6"/>
  <c r="AK182" i="6"/>
  <c r="AL182" i="6"/>
  <c r="AM182" i="6"/>
  <c r="AN182" i="6"/>
  <c r="AO182" i="6"/>
  <c r="AP182" i="6"/>
  <c r="AQ182" i="6"/>
  <c r="AR182" i="6"/>
  <c r="AS182" i="6"/>
  <c r="AT182" i="6"/>
  <c r="AU182" i="6"/>
  <c r="AV182" i="6"/>
  <c r="AW182" i="6"/>
  <c r="AX182" i="6"/>
  <c r="AY182" i="6"/>
  <c r="AZ182" i="6"/>
  <c r="BA182" i="6"/>
  <c r="BB182" i="6"/>
  <c r="BC182" i="6"/>
  <c r="BD182" i="6"/>
  <c r="BE182" i="6"/>
  <c r="AH183" i="6"/>
  <c r="AI183" i="6"/>
  <c r="AJ183" i="6"/>
  <c r="AK183" i="6"/>
  <c r="AL183" i="6"/>
  <c r="AM183" i="6"/>
  <c r="AN183" i="6"/>
  <c r="AO183" i="6"/>
  <c r="AP183" i="6"/>
  <c r="AQ183" i="6"/>
  <c r="AR183" i="6"/>
  <c r="AS183" i="6"/>
  <c r="AT183" i="6"/>
  <c r="AU183" i="6"/>
  <c r="AV183" i="6"/>
  <c r="AW183" i="6"/>
  <c r="AX183" i="6"/>
  <c r="AY183" i="6"/>
  <c r="AZ183" i="6"/>
  <c r="BA183" i="6"/>
  <c r="BB183" i="6"/>
  <c r="BC183" i="6"/>
  <c r="BD183" i="6"/>
  <c r="BE183" i="6"/>
  <c r="AH184" i="6"/>
  <c r="AI184" i="6"/>
  <c r="AJ184" i="6"/>
  <c r="AK184" i="6"/>
  <c r="AL184" i="6"/>
  <c r="AM184" i="6"/>
  <c r="AN184" i="6"/>
  <c r="AO184" i="6"/>
  <c r="AP184" i="6"/>
  <c r="AQ184" i="6"/>
  <c r="AR184" i="6"/>
  <c r="AS184" i="6"/>
  <c r="AT184" i="6"/>
  <c r="AU184" i="6"/>
  <c r="AV184" i="6"/>
  <c r="AW184" i="6"/>
  <c r="AX184" i="6"/>
  <c r="AY184" i="6"/>
  <c r="AZ184" i="6"/>
  <c r="BA184" i="6"/>
  <c r="BB184" i="6"/>
  <c r="BC184" i="6"/>
  <c r="BD184" i="6"/>
  <c r="BE184" i="6"/>
  <c r="AH185" i="6"/>
  <c r="AI185" i="6"/>
  <c r="AJ185" i="6"/>
  <c r="AK185" i="6"/>
  <c r="AL185" i="6"/>
  <c r="AM185" i="6"/>
  <c r="AN185" i="6"/>
  <c r="AO185" i="6"/>
  <c r="AP185" i="6"/>
  <c r="AQ185" i="6"/>
  <c r="AR185" i="6"/>
  <c r="AS185" i="6"/>
  <c r="AT185" i="6"/>
  <c r="AU185" i="6"/>
  <c r="AV185" i="6"/>
  <c r="AW185" i="6"/>
  <c r="AX185" i="6"/>
  <c r="AY185" i="6"/>
  <c r="AZ185" i="6"/>
  <c r="BA185" i="6"/>
  <c r="BB185" i="6"/>
  <c r="BC185" i="6"/>
  <c r="BD185" i="6"/>
  <c r="BE185" i="6"/>
  <c r="AH186" i="6"/>
  <c r="AI186" i="6"/>
  <c r="AJ186" i="6"/>
  <c r="AK186" i="6"/>
  <c r="AL186" i="6"/>
  <c r="AM186" i="6"/>
  <c r="AN186" i="6"/>
  <c r="AO186" i="6"/>
  <c r="AP186" i="6"/>
  <c r="AQ186" i="6"/>
  <c r="AR186" i="6"/>
  <c r="AS186" i="6"/>
  <c r="AT186" i="6"/>
  <c r="AU186" i="6"/>
  <c r="AV186" i="6"/>
  <c r="AW186" i="6"/>
  <c r="AX186" i="6"/>
  <c r="AY186" i="6"/>
  <c r="AZ186" i="6"/>
  <c r="BA186" i="6"/>
  <c r="BB186" i="6"/>
  <c r="BC186" i="6"/>
  <c r="BD186" i="6"/>
  <c r="BE186" i="6"/>
  <c r="AH187" i="6"/>
  <c r="AI187" i="6"/>
  <c r="AJ187" i="6"/>
  <c r="AK187" i="6"/>
  <c r="AL187" i="6"/>
  <c r="AM187" i="6"/>
  <c r="AN187" i="6"/>
  <c r="AO187" i="6"/>
  <c r="AP187" i="6"/>
  <c r="AQ187" i="6"/>
  <c r="AR187" i="6"/>
  <c r="AS187" i="6"/>
  <c r="AT187" i="6"/>
  <c r="AU187" i="6"/>
  <c r="AV187" i="6"/>
  <c r="AW187" i="6"/>
  <c r="AX187" i="6"/>
  <c r="AY187" i="6"/>
  <c r="AZ187" i="6"/>
  <c r="BA187" i="6"/>
  <c r="BB187" i="6"/>
  <c r="BC187" i="6"/>
  <c r="BD187" i="6"/>
  <c r="BE187" i="6"/>
  <c r="AH188" i="6"/>
  <c r="AI188" i="6"/>
  <c r="AJ188" i="6"/>
  <c r="AK188" i="6"/>
  <c r="AL188" i="6"/>
  <c r="AM188" i="6"/>
  <c r="AN188" i="6"/>
  <c r="AO188" i="6"/>
  <c r="AP188" i="6"/>
  <c r="AQ188" i="6"/>
  <c r="AR188" i="6"/>
  <c r="AS188" i="6"/>
  <c r="AT188" i="6"/>
  <c r="AU188" i="6"/>
  <c r="AV188" i="6"/>
  <c r="AW188" i="6"/>
  <c r="AX188" i="6"/>
  <c r="AY188" i="6"/>
  <c r="AZ188" i="6"/>
  <c r="BA188" i="6"/>
  <c r="BB188" i="6"/>
  <c r="BC188" i="6"/>
  <c r="BD188" i="6"/>
  <c r="BE188" i="6"/>
  <c r="AH189" i="6"/>
  <c r="AI189" i="6"/>
  <c r="AJ189" i="6"/>
  <c r="AK189" i="6"/>
  <c r="AL189" i="6"/>
  <c r="AM189" i="6"/>
  <c r="AN189" i="6"/>
  <c r="AO189" i="6"/>
  <c r="AP189" i="6"/>
  <c r="AQ189" i="6"/>
  <c r="AR189" i="6"/>
  <c r="AS189" i="6"/>
  <c r="AT189" i="6"/>
  <c r="AU189" i="6"/>
  <c r="AV189" i="6"/>
  <c r="AW189" i="6"/>
  <c r="AX189" i="6"/>
  <c r="AY189" i="6"/>
  <c r="AZ189" i="6"/>
  <c r="BA189" i="6"/>
  <c r="BB189" i="6"/>
  <c r="BC189" i="6"/>
  <c r="BD189" i="6"/>
  <c r="BE189" i="6"/>
  <c r="AH190" i="6"/>
  <c r="AI190" i="6"/>
  <c r="AJ190" i="6"/>
  <c r="AK190" i="6"/>
  <c r="AL190" i="6"/>
  <c r="AM190" i="6"/>
  <c r="AN190" i="6"/>
  <c r="AO190" i="6"/>
  <c r="AP190" i="6"/>
  <c r="AQ190" i="6"/>
  <c r="AR190" i="6"/>
  <c r="AS190" i="6"/>
  <c r="AT190" i="6"/>
  <c r="AU190" i="6"/>
  <c r="AV190" i="6"/>
  <c r="AW190" i="6"/>
  <c r="AX190" i="6"/>
  <c r="AY190" i="6"/>
  <c r="AZ190" i="6"/>
  <c r="BA190" i="6"/>
  <c r="BB190" i="6"/>
  <c r="BC190" i="6"/>
  <c r="BD190" i="6"/>
  <c r="BE190" i="6"/>
  <c r="AH191" i="6"/>
  <c r="AI191" i="6"/>
  <c r="AJ191" i="6"/>
  <c r="AK191" i="6"/>
  <c r="AL191" i="6"/>
  <c r="AM191" i="6"/>
  <c r="AN191" i="6"/>
  <c r="AO191" i="6"/>
  <c r="AP191" i="6"/>
  <c r="AQ191" i="6"/>
  <c r="AR191" i="6"/>
  <c r="AS191" i="6"/>
  <c r="AT191" i="6"/>
  <c r="AU191" i="6"/>
  <c r="AV191" i="6"/>
  <c r="AW191" i="6"/>
  <c r="AX191" i="6"/>
  <c r="AY191" i="6"/>
  <c r="AZ191" i="6"/>
  <c r="BA191" i="6"/>
  <c r="BB191" i="6"/>
  <c r="BC191" i="6"/>
  <c r="BD191" i="6"/>
  <c r="BE191" i="6"/>
  <c r="AH192" i="6"/>
  <c r="AI192" i="6"/>
  <c r="AJ192" i="6"/>
  <c r="AK192" i="6"/>
  <c r="AL192" i="6"/>
  <c r="AM192" i="6"/>
  <c r="AN192" i="6"/>
  <c r="AO192" i="6"/>
  <c r="AP192" i="6"/>
  <c r="AQ192" i="6"/>
  <c r="AR192" i="6"/>
  <c r="AS192" i="6"/>
  <c r="AT192" i="6"/>
  <c r="AU192" i="6"/>
  <c r="AV192" i="6"/>
  <c r="AW192" i="6"/>
  <c r="AX192" i="6"/>
  <c r="AY192" i="6"/>
  <c r="AZ192" i="6"/>
  <c r="BA192" i="6"/>
  <c r="BB192" i="6"/>
  <c r="BC192" i="6"/>
  <c r="BD192" i="6"/>
  <c r="BE192" i="6"/>
  <c r="AH193" i="6"/>
  <c r="AI193" i="6"/>
  <c r="AJ193" i="6"/>
  <c r="AK193" i="6"/>
  <c r="AL193" i="6"/>
  <c r="AM193" i="6"/>
  <c r="AN193" i="6"/>
  <c r="AO193" i="6"/>
  <c r="AP193" i="6"/>
  <c r="AQ193" i="6"/>
  <c r="AR193" i="6"/>
  <c r="AS193" i="6"/>
  <c r="AT193" i="6"/>
  <c r="AU193" i="6"/>
  <c r="AV193" i="6"/>
  <c r="AW193" i="6"/>
  <c r="AX193" i="6"/>
  <c r="AY193" i="6"/>
  <c r="AZ193" i="6"/>
  <c r="BA193" i="6"/>
  <c r="BB193" i="6"/>
  <c r="BC193" i="6"/>
  <c r="BD193" i="6"/>
  <c r="BE193" i="6"/>
  <c r="AH194" i="6"/>
  <c r="AI194" i="6"/>
  <c r="AJ194" i="6"/>
  <c r="AK194" i="6"/>
  <c r="AL194" i="6"/>
  <c r="AM194" i="6"/>
  <c r="AN194" i="6"/>
  <c r="AO194" i="6"/>
  <c r="AP194" i="6"/>
  <c r="AQ194" i="6"/>
  <c r="AR194" i="6"/>
  <c r="AS194" i="6"/>
  <c r="AT194" i="6"/>
  <c r="AU194" i="6"/>
  <c r="AV194" i="6"/>
  <c r="AW194" i="6"/>
  <c r="AX194" i="6"/>
  <c r="AY194" i="6"/>
  <c r="AZ194" i="6"/>
  <c r="BA194" i="6"/>
  <c r="BB194" i="6"/>
  <c r="BC194" i="6"/>
  <c r="BD194" i="6"/>
  <c r="BE194" i="6"/>
  <c r="AH195" i="6"/>
  <c r="AI195" i="6"/>
  <c r="AJ195" i="6"/>
  <c r="AK195" i="6"/>
  <c r="AL195" i="6"/>
  <c r="AM195" i="6"/>
  <c r="AN195" i="6"/>
  <c r="AO195" i="6"/>
  <c r="AP195" i="6"/>
  <c r="AQ195" i="6"/>
  <c r="AR195" i="6"/>
  <c r="AS195" i="6"/>
  <c r="AT195" i="6"/>
  <c r="AU195" i="6"/>
  <c r="AV195" i="6"/>
  <c r="AW195" i="6"/>
  <c r="AX195" i="6"/>
  <c r="AY195" i="6"/>
  <c r="AZ195" i="6"/>
  <c r="BA195" i="6"/>
  <c r="BB195" i="6"/>
  <c r="BC195" i="6"/>
  <c r="BD195" i="6"/>
  <c r="BE195" i="6"/>
  <c r="AH196" i="6"/>
  <c r="AI196" i="6"/>
  <c r="AJ196" i="6"/>
  <c r="AK196" i="6"/>
  <c r="AL196" i="6"/>
  <c r="AM196" i="6"/>
  <c r="AN196" i="6"/>
  <c r="AO196" i="6"/>
  <c r="AP196" i="6"/>
  <c r="AQ196" i="6"/>
  <c r="AR196" i="6"/>
  <c r="AS196" i="6"/>
  <c r="AT196" i="6"/>
  <c r="AU196" i="6"/>
  <c r="AV196" i="6"/>
  <c r="AW196" i="6"/>
  <c r="AX196" i="6"/>
  <c r="AY196" i="6"/>
  <c r="AZ196" i="6"/>
  <c r="BA196" i="6"/>
  <c r="BB196" i="6"/>
  <c r="BC196" i="6"/>
  <c r="BD196" i="6"/>
  <c r="BE196" i="6"/>
  <c r="AH197" i="6"/>
  <c r="AI197" i="6"/>
  <c r="AJ197" i="6"/>
  <c r="AK197" i="6"/>
  <c r="AL197" i="6"/>
  <c r="AM197" i="6"/>
  <c r="AN197" i="6"/>
  <c r="AO197" i="6"/>
  <c r="AP197" i="6"/>
  <c r="AQ197" i="6"/>
  <c r="AR197" i="6"/>
  <c r="AS197" i="6"/>
  <c r="AT197" i="6"/>
  <c r="AU197" i="6"/>
  <c r="AV197" i="6"/>
  <c r="AW197" i="6"/>
  <c r="AX197" i="6"/>
  <c r="AY197" i="6"/>
  <c r="AZ197" i="6"/>
  <c r="BA197" i="6"/>
  <c r="BB197" i="6"/>
  <c r="BC197" i="6"/>
  <c r="BD197" i="6"/>
  <c r="BE197" i="6"/>
  <c r="AH198" i="6"/>
  <c r="AI198" i="6"/>
  <c r="AJ198" i="6"/>
  <c r="AK198" i="6"/>
  <c r="AL198" i="6"/>
  <c r="AM198" i="6"/>
  <c r="AN198" i="6"/>
  <c r="AO198" i="6"/>
  <c r="AP198" i="6"/>
  <c r="AQ198" i="6"/>
  <c r="AR198" i="6"/>
  <c r="AS198" i="6"/>
  <c r="AT198" i="6"/>
  <c r="AU198" i="6"/>
  <c r="AV198" i="6"/>
  <c r="AW198" i="6"/>
  <c r="AX198" i="6"/>
  <c r="AY198" i="6"/>
  <c r="AZ198" i="6"/>
  <c r="BA198" i="6"/>
  <c r="BB198" i="6"/>
  <c r="BC198" i="6"/>
  <c r="BD198" i="6"/>
  <c r="BE198" i="6"/>
  <c r="AH199" i="6"/>
  <c r="AI199" i="6"/>
  <c r="AJ199" i="6"/>
  <c r="AK199" i="6"/>
  <c r="AL199" i="6"/>
  <c r="AM199" i="6"/>
  <c r="AN199" i="6"/>
  <c r="AO199" i="6"/>
  <c r="AP199" i="6"/>
  <c r="AQ199" i="6"/>
  <c r="AR199" i="6"/>
  <c r="AS199" i="6"/>
  <c r="AT199" i="6"/>
  <c r="AU199" i="6"/>
  <c r="AV199" i="6"/>
  <c r="AW199" i="6"/>
  <c r="AX199" i="6"/>
  <c r="AY199" i="6"/>
  <c r="AZ199" i="6"/>
  <c r="BA199" i="6"/>
  <c r="BB199" i="6"/>
  <c r="BC199" i="6"/>
  <c r="BD199" i="6"/>
  <c r="BE199" i="6"/>
  <c r="AH200" i="6"/>
  <c r="AI200" i="6"/>
  <c r="AJ200" i="6"/>
  <c r="AK200" i="6"/>
  <c r="AL200" i="6"/>
  <c r="AM200" i="6"/>
  <c r="AN200" i="6"/>
  <c r="AO200" i="6"/>
  <c r="AP200" i="6"/>
  <c r="AQ200" i="6"/>
  <c r="AR200" i="6"/>
  <c r="AS200" i="6"/>
  <c r="AT200" i="6"/>
  <c r="AU200" i="6"/>
  <c r="AV200" i="6"/>
  <c r="AW200" i="6"/>
  <c r="AX200" i="6"/>
  <c r="AY200" i="6"/>
  <c r="AZ200" i="6"/>
  <c r="BA200" i="6"/>
  <c r="BB200" i="6"/>
  <c r="BC200" i="6"/>
  <c r="BD200" i="6"/>
  <c r="BE200" i="6"/>
  <c r="AH201" i="6"/>
  <c r="AI201" i="6"/>
  <c r="AJ201" i="6"/>
  <c r="AK201" i="6"/>
  <c r="AL201" i="6"/>
  <c r="AM201" i="6"/>
  <c r="AN201" i="6"/>
  <c r="AO201" i="6"/>
  <c r="AP201" i="6"/>
  <c r="AQ201" i="6"/>
  <c r="AR201" i="6"/>
  <c r="AS201" i="6"/>
  <c r="AT201" i="6"/>
  <c r="AU201" i="6"/>
  <c r="AV201" i="6"/>
  <c r="AW201" i="6"/>
  <c r="AX201" i="6"/>
  <c r="AY201" i="6"/>
  <c r="AZ201" i="6"/>
  <c r="BA201" i="6"/>
  <c r="BB201" i="6"/>
  <c r="BC201" i="6"/>
  <c r="BD201" i="6"/>
  <c r="BE201" i="6"/>
  <c r="AH202" i="6"/>
  <c r="AI202" i="6"/>
  <c r="AJ202" i="6"/>
  <c r="AK202" i="6"/>
  <c r="AL202" i="6"/>
  <c r="AM202" i="6"/>
  <c r="AN202" i="6"/>
  <c r="AO202" i="6"/>
  <c r="AP202" i="6"/>
  <c r="AQ202" i="6"/>
  <c r="AR202" i="6"/>
  <c r="AS202" i="6"/>
  <c r="AT202" i="6"/>
  <c r="AU202" i="6"/>
  <c r="AV202" i="6"/>
  <c r="AW202" i="6"/>
  <c r="AX202" i="6"/>
  <c r="AY202" i="6"/>
  <c r="AZ202" i="6"/>
  <c r="BA202" i="6"/>
  <c r="BB202" i="6"/>
  <c r="BC202" i="6"/>
  <c r="BD202" i="6"/>
  <c r="BE202" i="6"/>
  <c r="AH203" i="6"/>
  <c r="AI203" i="6"/>
  <c r="AJ203" i="6"/>
  <c r="AK203" i="6"/>
  <c r="AL203" i="6"/>
  <c r="AM203" i="6"/>
  <c r="AN203" i="6"/>
  <c r="AO203" i="6"/>
  <c r="AP203" i="6"/>
  <c r="AQ203" i="6"/>
  <c r="AR203" i="6"/>
  <c r="AS203" i="6"/>
  <c r="AT203" i="6"/>
  <c r="AU203" i="6"/>
  <c r="AV203" i="6"/>
  <c r="AW203" i="6"/>
  <c r="AX203" i="6"/>
  <c r="AY203" i="6"/>
  <c r="AZ203" i="6"/>
  <c r="BA203" i="6"/>
  <c r="BB203" i="6"/>
  <c r="BC203" i="6"/>
  <c r="BD203" i="6"/>
  <c r="BE203" i="6"/>
  <c r="AH204" i="6"/>
  <c r="AI204" i="6"/>
  <c r="AJ204" i="6"/>
  <c r="AK204" i="6"/>
  <c r="AL204" i="6"/>
  <c r="AM204" i="6"/>
  <c r="AN204" i="6"/>
  <c r="AO204" i="6"/>
  <c r="AP204" i="6"/>
  <c r="AQ204" i="6"/>
  <c r="AR204" i="6"/>
  <c r="AS204" i="6"/>
  <c r="AT204" i="6"/>
  <c r="AU204" i="6"/>
  <c r="AV204" i="6"/>
  <c r="AW204" i="6"/>
  <c r="AX204" i="6"/>
  <c r="AY204" i="6"/>
  <c r="AZ204" i="6"/>
  <c r="BA204" i="6"/>
  <c r="BB204" i="6"/>
  <c r="BC204" i="6"/>
  <c r="BD204" i="6"/>
  <c r="BE204" i="6"/>
  <c r="AH205" i="6"/>
  <c r="AI205" i="6"/>
  <c r="AJ205" i="6"/>
  <c r="AK205" i="6"/>
  <c r="AL205" i="6"/>
  <c r="AM205" i="6"/>
  <c r="AN205" i="6"/>
  <c r="AO205" i="6"/>
  <c r="AP205" i="6"/>
  <c r="AQ205" i="6"/>
  <c r="AR205" i="6"/>
  <c r="AS205" i="6"/>
  <c r="AT205" i="6"/>
  <c r="AU205" i="6"/>
  <c r="AV205" i="6"/>
  <c r="AW205" i="6"/>
  <c r="AX205" i="6"/>
  <c r="AY205" i="6"/>
  <c r="AZ205" i="6"/>
  <c r="BA205" i="6"/>
  <c r="BB205" i="6"/>
  <c r="BC205" i="6"/>
  <c r="BD205" i="6"/>
  <c r="BE205" i="6"/>
  <c r="AH206" i="6"/>
  <c r="AI206" i="6"/>
  <c r="AJ206" i="6"/>
  <c r="AK206" i="6"/>
  <c r="AL206" i="6"/>
  <c r="AM206" i="6"/>
  <c r="AN206" i="6"/>
  <c r="AO206" i="6"/>
  <c r="AP206" i="6"/>
  <c r="AQ206" i="6"/>
  <c r="AR206" i="6"/>
  <c r="AS206" i="6"/>
  <c r="AT206" i="6"/>
  <c r="AU206" i="6"/>
  <c r="AV206" i="6"/>
  <c r="AW206" i="6"/>
  <c r="AX206" i="6"/>
  <c r="AY206" i="6"/>
  <c r="AZ206" i="6"/>
  <c r="BA206" i="6"/>
  <c r="BB206" i="6"/>
  <c r="BC206" i="6"/>
  <c r="BD206" i="6"/>
  <c r="BE206" i="6"/>
  <c r="AH207" i="6"/>
  <c r="AI207" i="6"/>
  <c r="AJ207" i="6"/>
  <c r="AK207" i="6"/>
  <c r="AL207" i="6"/>
  <c r="AM207" i="6"/>
  <c r="AN207" i="6"/>
  <c r="AO207" i="6"/>
  <c r="AP207" i="6"/>
  <c r="AQ207" i="6"/>
  <c r="AR207" i="6"/>
  <c r="AS207" i="6"/>
  <c r="AT207" i="6"/>
  <c r="AU207" i="6"/>
  <c r="AV207" i="6"/>
  <c r="AW207" i="6"/>
  <c r="AX207" i="6"/>
  <c r="AY207" i="6"/>
  <c r="AZ207" i="6"/>
  <c r="BA207" i="6"/>
  <c r="BB207" i="6"/>
  <c r="BC207" i="6"/>
  <c r="BD207" i="6"/>
  <c r="BE207" i="6"/>
  <c r="AI3" i="6"/>
  <c r="AJ3" i="6"/>
  <c r="AK3" i="6"/>
  <c r="AL3" i="6"/>
  <c r="AM3" i="6"/>
  <c r="AN3" i="6"/>
  <c r="AO3" i="6"/>
  <c r="AP3" i="6"/>
  <c r="AQ3" i="6"/>
  <c r="AR3" i="6"/>
  <c r="AS3" i="6"/>
  <c r="AT3" i="6"/>
  <c r="AU3" i="6"/>
  <c r="AV3" i="6"/>
  <c r="AW3" i="6"/>
  <c r="AX3" i="6"/>
  <c r="AY3" i="6"/>
  <c r="AZ3" i="6"/>
  <c r="BA3" i="6"/>
  <c r="BB3" i="6"/>
  <c r="BC3" i="6"/>
  <c r="BD3" i="6"/>
  <c r="BE3" i="6"/>
  <c r="BF3" i="6"/>
  <c r="BG3" i="6"/>
  <c r="BH3" i="6"/>
  <c r="BI3" i="6"/>
  <c r="BJ3" i="6"/>
  <c r="BK3" i="6"/>
  <c r="AG4"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G147" i="6"/>
  <c r="AG148" i="6"/>
  <c r="AG149" i="6"/>
  <c r="AG150" i="6"/>
  <c r="AG151" i="6"/>
  <c r="AG152" i="6"/>
  <c r="AG153" i="6"/>
  <c r="AG154" i="6"/>
  <c r="AG155" i="6"/>
  <c r="AG156" i="6"/>
  <c r="AG157" i="6"/>
  <c r="AG158" i="6"/>
  <c r="AG159" i="6"/>
  <c r="AG160" i="6"/>
  <c r="AG161" i="6"/>
  <c r="AG162" i="6"/>
  <c r="AG163" i="6"/>
  <c r="AG164" i="6"/>
  <c r="AG165" i="6"/>
  <c r="AG166" i="6"/>
  <c r="AG167" i="6"/>
  <c r="AG168" i="6"/>
  <c r="AG169" i="6"/>
  <c r="AG170" i="6"/>
  <c r="AG171" i="6"/>
  <c r="AG172" i="6"/>
  <c r="AG173" i="6"/>
  <c r="AG174" i="6"/>
  <c r="AG175" i="6"/>
  <c r="AG176" i="6"/>
  <c r="AG177" i="6"/>
  <c r="AG178" i="6"/>
  <c r="AG179" i="6"/>
  <c r="AG180" i="6"/>
  <c r="AG181" i="6"/>
  <c r="AG182" i="6"/>
  <c r="AG183" i="6"/>
  <c r="AG184" i="6"/>
  <c r="AG185" i="6"/>
  <c r="AG186" i="6"/>
  <c r="AG187" i="6"/>
  <c r="AG188" i="6"/>
  <c r="AG189" i="6"/>
  <c r="AG190" i="6"/>
  <c r="AG191" i="6"/>
  <c r="AG192" i="6"/>
  <c r="AG193" i="6"/>
  <c r="AG194" i="6"/>
  <c r="AG195" i="6"/>
  <c r="AG196" i="6"/>
  <c r="AG197" i="6"/>
  <c r="AG198" i="6"/>
  <c r="AG199" i="6"/>
  <c r="AG200" i="6"/>
  <c r="AG201" i="6"/>
  <c r="AG202" i="6"/>
  <c r="AG203" i="6"/>
  <c r="AG204" i="6"/>
  <c r="AG205" i="6"/>
  <c r="AG206" i="6"/>
  <c r="AG207" i="6"/>
  <c r="AG3" i="6"/>
  <c r="K80" i="7" l="1"/>
  <c r="N80" i="7"/>
  <c r="E75" i="7"/>
  <c r="O80" i="7"/>
  <c r="I80" i="7"/>
  <c r="C75" i="7"/>
  <c r="H75" i="7"/>
  <c r="I75" i="7"/>
  <c r="D80" i="7"/>
  <c r="F80" i="7"/>
  <c r="M80" i="7"/>
  <c r="L80" i="7"/>
  <c r="E80" i="7"/>
  <c r="L75" i="7"/>
  <c r="G80" i="7"/>
  <c r="H80" i="7"/>
  <c r="C80" i="7"/>
  <c r="Q80" i="7"/>
  <c r="J80" i="7"/>
  <c r="J75" i="7"/>
  <c r="N75" i="7"/>
  <c r="G75" i="7"/>
  <c r="K75" i="7"/>
  <c r="O75" i="7"/>
  <c r="Q75" i="7"/>
  <c r="P75" i="7"/>
  <c r="F75" i="7"/>
  <c r="BF4" i="6"/>
  <c r="BG4" i="6"/>
  <c r="BH4" i="6"/>
  <c r="BI4" i="6"/>
  <c r="BJ4" i="6"/>
  <c r="BK4" i="6"/>
  <c r="BF5" i="6"/>
  <c r="BG5" i="6"/>
  <c r="BH5" i="6"/>
  <c r="BI5" i="6"/>
  <c r="BJ5" i="6"/>
  <c r="BK5" i="6"/>
  <c r="BF6" i="6"/>
  <c r="BG6" i="6"/>
  <c r="BH6" i="6"/>
  <c r="BI6" i="6"/>
  <c r="BJ6" i="6"/>
  <c r="BK6" i="6"/>
  <c r="BF7" i="6"/>
  <c r="BG7" i="6"/>
  <c r="BH7" i="6"/>
  <c r="BI7" i="6"/>
  <c r="BJ7" i="6"/>
  <c r="BK7" i="6"/>
  <c r="BF8" i="6"/>
  <c r="BG8" i="6"/>
  <c r="BH8" i="6"/>
  <c r="BI8" i="6"/>
  <c r="BJ8" i="6"/>
  <c r="BK8" i="6"/>
  <c r="BF9" i="6"/>
  <c r="BG9" i="6"/>
  <c r="BH9" i="6"/>
  <c r="BI9" i="6"/>
  <c r="BJ9" i="6"/>
  <c r="BK9" i="6"/>
  <c r="BF10" i="6"/>
  <c r="BG10" i="6"/>
  <c r="BH10" i="6"/>
  <c r="BI10" i="6"/>
  <c r="BJ10" i="6"/>
  <c r="BK10" i="6"/>
  <c r="BF11" i="6"/>
  <c r="BG11" i="6"/>
  <c r="BH11" i="6"/>
  <c r="BI11" i="6"/>
  <c r="BJ11" i="6"/>
  <c r="BK11" i="6"/>
  <c r="BF12" i="6"/>
  <c r="BG12" i="6"/>
  <c r="BH12" i="6"/>
  <c r="BI12" i="6"/>
  <c r="BJ12" i="6"/>
  <c r="BK12" i="6"/>
  <c r="BF13" i="6"/>
  <c r="BG13" i="6"/>
  <c r="BH13" i="6"/>
  <c r="BI13" i="6"/>
  <c r="BJ13" i="6"/>
  <c r="BK13" i="6"/>
  <c r="BF14" i="6"/>
  <c r="BG14" i="6"/>
  <c r="BH14" i="6"/>
  <c r="BI14" i="6"/>
  <c r="BJ14" i="6"/>
  <c r="BK14" i="6"/>
  <c r="BF15" i="6"/>
  <c r="BG15" i="6"/>
  <c r="BH15" i="6"/>
  <c r="BI15" i="6"/>
  <c r="BJ15" i="6"/>
  <c r="BK15" i="6"/>
  <c r="BF16" i="6"/>
  <c r="BG16" i="6"/>
  <c r="BH16" i="6"/>
  <c r="BI16" i="6"/>
  <c r="BJ16" i="6"/>
  <c r="BK16" i="6"/>
  <c r="BF17" i="6"/>
  <c r="BG17" i="6"/>
  <c r="BH17" i="6"/>
  <c r="BI17" i="6"/>
  <c r="BJ17" i="6"/>
  <c r="BK17" i="6"/>
  <c r="BF18" i="6"/>
  <c r="BG18" i="6"/>
  <c r="BH18" i="6"/>
  <c r="BI18" i="6"/>
  <c r="BJ18" i="6"/>
  <c r="BK18" i="6"/>
  <c r="BF19" i="6"/>
  <c r="BG19" i="6"/>
  <c r="BH19" i="6"/>
  <c r="BI19" i="6"/>
  <c r="BJ19" i="6"/>
  <c r="BK19" i="6"/>
  <c r="BF20" i="6"/>
  <c r="BG20" i="6"/>
  <c r="BH20" i="6"/>
  <c r="BI20" i="6"/>
  <c r="BJ20" i="6"/>
  <c r="BK20" i="6"/>
  <c r="BF21" i="6"/>
  <c r="BG21" i="6"/>
  <c r="BH21" i="6"/>
  <c r="BI21" i="6"/>
  <c r="BJ21" i="6"/>
  <c r="BK21" i="6"/>
  <c r="BF22" i="6"/>
  <c r="BG22" i="6"/>
  <c r="BH22" i="6"/>
  <c r="BI22" i="6"/>
  <c r="BJ22" i="6"/>
  <c r="BK22" i="6"/>
  <c r="BF23" i="6"/>
  <c r="BG23" i="6"/>
  <c r="BH23" i="6"/>
  <c r="BI23" i="6"/>
  <c r="BJ23" i="6"/>
  <c r="BK23" i="6"/>
  <c r="BF24" i="6"/>
  <c r="BG24" i="6"/>
  <c r="BH24" i="6"/>
  <c r="BI24" i="6"/>
  <c r="BJ24" i="6"/>
  <c r="BK24" i="6"/>
  <c r="BF25" i="6"/>
  <c r="BG25" i="6"/>
  <c r="BH25" i="6"/>
  <c r="BI25" i="6"/>
  <c r="BJ25" i="6"/>
  <c r="BK25" i="6"/>
  <c r="BF26" i="6"/>
  <c r="BG26" i="6"/>
  <c r="BH26" i="6"/>
  <c r="BI26" i="6"/>
  <c r="BJ26" i="6"/>
  <c r="BK26" i="6"/>
  <c r="BF27" i="6"/>
  <c r="BG27" i="6"/>
  <c r="BH27" i="6"/>
  <c r="BI27" i="6"/>
  <c r="BJ27" i="6"/>
  <c r="BK27" i="6"/>
  <c r="BF28" i="6"/>
  <c r="BG28" i="6"/>
  <c r="BH28" i="6"/>
  <c r="BI28" i="6"/>
  <c r="BJ28" i="6"/>
  <c r="BK28" i="6"/>
  <c r="BF29" i="6"/>
  <c r="BG29" i="6"/>
  <c r="BH29" i="6"/>
  <c r="BI29" i="6"/>
  <c r="BJ29" i="6"/>
  <c r="BK29" i="6"/>
  <c r="BF30" i="6"/>
  <c r="BG30" i="6"/>
  <c r="BH30" i="6"/>
  <c r="BI30" i="6"/>
  <c r="BJ30" i="6"/>
  <c r="BK30" i="6"/>
  <c r="BF31" i="6"/>
  <c r="BG31" i="6"/>
  <c r="BH31" i="6"/>
  <c r="BI31" i="6"/>
  <c r="BJ31" i="6"/>
  <c r="BK31" i="6"/>
  <c r="BF32" i="6"/>
  <c r="BG32" i="6"/>
  <c r="BH32" i="6"/>
  <c r="BI32" i="6"/>
  <c r="BJ32" i="6"/>
  <c r="BK32" i="6"/>
  <c r="BF33" i="6"/>
  <c r="BG33" i="6"/>
  <c r="BH33" i="6"/>
  <c r="BI33" i="6"/>
  <c r="BJ33" i="6"/>
  <c r="BK33" i="6"/>
  <c r="BF34" i="6"/>
  <c r="BG34" i="6"/>
  <c r="BH34" i="6"/>
  <c r="BI34" i="6"/>
  <c r="BJ34" i="6"/>
  <c r="BK34" i="6"/>
  <c r="BF35" i="6"/>
  <c r="BG35" i="6"/>
  <c r="BH35" i="6"/>
  <c r="BI35" i="6"/>
  <c r="BJ35" i="6"/>
  <c r="BK35" i="6"/>
  <c r="BF36" i="6"/>
  <c r="BG36" i="6"/>
  <c r="BH36" i="6"/>
  <c r="BI36" i="6"/>
  <c r="BJ36" i="6"/>
  <c r="BK36" i="6"/>
  <c r="BF37" i="6"/>
  <c r="BG37" i="6"/>
  <c r="BH37" i="6"/>
  <c r="BI37" i="6"/>
  <c r="BJ37" i="6"/>
  <c r="BK37" i="6"/>
  <c r="BF38" i="6"/>
  <c r="BG38" i="6"/>
  <c r="BH38" i="6"/>
  <c r="BI38" i="6"/>
  <c r="BJ38" i="6"/>
  <c r="BK38" i="6"/>
  <c r="BF39" i="6"/>
  <c r="BG39" i="6"/>
  <c r="BH39" i="6"/>
  <c r="BI39" i="6"/>
  <c r="BJ39" i="6"/>
  <c r="BK39" i="6"/>
  <c r="BF40" i="6"/>
  <c r="BG40" i="6"/>
  <c r="BH40" i="6"/>
  <c r="BI40" i="6"/>
  <c r="BJ40" i="6"/>
  <c r="BK40" i="6"/>
  <c r="BF41" i="6"/>
  <c r="BG41" i="6"/>
  <c r="BH41" i="6"/>
  <c r="BI41" i="6"/>
  <c r="BJ41" i="6"/>
  <c r="BK41" i="6"/>
  <c r="BF42" i="6"/>
  <c r="BG42" i="6"/>
  <c r="BH42" i="6"/>
  <c r="BI42" i="6"/>
  <c r="BJ42" i="6"/>
  <c r="BK42" i="6"/>
  <c r="BF43" i="6"/>
  <c r="BG43" i="6"/>
  <c r="BH43" i="6"/>
  <c r="BI43" i="6"/>
  <c r="BJ43" i="6"/>
  <c r="BK43" i="6"/>
  <c r="BF44" i="6"/>
  <c r="BG44" i="6"/>
  <c r="BH44" i="6"/>
  <c r="BI44" i="6"/>
  <c r="BJ44" i="6"/>
  <c r="BK44" i="6"/>
  <c r="BF45" i="6"/>
  <c r="BG45" i="6"/>
  <c r="BH45" i="6"/>
  <c r="BI45" i="6"/>
  <c r="BJ45" i="6"/>
  <c r="BK45" i="6"/>
  <c r="BF46" i="6"/>
  <c r="BG46" i="6"/>
  <c r="BH46" i="6"/>
  <c r="BI46" i="6"/>
  <c r="BJ46" i="6"/>
  <c r="BK46" i="6"/>
  <c r="BF47" i="6"/>
  <c r="BG47" i="6"/>
  <c r="BH47" i="6"/>
  <c r="BI47" i="6"/>
  <c r="BJ47" i="6"/>
  <c r="BK47" i="6"/>
  <c r="BF48" i="6"/>
  <c r="BG48" i="6"/>
  <c r="BH48" i="6"/>
  <c r="BI48" i="6"/>
  <c r="BJ48" i="6"/>
  <c r="BK48" i="6"/>
  <c r="BF49" i="6"/>
  <c r="BG49" i="6"/>
  <c r="BH49" i="6"/>
  <c r="BI49" i="6"/>
  <c r="BJ49" i="6"/>
  <c r="BK49" i="6"/>
  <c r="BF50" i="6"/>
  <c r="BG50" i="6"/>
  <c r="BH50" i="6"/>
  <c r="BI50" i="6"/>
  <c r="BJ50" i="6"/>
  <c r="BK50" i="6"/>
  <c r="BF51" i="6"/>
  <c r="BG51" i="6"/>
  <c r="BH51" i="6"/>
  <c r="BI51" i="6"/>
  <c r="BJ51" i="6"/>
  <c r="BK51" i="6"/>
  <c r="BF52" i="6"/>
  <c r="BG52" i="6"/>
  <c r="BH52" i="6"/>
  <c r="BI52" i="6"/>
  <c r="BJ52" i="6"/>
  <c r="BK52" i="6"/>
  <c r="BF53" i="6"/>
  <c r="BG53" i="6"/>
  <c r="BH53" i="6"/>
  <c r="BI53" i="6"/>
  <c r="BJ53" i="6"/>
  <c r="BK53" i="6"/>
  <c r="BF54" i="6"/>
  <c r="BG54" i="6"/>
  <c r="BH54" i="6"/>
  <c r="BI54" i="6"/>
  <c r="BJ54" i="6"/>
  <c r="BK54" i="6"/>
  <c r="BF55" i="6"/>
  <c r="BG55" i="6"/>
  <c r="BH55" i="6"/>
  <c r="BI55" i="6"/>
  <c r="BJ55" i="6"/>
  <c r="BK55" i="6"/>
  <c r="BF56" i="6"/>
  <c r="BG56" i="6"/>
  <c r="BH56" i="6"/>
  <c r="BI56" i="6"/>
  <c r="BJ56" i="6"/>
  <c r="BK56" i="6"/>
  <c r="BF57" i="6"/>
  <c r="BG57" i="6"/>
  <c r="BH57" i="6"/>
  <c r="BI57" i="6"/>
  <c r="BJ57" i="6"/>
  <c r="BK57" i="6"/>
  <c r="BF58" i="6"/>
  <c r="BG58" i="6"/>
  <c r="BH58" i="6"/>
  <c r="BI58" i="6"/>
  <c r="BJ58" i="6"/>
  <c r="BK58" i="6"/>
  <c r="BF59" i="6"/>
  <c r="BG59" i="6"/>
  <c r="BH59" i="6"/>
  <c r="BI59" i="6"/>
  <c r="BJ59" i="6"/>
  <c r="BK59" i="6"/>
  <c r="BF60" i="6"/>
  <c r="BG60" i="6"/>
  <c r="BH60" i="6"/>
  <c r="BI60" i="6"/>
  <c r="BJ60" i="6"/>
  <c r="BK60" i="6"/>
  <c r="BF61" i="6"/>
  <c r="BG61" i="6"/>
  <c r="BH61" i="6"/>
  <c r="BI61" i="6"/>
  <c r="BJ61" i="6"/>
  <c r="BK61" i="6"/>
  <c r="BF62" i="6"/>
  <c r="BG62" i="6"/>
  <c r="BH62" i="6"/>
  <c r="BI62" i="6"/>
  <c r="BJ62" i="6"/>
  <c r="BK62" i="6"/>
  <c r="BF63" i="6"/>
  <c r="BG63" i="6"/>
  <c r="BH63" i="6"/>
  <c r="BI63" i="6"/>
  <c r="BJ63" i="6"/>
  <c r="BK63" i="6"/>
  <c r="BF64" i="6"/>
  <c r="BG64" i="6"/>
  <c r="BH64" i="6"/>
  <c r="BI64" i="6"/>
  <c r="BJ64" i="6"/>
  <c r="BK64" i="6"/>
  <c r="BF65" i="6"/>
  <c r="BG65" i="6"/>
  <c r="BH65" i="6"/>
  <c r="BI65" i="6"/>
  <c r="BJ65" i="6"/>
  <c r="BK65" i="6"/>
  <c r="BF66" i="6"/>
  <c r="BG66" i="6"/>
  <c r="BH66" i="6"/>
  <c r="BI66" i="6"/>
  <c r="BJ66" i="6"/>
  <c r="BK66" i="6"/>
  <c r="BF67" i="6"/>
  <c r="BG67" i="6"/>
  <c r="BH67" i="6"/>
  <c r="BI67" i="6"/>
  <c r="BJ67" i="6"/>
  <c r="BK67" i="6"/>
  <c r="BF68" i="6"/>
  <c r="BG68" i="6"/>
  <c r="BH68" i="6"/>
  <c r="BI68" i="6"/>
  <c r="BJ68" i="6"/>
  <c r="BK68" i="6"/>
  <c r="BF69" i="6"/>
  <c r="BG69" i="6"/>
  <c r="BH69" i="6"/>
  <c r="BI69" i="6"/>
  <c r="BJ69" i="6"/>
  <c r="BK69" i="6"/>
  <c r="BF70" i="6"/>
  <c r="BG70" i="6"/>
  <c r="BH70" i="6"/>
  <c r="BI70" i="6"/>
  <c r="BJ70" i="6"/>
  <c r="BK70" i="6"/>
  <c r="BF71" i="6"/>
  <c r="BG71" i="6"/>
  <c r="BH71" i="6"/>
  <c r="BI71" i="6"/>
  <c r="BJ71" i="6"/>
  <c r="BK71" i="6"/>
  <c r="BF72" i="6"/>
  <c r="BG72" i="6"/>
  <c r="BH72" i="6"/>
  <c r="BI72" i="6"/>
  <c r="BJ72" i="6"/>
  <c r="BK72" i="6"/>
  <c r="BF73" i="6"/>
  <c r="BG73" i="6"/>
  <c r="BH73" i="6"/>
  <c r="BI73" i="6"/>
  <c r="BJ73" i="6"/>
  <c r="BK73" i="6"/>
  <c r="BF74" i="6"/>
  <c r="BG74" i="6"/>
  <c r="BH74" i="6"/>
  <c r="BI74" i="6"/>
  <c r="BJ74" i="6"/>
  <c r="BK74" i="6"/>
  <c r="BF75" i="6"/>
  <c r="BG75" i="6"/>
  <c r="BH75" i="6"/>
  <c r="BI75" i="6"/>
  <c r="BJ75" i="6"/>
  <c r="BK75" i="6"/>
  <c r="BF76" i="6"/>
  <c r="BG76" i="6"/>
  <c r="BH76" i="6"/>
  <c r="BI76" i="6"/>
  <c r="BJ76" i="6"/>
  <c r="BK76" i="6"/>
  <c r="BF77" i="6"/>
  <c r="BG77" i="6"/>
  <c r="BH77" i="6"/>
  <c r="BI77" i="6"/>
  <c r="BJ77" i="6"/>
  <c r="BK77" i="6"/>
  <c r="BF78" i="6"/>
  <c r="BG78" i="6"/>
  <c r="BH78" i="6"/>
  <c r="BI78" i="6"/>
  <c r="BJ78" i="6"/>
  <c r="BK78" i="6"/>
  <c r="BF79" i="6"/>
  <c r="BG79" i="6"/>
  <c r="BH79" i="6"/>
  <c r="BI79" i="6"/>
  <c r="BJ79" i="6"/>
  <c r="BK79" i="6"/>
  <c r="BF80" i="6"/>
  <c r="BG80" i="6"/>
  <c r="BH80" i="6"/>
  <c r="BI80" i="6"/>
  <c r="BJ80" i="6"/>
  <c r="BK80" i="6"/>
  <c r="BF81" i="6"/>
  <c r="BG81" i="6"/>
  <c r="BH81" i="6"/>
  <c r="BI81" i="6"/>
  <c r="BJ81" i="6"/>
  <c r="BK81" i="6"/>
  <c r="BF82" i="6"/>
  <c r="BG82" i="6"/>
  <c r="BH82" i="6"/>
  <c r="BI82" i="6"/>
  <c r="BJ82" i="6"/>
  <c r="BK82" i="6"/>
  <c r="BF83" i="6"/>
  <c r="BG83" i="6"/>
  <c r="BH83" i="6"/>
  <c r="BI83" i="6"/>
  <c r="BJ83" i="6"/>
  <c r="BK83" i="6"/>
  <c r="BF84" i="6"/>
  <c r="BG84" i="6"/>
  <c r="BH84" i="6"/>
  <c r="BI84" i="6"/>
  <c r="BJ84" i="6"/>
  <c r="BK84" i="6"/>
  <c r="BF85" i="6"/>
  <c r="BG85" i="6"/>
  <c r="BH85" i="6"/>
  <c r="BI85" i="6"/>
  <c r="BJ85" i="6"/>
  <c r="BK85" i="6"/>
  <c r="BF86" i="6"/>
  <c r="BG86" i="6"/>
  <c r="BH86" i="6"/>
  <c r="BI86" i="6"/>
  <c r="BJ86" i="6"/>
  <c r="BK86" i="6"/>
  <c r="BF87" i="6"/>
  <c r="BG87" i="6"/>
  <c r="BH87" i="6"/>
  <c r="BI87" i="6"/>
  <c r="BJ87" i="6"/>
  <c r="BK87" i="6"/>
  <c r="BF88" i="6"/>
  <c r="BG88" i="6"/>
  <c r="BH88" i="6"/>
  <c r="BI88" i="6"/>
  <c r="BJ88" i="6"/>
  <c r="BK88" i="6"/>
  <c r="BF89" i="6"/>
  <c r="BG89" i="6"/>
  <c r="BH89" i="6"/>
  <c r="BI89" i="6"/>
  <c r="BJ89" i="6"/>
  <c r="BK89" i="6"/>
  <c r="BF90" i="6"/>
  <c r="BG90" i="6"/>
  <c r="BH90" i="6"/>
  <c r="BI90" i="6"/>
  <c r="BJ90" i="6"/>
  <c r="BK90" i="6"/>
  <c r="BF91" i="6"/>
  <c r="BG91" i="6"/>
  <c r="BH91" i="6"/>
  <c r="BI91" i="6"/>
  <c r="BJ91" i="6"/>
  <c r="BK91" i="6"/>
  <c r="BF92" i="6"/>
  <c r="BG92" i="6"/>
  <c r="BH92" i="6"/>
  <c r="BI92" i="6"/>
  <c r="BJ92" i="6"/>
  <c r="BK92" i="6"/>
  <c r="BF93" i="6"/>
  <c r="BG93" i="6"/>
  <c r="BH93" i="6"/>
  <c r="BI93" i="6"/>
  <c r="BJ93" i="6"/>
  <c r="BK93" i="6"/>
  <c r="BF94" i="6"/>
  <c r="BG94" i="6"/>
  <c r="BH94" i="6"/>
  <c r="BI94" i="6"/>
  <c r="BJ94" i="6"/>
  <c r="BK94" i="6"/>
  <c r="BF95" i="6"/>
  <c r="BG95" i="6"/>
  <c r="BH95" i="6"/>
  <c r="BI95" i="6"/>
  <c r="BJ95" i="6"/>
  <c r="BK95" i="6"/>
  <c r="BF96" i="6"/>
  <c r="BG96" i="6"/>
  <c r="BH96" i="6"/>
  <c r="BI96" i="6"/>
  <c r="BJ96" i="6"/>
  <c r="BK96" i="6"/>
  <c r="BF97" i="6"/>
  <c r="BG97" i="6"/>
  <c r="BH97" i="6"/>
  <c r="BI97" i="6"/>
  <c r="BJ97" i="6"/>
  <c r="BK97" i="6"/>
  <c r="BF98" i="6"/>
  <c r="BG98" i="6"/>
  <c r="BH98" i="6"/>
  <c r="BI98" i="6"/>
  <c r="BJ98" i="6"/>
  <c r="BK98" i="6"/>
  <c r="BF99" i="6"/>
  <c r="BG99" i="6"/>
  <c r="BH99" i="6"/>
  <c r="BI99" i="6"/>
  <c r="BJ99" i="6"/>
  <c r="BK99" i="6"/>
  <c r="BF100" i="6"/>
  <c r="BG100" i="6"/>
  <c r="BH100" i="6"/>
  <c r="BI100" i="6"/>
  <c r="BJ100" i="6"/>
  <c r="BK100" i="6"/>
  <c r="BF101" i="6"/>
  <c r="BG101" i="6"/>
  <c r="BH101" i="6"/>
  <c r="BI101" i="6"/>
  <c r="BJ101" i="6"/>
  <c r="BK101" i="6"/>
  <c r="BF102" i="6"/>
  <c r="BG102" i="6"/>
  <c r="BH102" i="6"/>
  <c r="BI102" i="6"/>
  <c r="BJ102" i="6"/>
  <c r="BK102" i="6"/>
  <c r="BF103" i="6"/>
  <c r="BG103" i="6"/>
  <c r="BH103" i="6"/>
  <c r="BI103" i="6"/>
  <c r="BJ103" i="6"/>
  <c r="BK103" i="6"/>
  <c r="BF104" i="6"/>
  <c r="BG104" i="6"/>
  <c r="BH104" i="6"/>
  <c r="BI104" i="6"/>
  <c r="BJ104" i="6"/>
  <c r="BK104" i="6"/>
  <c r="BF105" i="6"/>
  <c r="BG105" i="6"/>
  <c r="BH105" i="6"/>
  <c r="BI105" i="6"/>
  <c r="BJ105" i="6"/>
  <c r="BK105" i="6"/>
  <c r="BF106" i="6"/>
  <c r="BG106" i="6"/>
  <c r="BH106" i="6"/>
  <c r="BI106" i="6"/>
  <c r="BJ106" i="6"/>
  <c r="BK106" i="6"/>
  <c r="BF107" i="6"/>
  <c r="BG107" i="6"/>
  <c r="BH107" i="6"/>
  <c r="BI107" i="6"/>
  <c r="BJ107" i="6"/>
  <c r="BK107" i="6"/>
  <c r="BF108" i="6"/>
  <c r="BG108" i="6"/>
  <c r="BH108" i="6"/>
  <c r="BI108" i="6"/>
  <c r="BJ108" i="6"/>
  <c r="BK108" i="6"/>
  <c r="BF109" i="6"/>
  <c r="BG109" i="6"/>
  <c r="BH109" i="6"/>
  <c r="BI109" i="6"/>
  <c r="BJ109" i="6"/>
  <c r="BK109" i="6"/>
  <c r="BF110" i="6"/>
  <c r="BG110" i="6"/>
  <c r="BH110" i="6"/>
  <c r="BI110" i="6"/>
  <c r="BJ110" i="6"/>
  <c r="BK110" i="6"/>
  <c r="BF111" i="6"/>
  <c r="BG111" i="6"/>
  <c r="BH111" i="6"/>
  <c r="BI111" i="6"/>
  <c r="BJ111" i="6"/>
  <c r="BK111" i="6"/>
  <c r="BF112" i="6"/>
  <c r="BG112" i="6"/>
  <c r="BH112" i="6"/>
  <c r="BI112" i="6"/>
  <c r="BJ112" i="6"/>
  <c r="BK112" i="6"/>
  <c r="BF113" i="6"/>
  <c r="BG113" i="6"/>
  <c r="BH113" i="6"/>
  <c r="BI113" i="6"/>
  <c r="BJ113" i="6"/>
  <c r="BK113" i="6"/>
  <c r="BF114" i="6"/>
  <c r="BG114" i="6"/>
  <c r="BH114" i="6"/>
  <c r="BI114" i="6"/>
  <c r="BJ114" i="6"/>
  <c r="BK114" i="6"/>
  <c r="BF115" i="6"/>
  <c r="BG115" i="6"/>
  <c r="BH115" i="6"/>
  <c r="BI115" i="6"/>
  <c r="BJ115" i="6"/>
  <c r="BK115" i="6"/>
  <c r="BF116" i="6"/>
  <c r="BG116" i="6"/>
  <c r="BH116" i="6"/>
  <c r="BI116" i="6"/>
  <c r="BJ116" i="6"/>
  <c r="BK116" i="6"/>
  <c r="BF117" i="6"/>
  <c r="BG117" i="6"/>
  <c r="BH117" i="6"/>
  <c r="BI117" i="6"/>
  <c r="BJ117" i="6"/>
  <c r="BK117" i="6"/>
  <c r="BF118" i="6"/>
  <c r="BG118" i="6"/>
  <c r="BH118" i="6"/>
  <c r="BI118" i="6"/>
  <c r="BJ118" i="6"/>
  <c r="BK118" i="6"/>
  <c r="BF119" i="6"/>
  <c r="BG119" i="6"/>
  <c r="BH119" i="6"/>
  <c r="BI119" i="6"/>
  <c r="BJ119" i="6"/>
  <c r="BK119" i="6"/>
  <c r="BF120" i="6"/>
  <c r="BG120" i="6"/>
  <c r="BH120" i="6"/>
  <c r="BI120" i="6"/>
  <c r="BJ120" i="6"/>
  <c r="BK120" i="6"/>
  <c r="BF121" i="6"/>
  <c r="BG121" i="6"/>
  <c r="BH121" i="6"/>
  <c r="BI121" i="6"/>
  <c r="BJ121" i="6"/>
  <c r="BK121" i="6"/>
  <c r="BF122" i="6"/>
  <c r="BG122" i="6"/>
  <c r="BH122" i="6"/>
  <c r="BI122" i="6"/>
  <c r="BJ122" i="6"/>
  <c r="BK122" i="6"/>
  <c r="BF123" i="6"/>
  <c r="BG123" i="6"/>
  <c r="BH123" i="6"/>
  <c r="BI123" i="6"/>
  <c r="BJ123" i="6"/>
  <c r="BK123" i="6"/>
  <c r="BF124" i="6"/>
  <c r="BG124" i="6"/>
  <c r="BH124" i="6"/>
  <c r="BI124" i="6"/>
  <c r="BJ124" i="6"/>
  <c r="BK124" i="6"/>
  <c r="BF125" i="6"/>
  <c r="BG125" i="6"/>
  <c r="BH125" i="6"/>
  <c r="BI125" i="6"/>
  <c r="BJ125" i="6"/>
  <c r="BK125" i="6"/>
  <c r="BF126" i="6"/>
  <c r="BG126" i="6"/>
  <c r="BH126" i="6"/>
  <c r="BI126" i="6"/>
  <c r="BJ126" i="6"/>
  <c r="BK126" i="6"/>
  <c r="BF127" i="6"/>
  <c r="BG127" i="6"/>
  <c r="BH127" i="6"/>
  <c r="BI127" i="6"/>
  <c r="BJ127" i="6"/>
  <c r="BK127" i="6"/>
  <c r="BF128" i="6"/>
  <c r="BG128" i="6"/>
  <c r="BH128" i="6"/>
  <c r="BI128" i="6"/>
  <c r="BJ128" i="6"/>
  <c r="BK128" i="6"/>
  <c r="BF129" i="6"/>
  <c r="BG129" i="6"/>
  <c r="BH129" i="6"/>
  <c r="BI129" i="6"/>
  <c r="BJ129" i="6"/>
  <c r="BK129" i="6"/>
  <c r="BF130" i="6"/>
  <c r="BG130" i="6"/>
  <c r="BH130" i="6"/>
  <c r="BI130" i="6"/>
  <c r="BJ130" i="6"/>
  <c r="BK130" i="6"/>
  <c r="BF131" i="6"/>
  <c r="BG131" i="6"/>
  <c r="BH131" i="6"/>
  <c r="BI131" i="6"/>
  <c r="BJ131" i="6"/>
  <c r="BK131" i="6"/>
  <c r="BF132" i="6"/>
  <c r="BG132" i="6"/>
  <c r="BH132" i="6"/>
  <c r="BI132" i="6"/>
  <c r="BJ132" i="6"/>
  <c r="BK132" i="6"/>
  <c r="BF133" i="6"/>
  <c r="BG133" i="6"/>
  <c r="BH133" i="6"/>
  <c r="BI133" i="6"/>
  <c r="BJ133" i="6"/>
  <c r="BK133" i="6"/>
  <c r="BF134" i="6"/>
  <c r="BG134" i="6"/>
  <c r="BH134" i="6"/>
  <c r="BI134" i="6"/>
  <c r="BJ134" i="6"/>
  <c r="BK134" i="6"/>
  <c r="BF135" i="6"/>
  <c r="BG135" i="6"/>
  <c r="BH135" i="6"/>
  <c r="BI135" i="6"/>
  <c r="BJ135" i="6"/>
  <c r="BK135" i="6"/>
  <c r="BF136" i="6"/>
  <c r="BG136" i="6"/>
  <c r="BH136" i="6"/>
  <c r="BI136" i="6"/>
  <c r="BJ136" i="6"/>
  <c r="BK136" i="6"/>
  <c r="BF137" i="6"/>
  <c r="BG137" i="6"/>
  <c r="BH137" i="6"/>
  <c r="BI137" i="6"/>
  <c r="BJ137" i="6"/>
  <c r="BK137" i="6"/>
  <c r="BF138" i="6"/>
  <c r="BG138" i="6"/>
  <c r="BH138" i="6"/>
  <c r="BI138" i="6"/>
  <c r="BJ138" i="6"/>
  <c r="BK138" i="6"/>
  <c r="BF139" i="6"/>
  <c r="BG139" i="6"/>
  <c r="BH139" i="6"/>
  <c r="BI139" i="6"/>
  <c r="BJ139" i="6"/>
  <c r="BK139" i="6"/>
  <c r="BF140" i="6"/>
  <c r="BG140" i="6"/>
  <c r="BH140" i="6"/>
  <c r="BI140" i="6"/>
  <c r="BJ140" i="6"/>
  <c r="BK140" i="6"/>
  <c r="BF141" i="6"/>
  <c r="BG141" i="6"/>
  <c r="BH141" i="6"/>
  <c r="BI141" i="6"/>
  <c r="BJ141" i="6"/>
  <c r="BK141" i="6"/>
  <c r="BF142" i="6"/>
  <c r="BG142" i="6"/>
  <c r="BH142" i="6"/>
  <c r="BI142" i="6"/>
  <c r="BJ142" i="6"/>
  <c r="BK142" i="6"/>
  <c r="BF143" i="6"/>
  <c r="BG143" i="6"/>
  <c r="BH143" i="6"/>
  <c r="BI143" i="6"/>
  <c r="BJ143" i="6"/>
  <c r="BK143" i="6"/>
  <c r="BF144" i="6"/>
  <c r="BG144" i="6"/>
  <c r="BH144" i="6"/>
  <c r="BI144" i="6"/>
  <c r="BJ144" i="6"/>
  <c r="BK144" i="6"/>
  <c r="BF145" i="6"/>
  <c r="BG145" i="6"/>
  <c r="BH145" i="6"/>
  <c r="BI145" i="6"/>
  <c r="BJ145" i="6"/>
  <c r="BK145" i="6"/>
  <c r="BF146" i="6"/>
  <c r="BG146" i="6"/>
  <c r="BH146" i="6"/>
  <c r="BI146" i="6"/>
  <c r="BJ146" i="6"/>
  <c r="BK146" i="6"/>
  <c r="BF147" i="6"/>
  <c r="BG147" i="6"/>
  <c r="BH147" i="6"/>
  <c r="BI147" i="6"/>
  <c r="BJ147" i="6"/>
  <c r="BK147" i="6"/>
  <c r="BF148" i="6"/>
  <c r="BG148" i="6"/>
  <c r="BH148" i="6"/>
  <c r="BI148" i="6"/>
  <c r="BJ148" i="6"/>
  <c r="BK148" i="6"/>
  <c r="BF149" i="6"/>
  <c r="BG149" i="6"/>
  <c r="BH149" i="6"/>
  <c r="BI149" i="6"/>
  <c r="BJ149" i="6"/>
  <c r="BK149" i="6"/>
  <c r="BF150" i="6"/>
  <c r="BG150" i="6"/>
  <c r="BH150" i="6"/>
  <c r="BI150" i="6"/>
  <c r="BJ150" i="6"/>
  <c r="BK150" i="6"/>
  <c r="BF151" i="6"/>
  <c r="BG151" i="6"/>
  <c r="BH151" i="6"/>
  <c r="BI151" i="6"/>
  <c r="BJ151" i="6"/>
  <c r="BK151" i="6"/>
  <c r="BF152" i="6"/>
  <c r="BG152" i="6"/>
  <c r="BH152" i="6"/>
  <c r="BI152" i="6"/>
  <c r="BJ152" i="6"/>
  <c r="BK152" i="6"/>
  <c r="BF153" i="6"/>
  <c r="BG153" i="6"/>
  <c r="BH153" i="6"/>
  <c r="BI153" i="6"/>
  <c r="BJ153" i="6"/>
  <c r="BK153" i="6"/>
  <c r="BF154" i="6"/>
  <c r="BG154" i="6"/>
  <c r="BH154" i="6"/>
  <c r="BI154" i="6"/>
  <c r="BJ154" i="6"/>
  <c r="BK154" i="6"/>
  <c r="BF155" i="6"/>
  <c r="BG155" i="6"/>
  <c r="BH155" i="6"/>
  <c r="BI155" i="6"/>
  <c r="BJ155" i="6"/>
  <c r="BK155" i="6"/>
  <c r="BF156" i="6"/>
  <c r="BG156" i="6"/>
  <c r="BH156" i="6"/>
  <c r="BI156" i="6"/>
  <c r="BJ156" i="6"/>
  <c r="BK156" i="6"/>
  <c r="BF157" i="6"/>
  <c r="BG157" i="6"/>
  <c r="BH157" i="6"/>
  <c r="BI157" i="6"/>
  <c r="BJ157" i="6"/>
  <c r="BK157" i="6"/>
  <c r="BF158" i="6"/>
  <c r="BG158" i="6"/>
  <c r="BH158" i="6"/>
  <c r="BI158" i="6"/>
  <c r="BJ158" i="6"/>
  <c r="BK158" i="6"/>
  <c r="BF159" i="6"/>
  <c r="BG159" i="6"/>
  <c r="BH159" i="6"/>
  <c r="BI159" i="6"/>
  <c r="BJ159" i="6"/>
  <c r="BK159" i="6"/>
  <c r="BF160" i="6"/>
  <c r="BG160" i="6"/>
  <c r="BH160" i="6"/>
  <c r="BI160" i="6"/>
  <c r="BJ160" i="6"/>
  <c r="BK160" i="6"/>
  <c r="BF161" i="6"/>
  <c r="BG161" i="6"/>
  <c r="BH161" i="6"/>
  <c r="BI161" i="6"/>
  <c r="BJ161" i="6"/>
  <c r="BK161" i="6"/>
  <c r="BF162" i="6"/>
  <c r="BG162" i="6"/>
  <c r="BH162" i="6"/>
  <c r="BI162" i="6"/>
  <c r="BJ162" i="6"/>
  <c r="BK162" i="6"/>
  <c r="BF163" i="6"/>
  <c r="BG163" i="6"/>
  <c r="BH163" i="6"/>
  <c r="BI163" i="6"/>
  <c r="BJ163" i="6"/>
  <c r="BK163" i="6"/>
  <c r="BF164" i="6"/>
  <c r="BG164" i="6"/>
  <c r="BH164" i="6"/>
  <c r="BI164" i="6"/>
  <c r="BJ164" i="6"/>
  <c r="BK164" i="6"/>
  <c r="BF165" i="6"/>
  <c r="BG165" i="6"/>
  <c r="BH165" i="6"/>
  <c r="BI165" i="6"/>
  <c r="BJ165" i="6"/>
  <c r="BK165" i="6"/>
  <c r="BF166" i="6"/>
  <c r="BG166" i="6"/>
  <c r="BH166" i="6"/>
  <c r="BI166" i="6"/>
  <c r="BJ166" i="6"/>
  <c r="BK166" i="6"/>
  <c r="BF167" i="6"/>
  <c r="BG167" i="6"/>
  <c r="BH167" i="6"/>
  <c r="BI167" i="6"/>
  <c r="BJ167" i="6"/>
  <c r="BK167" i="6"/>
  <c r="BF168" i="6"/>
  <c r="BG168" i="6"/>
  <c r="BH168" i="6"/>
  <c r="BI168" i="6"/>
  <c r="BJ168" i="6"/>
  <c r="BK168" i="6"/>
  <c r="BF169" i="6"/>
  <c r="BG169" i="6"/>
  <c r="BH169" i="6"/>
  <c r="BI169" i="6"/>
  <c r="BJ169" i="6"/>
  <c r="BK169" i="6"/>
  <c r="BF170" i="6"/>
  <c r="BG170" i="6"/>
  <c r="BH170" i="6"/>
  <c r="BI170" i="6"/>
  <c r="BJ170" i="6"/>
  <c r="BK170" i="6"/>
  <c r="BF171" i="6"/>
  <c r="BG171" i="6"/>
  <c r="BH171" i="6"/>
  <c r="BI171" i="6"/>
  <c r="BJ171" i="6"/>
  <c r="BK171" i="6"/>
  <c r="BF172" i="6"/>
  <c r="BG172" i="6"/>
  <c r="BH172" i="6"/>
  <c r="BI172" i="6"/>
  <c r="BJ172" i="6"/>
  <c r="BK172" i="6"/>
  <c r="BF173" i="6"/>
  <c r="BG173" i="6"/>
  <c r="BH173" i="6"/>
  <c r="BI173" i="6"/>
  <c r="BJ173" i="6"/>
  <c r="BK173" i="6"/>
  <c r="BF174" i="6"/>
  <c r="BG174" i="6"/>
  <c r="BH174" i="6"/>
  <c r="BI174" i="6"/>
  <c r="BJ174" i="6"/>
  <c r="BK174" i="6"/>
  <c r="BF175" i="6"/>
  <c r="BG175" i="6"/>
  <c r="BH175" i="6"/>
  <c r="BI175" i="6"/>
  <c r="BJ175" i="6"/>
  <c r="BK175" i="6"/>
  <c r="BF176" i="6"/>
  <c r="BG176" i="6"/>
  <c r="BH176" i="6"/>
  <c r="BI176" i="6"/>
  <c r="BJ176" i="6"/>
  <c r="BK176" i="6"/>
  <c r="BF177" i="6"/>
  <c r="BG177" i="6"/>
  <c r="BH177" i="6"/>
  <c r="BI177" i="6"/>
  <c r="BJ177" i="6"/>
  <c r="BK177" i="6"/>
  <c r="BF178" i="6"/>
  <c r="BG178" i="6"/>
  <c r="BH178" i="6"/>
  <c r="BI178" i="6"/>
  <c r="BJ178" i="6"/>
  <c r="BK178" i="6"/>
  <c r="BF179" i="6"/>
  <c r="BG179" i="6"/>
  <c r="BH179" i="6"/>
  <c r="BI179" i="6"/>
  <c r="BJ179" i="6"/>
  <c r="BK179" i="6"/>
  <c r="BF180" i="6"/>
  <c r="BG180" i="6"/>
  <c r="BH180" i="6"/>
  <c r="BI180" i="6"/>
  <c r="BJ180" i="6"/>
  <c r="BK180" i="6"/>
  <c r="BF181" i="6"/>
  <c r="BG181" i="6"/>
  <c r="BH181" i="6"/>
  <c r="BI181" i="6"/>
  <c r="BJ181" i="6"/>
  <c r="BK181" i="6"/>
  <c r="BF182" i="6"/>
  <c r="BG182" i="6"/>
  <c r="BH182" i="6"/>
  <c r="BI182" i="6"/>
  <c r="BJ182" i="6"/>
  <c r="BK182" i="6"/>
  <c r="BF183" i="6"/>
  <c r="BG183" i="6"/>
  <c r="BH183" i="6"/>
  <c r="BI183" i="6"/>
  <c r="BJ183" i="6"/>
  <c r="BK183" i="6"/>
  <c r="BF184" i="6"/>
  <c r="BG184" i="6"/>
  <c r="BH184" i="6"/>
  <c r="BI184" i="6"/>
  <c r="BJ184" i="6"/>
  <c r="BK184" i="6"/>
  <c r="BF185" i="6"/>
  <c r="BG185" i="6"/>
  <c r="BH185" i="6"/>
  <c r="BI185" i="6"/>
  <c r="BJ185" i="6"/>
  <c r="BK185" i="6"/>
  <c r="BF186" i="6"/>
  <c r="BG186" i="6"/>
  <c r="BH186" i="6"/>
  <c r="BI186" i="6"/>
  <c r="BJ186" i="6"/>
  <c r="BK186" i="6"/>
  <c r="BF187" i="6"/>
  <c r="BG187" i="6"/>
  <c r="BH187" i="6"/>
  <c r="BI187" i="6"/>
  <c r="BJ187" i="6"/>
  <c r="BK187" i="6"/>
  <c r="BF188" i="6"/>
  <c r="BG188" i="6"/>
  <c r="BH188" i="6"/>
  <c r="BI188" i="6"/>
  <c r="BJ188" i="6"/>
  <c r="BK188" i="6"/>
  <c r="BF189" i="6"/>
  <c r="BG189" i="6"/>
  <c r="BH189" i="6"/>
  <c r="BI189" i="6"/>
  <c r="BJ189" i="6"/>
  <c r="BK189" i="6"/>
  <c r="BF190" i="6"/>
  <c r="BG190" i="6"/>
  <c r="BH190" i="6"/>
  <c r="BI190" i="6"/>
  <c r="BJ190" i="6"/>
  <c r="BK190" i="6"/>
  <c r="BF191" i="6"/>
  <c r="BG191" i="6"/>
  <c r="BH191" i="6"/>
  <c r="BI191" i="6"/>
  <c r="BJ191" i="6"/>
  <c r="BK191" i="6"/>
  <c r="BF192" i="6"/>
  <c r="BG192" i="6"/>
  <c r="BH192" i="6"/>
  <c r="BI192" i="6"/>
  <c r="BJ192" i="6"/>
  <c r="BK192" i="6"/>
  <c r="BF193" i="6"/>
  <c r="BG193" i="6"/>
  <c r="BH193" i="6"/>
  <c r="BI193" i="6"/>
  <c r="BJ193" i="6"/>
  <c r="BK193" i="6"/>
  <c r="BF194" i="6"/>
  <c r="BG194" i="6"/>
  <c r="BH194" i="6"/>
  <c r="BI194" i="6"/>
  <c r="BJ194" i="6"/>
  <c r="BK194" i="6"/>
  <c r="BF195" i="6"/>
  <c r="BG195" i="6"/>
  <c r="BH195" i="6"/>
  <c r="BI195" i="6"/>
  <c r="BJ195" i="6"/>
  <c r="BK195" i="6"/>
  <c r="BF196" i="6"/>
  <c r="BG196" i="6"/>
  <c r="BH196" i="6"/>
  <c r="BI196" i="6"/>
  <c r="BJ196" i="6"/>
  <c r="BK196" i="6"/>
  <c r="BF197" i="6"/>
  <c r="BG197" i="6"/>
  <c r="BH197" i="6"/>
  <c r="BI197" i="6"/>
  <c r="BJ197" i="6"/>
  <c r="BK197" i="6"/>
  <c r="BF198" i="6"/>
  <c r="BG198" i="6"/>
  <c r="BH198" i="6"/>
  <c r="BI198" i="6"/>
  <c r="BJ198" i="6"/>
  <c r="BK198" i="6"/>
  <c r="BF199" i="6"/>
  <c r="BG199" i="6"/>
  <c r="BH199" i="6"/>
  <c r="BI199" i="6"/>
  <c r="BJ199" i="6"/>
  <c r="BK199" i="6"/>
  <c r="BF200" i="6"/>
  <c r="BG200" i="6"/>
  <c r="BH200" i="6"/>
  <c r="BI200" i="6"/>
  <c r="BJ200" i="6"/>
  <c r="BK200" i="6"/>
  <c r="BF201" i="6"/>
  <c r="BG201" i="6"/>
  <c r="BH201" i="6"/>
  <c r="BI201" i="6"/>
  <c r="BJ201" i="6"/>
  <c r="BK201" i="6"/>
  <c r="BF202" i="6"/>
  <c r="BG202" i="6"/>
  <c r="BH202" i="6"/>
  <c r="BI202" i="6"/>
  <c r="BJ202" i="6"/>
  <c r="BK202" i="6"/>
  <c r="BF203" i="6"/>
  <c r="BG203" i="6"/>
  <c r="BH203" i="6"/>
  <c r="BI203" i="6"/>
  <c r="BJ203" i="6"/>
  <c r="BK203" i="6"/>
  <c r="BF204" i="6"/>
  <c r="BG204" i="6"/>
  <c r="BH204" i="6"/>
  <c r="BI204" i="6"/>
  <c r="BJ204" i="6"/>
  <c r="BK204" i="6"/>
  <c r="BF205" i="6"/>
  <c r="BG205" i="6"/>
  <c r="BH205" i="6"/>
  <c r="BI205" i="6"/>
  <c r="BJ205" i="6"/>
  <c r="BK205" i="6"/>
  <c r="BF206" i="6"/>
  <c r="BG206" i="6"/>
  <c r="BH206" i="6"/>
  <c r="BI206" i="6"/>
  <c r="BJ206" i="6"/>
  <c r="BK206" i="6"/>
  <c r="BF207" i="6"/>
  <c r="BG207" i="6"/>
  <c r="BH207" i="6"/>
  <c r="BI207" i="6"/>
  <c r="BJ207" i="6"/>
  <c r="BK207" i="6"/>
  <c r="AH3" i="6"/>
  <c r="AF4" i="6"/>
  <c r="AF5" i="6"/>
  <c r="AF6" i="6"/>
  <c r="AF7" i="6"/>
  <c r="AF8" i="6"/>
  <c r="AF9" i="6"/>
  <c r="AF10" i="6"/>
  <c r="AF11" i="6"/>
  <c r="AF12" i="6"/>
  <c r="AF13" i="6"/>
  <c r="AF14" i="6"/>
  <c r="AF15" i="6"/>
  <c r="AF16" i="6"/>
  <c r="AF17" i="6"/>
  <c r="AF18" i="6"/>
  <c r="AF19" i="6"/>
  <c r="AF20" i="6"/>
  <c r="AF21" i="6"/>
  <c r="AF22" i="6"/>
  <c r="AF23" i="6"/>
  <c r="AF24" i="6"/>
  <c r="AF25" i="6"/>
  <c r="AF26" i="6"/>
  <c r="AF27" i="6"/>
  <c r="AF28" i="6"/>
  <c r="AF29" i="6"/>
  <c r="AF30" i="6"/>
  <c r="AF31" i="6"/>
  <c r="AF32" i="6"/>
  <c r="AF33" i="6"/>
  <c r="AF34" i="6"/>
  <c r="AF35" i="6"/>
  <c r="AF36" i="6"/>
  <c r="AF37" i="6"/>
  <c r="AF38" i="6"/>
  <c r="AF39" i="6"/>
  <c r="AF40" i="6"/>
  <c r="AF41" i="6"/>
  <c r="AF42" i="6"/>
  <c r="AF43" i="6"/>
  <c r="AF44" i="6"/>
  <c r="AF45" i="6"/>
  <c r="AF46" i="6"/>
  <c r="AF47" i="6"/>
  <c r="AF48" i="6"/>
  <c r="AF49" i="6"/>
  <c r="AF50" i="6"/>
  <c r="AF51"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82" i="6"/>
  <c r="AF83" i="6"/>
  <c r="AF84" i="6"/>
  <c r="AF85" i="6"/>
  <c r="AF86" i="6"/>
  <c r="AF87" i="6"/>
  <c r="AF88" i="6"/>
  <c r="AF89" i="6"/>
  <c r="AF90" i="6"/>
  <c r="AF91" i="6"/>
  <c r="AF92" i="6"/>
  <c r="AF93" i="6"/>
  <c r="AF94" i="6"/>
  <c r="AF95" i="6"/>
  <c r="AF96"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5" i="6"/>
  <c r="AF136" i="6"/>
  <c r="AF137" i="6"/>
  <c r="AF138" i="6"/>
  <c r="AF139" i="6"/>
  <c r="AF140" i="6"/>
  <c r="AF141" i="6"/>
  <c r="AF142" i="6"/>
  <c r="AF143" i="6"/>
  <c r="AF144" i="6"/>
  <c r="AF145" i="6"/>
  <c r="AF146" i="6"/>
  <c r="AF147" i="6"/>
  <c r="AF148" i="6"/>
  <c r="AF149" i="6"/>
  <c r="AF150" i="6"/>
  <c r="AF151" i="6"/>
  <c r="AF152" i="6"/>
  <c r="AF153" i="6"/>
  <c r="AF154" i="6"/>
  <c r="AF155" i="6"/>
  <c r="AF156"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0" i="6"/>
  <c r="AF181" i="6"/>
  <c r="AF182" i="6"/>
  <c r="AF183" i="6"/>
  <c r="AF184" i="6"/>
  <c r="AF185" i="6"/>
  <c r="AF186" i="6"/>
  <c r="AF187" i="6"/>
  <c r="AF188" i="6"/>
  <c r="AF189" i="6"/>
  <c r="AF190" i="6"/>
  <c r="AF191" i="6"/>
  <c r="AF192" i="6"/>
  <c r="AF193" i="6"/>
  <c r="AF194" i="6"/>
  <c r="AF195" i="6"/>
  <c r="AF196" i="6"/>
  <c r="AF197" i="6"/>
  <c r="AF198" i="6"/>
  <c r="AF199" i="6"/>
  <c r="AF200" i="6"/>
  <c r="AF201" i="6"/>
  <c r="AF202" i="6"/>
  <c r="AF203" i="6"/>
  <c r="AF204" i="6"/>
  <c r="AF205" i="6"/>
  <c r="AF206" i="6"/>
  <c r="AF207" i="6"/>
  <c r="AF3" i="6"/>
  <c r="C76" i="7" l="1"/>
  <c r="C81" i="7"/>
</calcChain>
</file>

<file path=xl/sharedStrings.xml><?xml version="1.0" encoding="utf-8"?>
<sst xmlns="http://schemas.openxmlformats.org/spreadsheetml/2006/main" count="2178" uniqueCount="371">
  <si>
    <t>dokumen</t>
  </si>
  <si>
    <t>clean_corpus</t>
  </si>
  <si>
    <t>token</t>
  </si>
  <si>
    <t>raw_freq</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</si>
  <si>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</si>
  <si>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</si>
  <si>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'siswa', 'lantar', 'kabut', 'asap', 'tebal', 'limut', 'kota', 'senin', 'pagi']</t>
  </si>
  <si>
    <t>[0, 0, 0, 0, 0, 0, 0, 0, 0, 0, 0, 0, 0, 1, 0, 0, 0, 0, 0, 0, 0, 0, 0, 0, 0, 0, 0, 0, 0, 0, 0, 0, 0, 0, 0, 0, 0, 0, 0, 0, 0, 0, 0, 0, 0, 0, 0, 0, 0, 0, 0, 0, 0, 0, 0, 0, 0, 0, 0, 0, 0, 0, 0, 0, 0, 0, 0, 0, 0, 0, 0, 0, 0, 0, 0, 0, 1, 0, 0, 0, 0, 0, 0, 0, 0, 0, 0, 0, 0, 0, 0, 0, 2, 0, 0, 0, 0, 0, 0, 0, 1, 0, 0, 0, 0, 1, 0, 0, 0, 0, 0, 0, 0, 0, 0, 0, 0, 0, 0, 0, 0, 0, 0, 0, 0, 0, 0, 1, 0, 1, 0, 0, 0, 0, 0, 0, 0, 0, 0, 0, 0, 0, 0, 1, 0, 1, 0, 0, 0, 0, 0, 0, 0, 0, 0, 1, 0, 1, 0, 1, 0, 0, 0, 0, 2, 0, 0, 0, 0, 0, 0, 1, 0, 0, 0, 0, 0, 0, 0, 0, 1, 0, 0, 0, 0, 0, 0, 0, 0, 0, 0, 0, 0, 0, 0, 0, 0, 0, 0, 0, 0, 0, 0, 0, 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</si>
  <si>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</si>
  <si>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</si>
  <si>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 'palembang']</t>
  </si>
  <si>
    <t>[0, 0, 0, 0, 0, 0, 0, 0, 0, 0, 0, 0, 0, 0, 0, 0, 0, 0, 0, 0, 0, 0, 0, 0, 0, 0, 0, 0, 0, 0, 0, 0, 0, 0, 0, 0, 0, 0, 0, 0, 0, 0, 0, 0, 0, 0, 1, 0, 1, 0, 0, 0, 0, 0, 0, 0, 0, 0, 0, 0, 0, 0, 0, 0, 0, 0, 0, 0, 0, 0, 1, 0, 0, 0, 0, 0, 0, 0, 0, 0, 0, 0, 0, 0, 0, 0, 0, 1, 0, 0, 0, 0, 1, 0, 0, 0, 0, 0, 0, 0, 0, 0, 0, 0, 0, 0, 0, 0, 0, 0, 0, 0, 0, 0, 0, 0, 0, 0, 1, 0, 0, 0, 0, 0, 0, 0, 0, 0, 0, 2, 0, 0, 0, 0, 0, 0, 0, 0, 0, 0, 0, 0, 0, 1, 0, 1, 0, 0, 0, 0, 0, 0, 0, 0, 0, 0, 0, 0, 0, 0, 0, 1, 0, 0, 0, 1, 0, 1, 0, 0, 0, 0, 0, 0, 0, 0, 0, 0, 0, 0, 0, 1, 0, 0, 0, 0, 0, 0, 0, 0, 0, 0, 0, 0, 0, 0, 0, 0, 0, 0, 0, 0, 0, 1, 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</si>
  <si>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</si>
  <si>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</si>
  <si>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'siswa', 'instruksi', 'kadiknas', 'kota', 'palembang', 'pesan', 'wa', 'grup', 'siswa', 'pulang', 'ajar', 'rumah', 'siti', 'radio', 'elshinta']</t>
  </si>
  <si>
    <t>[0, 0, 1, 0, 0, 0, 0, 0, 0, 0, 0, 0, 0, 1, 0, 0, 0, 0, 0, 0, 0, 0, 0, 0, 0, 0, 0, 0, 0, 0, 0, 0, 0, 1, 0, 0, 0, 0, 1, 0, 0, 0, 0, 0, 0, 0, 0, 0, 0, 0, 1, 0, 0, 0, 0, 0, 0, 0, 0, 1, 0, 1, 0, 0, 0, 0, 0, 0, 0, 0, 1, 0, 0, 0, 0, 0, 1, 1, 0, 0, 0, 0, 0, 0, 0, 0, 0, 0, 0, 0, 0, 0, 1, 0, 0, 0, 0, 0, 0, 0, 0, 0, 0, 0, 1, 0, 0, 0, 0, 0, 0, 0, 0, 0, 0, 0, 0, 0, 0, 0, 0, 0, 0, 0, 0, 0, 0, 1, 0, 1, 0, 0, 0, 0, 0, 0, 0, 0, 0, 0, 0, 1, 0, 2, 0, 0, 1, 0, 0, 1, 0, 0, 0, 0, 0, 0, 0, 0, 0, 0, 0, 0, 0, 0, 3, 1, 0, 0, 0, 0, 0, 0, 0, 0, 0, 0, 0, 0, 0, 0, 1, 0, 0, 0, 0, 0, 0, 0, 0, 0, 0, 0, 0, 0, 0, 1, 0, 0, 0, 0, 0, 0, 0, 0, 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</si>
  <si>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</si>
  <si>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</si>
  <si>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</si>
  <si>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0, 0, 0, 0, 1, 0, 0, 0, 0, 0, 0, 0, 0, 0, 0, 0, 0, 0, 0, 0, 0, 0, 0, 0, 0, 0, 0, 0, 0, 0, 0, 0, 0, 0, 0, 0, 0, 0, 0, 0, 0, 0, 0, 1, 0, 1, 1, 0, 0, 0, 0, 0, 0, 0, 0, 0, 0, 0, 0, 0, 0, 0, 0, 0, 0, 0, 0, 0, 0, 0, 0, 0, 0, 0, 0, 0, 0, 0, 0, 0, 0, 0, 0, 0, 1, 0, 0, 0, 0, 1, 0, 0, 0, 0, 0, 0, 0, 0, 0, 0, 0, 0, 0, 0, 0, 0, 0, 0, 0, 0, 0, 0, 0, 0, 0, 0, 0, 0, 0, 0, 0, 0, 0, 0, 0, 0, 1, 0, 0, 0, 0, 0, 0, 0, 0, 0, 0, 0, 0, 0, 0, 0, 0, 0, 0, 0, 0, 0, 0, 0, 0, 0, 1, 0, 0, 0, 0, 0, 0, 0, 0, 0, 0, 0, 0, 0, 0, 0, 0, 0, 0, 0, 1, 0, 0, 0, 0, 0, 0, 0, 0, 0, 0, 0, 0, 0, 0, 0, 0, 0, 0, 0, 0, 0, 0, 0, 0, 0, 0, 0, 0, 1]</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</si>
  <si>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</si>
  <si>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</si>
  <si>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</si>
  <si>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0, 0, 0, 0, 0, 0, 0, 0, 0, 0, 0, 0, 0, 0, 0, 0, 0, 0, 1, 1, 0, 0, 0, 0, 0, 0, 0, 0, 0, 0, 0, 0, 0, 0, 0, 0, 1, 0, 0, 0, 0, 1, 0, 0, 0, 0, 0, 0, 0, 0, 0, 0, 0, 0, 0, 0, 0, 0, 0, 0, 0, 0, 0, 0, 0, 0, 0, 0, 0, 0, 0, 1, 0, 0, 0, 0, 0, 0, 0, 0, 0, 0, 0, 0, 0, 0, 0, 0, 0, 0, 0, 0, 0, 0, 0, 1, 0, 0, 0, 0, 0, 0, 0, 0, 0, 0, 0, 0, 0, 0, 1, 0, 0, 0, 0, 0, 0, 0, 0, 0, 0, 0, 0, 0, 0, 0, 0, 0, 0, 0, 0, 0, 0, 0, 0, 0, 0, 0, 0, 0, 0, 0, 0, 0, 0, 0, 0, 0, 0, 0, 0, 0, 0, 0, 0, 0, 0, 0, 0, 1, 0, 0, 0, 0, 0, 0, 0, 0, 1, 0, 0, 0, 0, 0, 0, 0, 0, 0, 1, 0, 0, 0, 0, 0, 0, 0, 0, 0, 0, 0, 0, 0, 0, 0, 0, 0, 1]</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</si>
  <si>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</si>
  <si>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</si>
  <si>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'ajar', 'tingkat', 'tk', 'smp', 'libur']</t>
  </si>
  <si>
    <t>[0, 0, 2, 0, 0, 0, 0, 0, 0, 0, 0, 0, 0, 0, 0, 0, 0, 0, 0, 0, 0, 0, 0, 0, 0, 0, 0, 0, 0, 0, 0, 0, 0, 1, 0, 0, 0, 0, 0, 0, 0, 0, 0, 0, 0, 0, 0, 0, 0, 0, 0, 0, 0, 0, 0, 0, 0, 1, 0, 0, 0, 0, 0, 0, 0, 0, 0, 0, 0, 0, 0, 0, 0, 0, 0, 0, 0, 0, 0, 0, 0, 0, 0, 0, 0, 0, 0, 0, 0, 0, 0, 0, 0, 0, 1, 0, 0, 0, 0, 0, 0, 0, 0, 1, 0, 0, 0, 0, 0, 0, 0, 0, 0, 0, 0, 0, 0, 0, 0, 0, 0, 0, 0, 0, 0, 0, 0, 0, 0, 1, 0, 0, 0, 0, 0, 0, 0, 0, 0, 0, 0, 0, 0, 0, 0, 0, 0, 0, 0, 0, 0, 0, 0, 0, 0, 0, 0, 0, 0, 0, 0, 0, 0, 0, 0, 0, 0, 1, 0, 0, 0, 0, 0, 0, 0, 0, 0, 0, 0, 0, 0, 0, 0, 0, 1, 0, 1, 0, 0, 0, 0, 0, 1, 0, 0, 0, 0, 0, 0, 0, 0, 0, 0, 0, 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</si>
  <si>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</si>
  <si>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</si>
  <si>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'ajar', 'daerah', 'dampak', 'kabut', 'asap', 'langsung']</t>
  </si>
  <si>
    <t>[0, 0, 2, 0, 0, 0, 0, 0, 0, 0, 0, 0, 0, 1, 0, 0, 0, 0, 0, 0, 0, 0, 0, 0, 0, 0, 0, 0, 0, 0, 0, 0, 0, 0, 0, 0, 0, 1, 1, 0, 0, 0, 0, 0, 0, 0, 1, 0, 1, 0, 0, 0, 0, 0, 0, 0, 0, 1, 0, 0, 0, 0, 0, 0, 0, 0, 0, 0, 0, 0, 0, 0, 0, 0, 0, 0, 1, 0, 0, 0, 0, 0, 0, 0, 0, 0, 0, 1, 0, 0, 0, 0, 0, 0, 0, 0, 0, 0, 0, 1, 0, 0, 0, 0, 0, 0, 0, 0, 0, 0, 0, 0, 0, 0, 0, 0, 0, 0, 0, 0, 0, 0, 0, 0, 0, 0, 0, 0, 0, 0, 0, 0, 0, 0, 1, 0, 0, 0, 0, 0, 0, 0, 0, 0, 0, 0, 0, 0, 0, 0, 0, 0, 0, 0, 0, 0, 0, 1, 0, 0, 0, 0, 0, 0, 0, 0, 0, 0, 0, 0, 0, 1, 0, 0, 0, 0, 0, 0, 0, 0, 0, 0, 0, 0, 0, 0, 0, 0, 0, 0, 0, 0, 0, 0, 0, 0, 0, 0, 0, 0, 1, 0, 0, 0, 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</si>
  <si>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</si>
  <si>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</si>
  <si>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'daerah', 'kategori', 'ajar', 'jam', 'masuk', 'sekolah', 'undur', 'himbau', 'pakai', 'masker', 'daerah', 'kategori', 'parah', 'siswa', 'tugas', 'maksimal', 'kelas', 'daring', 'widodo']</t>
  </si>
  <si>
    <t>[0, 0, 2, 0, 0, 0, 0, 0, 0, 0, 0, 0, 0, 1, 0, 0, 0, 0, 0, 0, 0, 0, 0, 0, 0, 0, 0, 0, 0, 0, 0, 0, 0, 0, 0, 0, 0, 3, 1, 0, 1, 0, 0, 0, 0, 0, 0, 0, 0, 0, 0, 0, 0, 0, 0, 0, 0, 0, 0, 0, 0, 0, 0, 0, 1, 0, 0, 0, 0, 0, 0, 0, 1, 0, 0, 0, 1, 0, 0, 0, 0, 2, 0, 0, 1, 0, 0, 0, 0, 0, 0, 0, 0, 0, 0, 0, 0, 0, 0, 0, 0, 0, 0, 0, 0, 0, 0, 0, 0, 1, 1, 1, 0, 0, 0, 0, 0, 0, 0, 1, 0, 0, 0, 0, 0, 0, 0, 0, 1, 0, 0, 0, 0, 0, 0, 1, 0, 0, 0, 0, 0, 0, 0, 0, 0, 0, 0, 0, 0, 0, 0, 0, 0, 0, 0, 1, 0, 0, 0, 0, 0, 0, 0, 0, 1, 0, 0, 0, 0, 0, 0, 0, 0, 0, 0, 0, 0, 0, 0, 0, 0, 0, 0, 0, 0, 0, 0, 0, 1, 0, 0, 0, 0, 1, 0, 0, 0, 0, 0, 0, 1, 0, 0, 0, 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</si>
  <si>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</si>
  <si>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</si>
  <si>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</si>
  <si>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0, 0, 0, 0, 0, 0, 0, 0, 0, 0, 1, 0, 0, 0, 0, 0, 0, 0, 1, 0, 0, 0, 0, 0, 1, 0, 0, 0, 0, 0, 0, 0, 0, 0, 0, 0, 0, 0, 1, 0, 0, 0, 0, 0, 0, 0, 0, 0, 0, 0, 0, 0, 0, 0, 0, 0, 0, 0, 0, 0, 1, 0, 0, 0, 1, 0, 0, 0, 0, 0, 0, 0, 0, 0, 0, 0, 0, 0, 0, 0, 0, 0, 1, 0, 0, 0, 0, 0, 0, 0, 0, 0, 0, 0, 0, 0, 0, 0, 0, 0, 0, 0, 0, 0, 0, 0, 0, 0, 0, 0, 0, 0, 1, 0, 0, 0, 0, 0, 0, 0, 0, 0, 0, 0, 0, 0, 0, 0, 0, 0, 0, 0, 0, 0, 0, 0, 0, 0, 0, 1, 0, 0, 0, 0, 0, 0, 0, 0, 0, 0, 0, 0, 0, 0, 0, 0, 0, 0, 0, 0, 0, 0, 0, 0, 0, 0, 0, 0, 0, 0, 0, 0, 0, 0, 1, 0, 0, 0, 0, 0, 0, 0, 0, 0, 0, 0, 0, 0, 0, 0, 0, 0, 0, 0, 1, 0, 0, 0, 0, 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</si>
  <si>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</si>
  <si>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</si>
  <si>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'ajar', 'tingkat', 'paud', 'tk', 'sd', 'smp', 'negeri', 'swasta', 'libur', 'batas', 'agus', 'siar', 'pers']</t>
  </si>
  <si>
    <t>[1, 0, 2, 0, 0, 0, 0, 0, 0, 0, 0, 0, 0, 0, 0, 0, 0, 0, 0, 0, 1, 0, 0, 0, 0, 0, 0, 0, 0, 0, 0, 0, 0, 0, 0, 0, 0, 0, 0, 0, 0, 0, 0, 0, 0, 0, 1, 1, 1, 0, 0, 0, 0, 0, 0, 0, 0, 1, 0, 0, 0, 0, 0, 0, 0, 0, 0, 0, 0, 0, 1, 0, 0, 0, 0, 0, 0, 0, 0, 0, 0, 0, 0, 0, 0, 0, 0, 1, 0, 0, 0, 0, 1, 0, 0, 0, 0, 0, 0, 0, 0, 0, 0, 1, 0, 0, 0, 0, 0, 0, 0, 0, 0, 0, 0, 0, 0, 0, 1, 0, 0, 0, 0, 0, 0, 0, 0, 0, 0, 1, 0, 0, 0, 0, 0, 0, 0, 1, 0, 0, 1, 1, 0, 0, 0, 0, 0, 0, 0, 0, 0, 0, 0, 0, 1, 0, 0, 0, 0, 0, 0, 0, 0, 1, 0, 0, 0, 1, 0, 0, 0, 0, 0, 0, 0, 0, 1, 0, 0, 0, 0, 0, 0, 0, 1, 0, 1, 0, 0, 0, 0, 0, 0, 0, 0, 0, 0, 0, 0, 0, 0, 0, 0, 0, 0]</t>
  </si>
  <si>
    <t>Sejumlah warga Palembang, Sumatera Selatan, mengeluhkan kabut asap pada Senin (14/10) tergolong parah. Bahkan jarak pandang hanya 10 meter.</t>
  </si>
  <si>
    <t>warga palembang sumatera selatan keluh kabut asap senin golong parah jarak pandang meter</t>
  </si>
  <si>
    <t>['warga', 'palembang', 'sumatera', 'selatan', 'keluh', 'kabut', 'asap', 'senin', 'golong', 'parah', 'jarak', 'pandang', 'meter']</t>
  </si>
  <si>
    <t>[0, 0, 0, 0, 0, 0, 0, 0, 0, 0, 0, 0, 0, 1, 0, 0, 0, 0, 0, 0, 0, 0, 0, 0, 0, 0, 0, 0, 0, 0, 0, 0, 0, 0, 0, 0, 0, 0, 0, 0, 0, 0, 0, 0, 0, 0, 0, 0, 0, 0, 0, 0, 0, 0, 0, 0, 0, 0, 1, 0, 0, 0, 0, 0, 0, 0, 0, 0, 0, 0, 0, 0, 0, 1, 0, 0, 1, 0, 0, 0, 0, 0, 0, 0, 0, 1, 0, 0, 0, 0, 0, 0, 0, 0, 0, 0, 0, 0, 0, 0, 0, 0, 0, 0, 0, 0, 0, 0, 0, 0, 0, 0, 0, 1, 0, 0, 0, 0, 0, 0, 0, 0, 0, 0, 0, 0, 0, 0, 0, 1, 0, 1, 0, 0, 0, 1, 0, 0, 0, 0, 0, 0, 0, 0, 0, 0, 0, 0, 0, 0, 0, 0, 0, 0, 0, 0, 0, 1, 0, 1, 0, 0, 0, 0, 0, 0, 0, 0, 0, 0, 0, 1, 0, 0, 0, 0, 0, 0, 0, 0, 0, 0, 0, 0, 0, 0, 0, 0, 0, 0, 0, 0, 0, 0, 0, 0, 1, 0, 0, 0, 0, 0, 0, 0, 0]</t>
  </si>
  <si>
    <t>Amelia, warga Kelurahan Bukit Sangkal, Kecamatan Kalidoni, mengatakan dirinya terkejut ketika akan ke luar rumah sekitar pukul 06.30 WIB untuk mengantar anaknya ke sekolah mendapati kabut sedemikian pekat.</t>
  </si>
  <si>
    <t>amelia warga lurah bukit sangkal camat kalidoni kejut rumah wib anak sekolah kabut pekat</t>
  </si>
  <si>
    <t>['amelia', 'warga', 'lurah', 'bukit', 'sangkal', 'camat', 'kalidoni', 'kejut', 'rumah', 'wib', 'anak', 'sekolah', 'kabut', 'pekat']</t>
  </si>
  <si>
    <t>[0, 0, 0, 0, 0, 0, 1, 0, 1, 0, 0, 0, 0, 0, 0, 0, 0, 0, 0, 0, 0, 0, 0, 0, 0, 0, 0, 0, 0, 0, 0, 0, 1, 0, 1, 0, 0, 0, 0, 0, 0, 0, 0, 0, 0, 0, 0, 0, 0, 0, 0, 0, 0, 0, 0, 0, 0, 0, 0, 0, 0, 0, 0, 0, 0, 0, 0, 0, 0, 0, 0, 0, 0, 0, 0, 0, 1, 0, 1, 0, 0, 0, 0, 1, 0, 0, 0, 0, 0, 0, 0, 0, 0, 0, 0, 0, 0, 0, 0, 0, 0, 0, 0, 0, 0, 0, 0, 1, 0, 0, 0, 0, 0, 0, 0, 0, 0, 0, 0, 0, 0, 0, 0, 0, 0, 0, 0, 0, 0, 0, 0, 0, 0, 0, 0, 0, 0, 0, 0, 1, 0, 0, 0, 0, 0, 0, 0, 0, 0, 1, 0, 0, 1, 0, 0, 1, 0, 0, 0, 0, 0, 0, 0, 0, 0, 0, 0, 0, 0, 0, 0, 0, 0, 0, 0, 0, 0, 0, 0, 0, 0, 0, 0, 0, 0, 0, 0, 0, 0, 0, 0, 0, 0, 0, 0, 0, 1, 0, 1, 0, 0, 0, 0, 0, 0]</t>
  </si>
  <si>
    <t>"Saya terkejut, kenapa gelap ini. Kemarin-kemarin ada kabut asap, tapi tidak separah hari ini," kata dia sebagaimana dikutip Antara.</t>
  </si>
  <si>
    <t>kejut gelap kemarin kemarin kabut asap parah kutip</t>
  </si>
  <si>
    <t>['kejut', 'gelap', 'kemarin', 'kemarin', 'kabut', 'asap', 'parah', 'kutip']</t>
  </si>
  <si>
    <t>[0, 0, 0, 0, 0, 0, 0, 0, 0, 0, 0, 0, 0, 1, 0, 0, 0, 0, 0, 0, 0, 0, 0, 0, 0, 0, 0, 0, 0, 0, 0, 0, 0, 0, 0, 0, 0, 0, 0, 0, 0, 0, 0, 0, 0, 0, 0, 0, 0, 0, 0, 0, 0, 0, 1, 0, 0, 0, 0, 0, 0, 0, 0, 0, 0, 0, 0, 0, 0, 0, 0, 0, 0, 0, 0, 0, 1, 0, 0, 0, 0, 0, 0, 1, 0, 0, 2, 0, 0, 0, 0, 0, 0, 0, 0, 1, 0, 0, 0, 0, 0, 0, 0, 0, 0, 0, 0, 0, 0, 0, 0, 0, 0, 0, 0, 0, 0, 0, 0, 0, 0, 0, 0, 0, 0, 0, 0, 0, 0, 0, 0, 0, 0, 0, 0, 1, 0, 0, 0, 0, 0, 0, 0, 0, 0, 0, 0, 0, 0, 0, 0, 0, 0, 0, 0, 0, 0, 0, 0, 0, 0, 0, 0, 0, 0, 0, 0, 0, 0, 0, 0, 0, 0, 0, 0, 0, 0, 0, 0, 0, 0, 0, 0, 0, 0, 0, 0, 0, 0, 0, 0, 0, 0, 0, 0, 0, 0, 0, 0, 0, 0, 0, 0, 0, 0]</t>
  </si>
  <si>
    <t>Keluhan atas kondisi ini juga diungkapkan Tina, seorang guru senam di sebuah tempat kebugaran.</t>
  </si>
  <si>
    <t>keluh kondisi tina orang guru senam buah bugar</t>
  </si>
  <si>
    <t>['keluh', 'kondisi', 'tina', 'orang', 'guru', 'senam', 'buah', 'bugar']</t>
  </si>
  <si>
    <t>[0, 0, 0, 0, 0, 0, 0, 0, 0, 0, 0, 0, 0, 0, 0, 0, 0, 0, 0, 0, 0, 0, 0, 0, 0, 0, 0, 0, 0, 0, 1, 1, 0, 0, 0, 0, 0, 0, 0, 0, 0, 0, 0, 0, 0, 0, 0, 0, 0, 0, 0, 0, 0, 0, 0, 0, 0, 0, 0, 0, 1, 0, 0, 0, 0, 0, 0, 0, 0, 0, 0, 0, 0, 0, 0, 0, 0, 0, 0, 0, 0, 0, 0, 0, 0, 1, 0, 0, 0, 0, 0, 1, 0, 0, 0, 0, 0, 0, 0, 0, 0, 0, 0, 0, 0, 0, 0, 0, 0, 0, 0, 0, 0, 0, 0, 0, 0, 0, 0, 0, 0, 0, 0, 0, 1, 0, 0, 0, 0, 0, 0, 0, 0, 0, 0, 0, 0, 0, 0, 0, 0, 0, 0, 0, 0, 0, 0, 0, 0, 0, 0, 0, 0, 0, 0, 0, 0, 0, 1, 0, 0, 0, 0, 0, 0, 0, 0, 0, 0, 0, 0, 0, 0, 0, 0, 0, 0, 0, 0, 0, 0, 0, 0, 1, 0, 0, 0, 0, 0, 0, 0, 0, 0, 0, 0, 0, 0, 0, 0, 0, 0, 0, 0, 0, 0]</t>
  </si>
  <si>
    <t>"Saya selalu ke luar rumah pukul 06.00 WIB karena ada jadwal senam, sempat terkejut juga karena jarak pandang hanya 10 meter. Sangat terasa, apalagi saya pakai sepeda motor," kata dia.</t>
  </si>
  <si>
    <t>rumah wib jadwal senam kejut jarak pandang meter asa pakai sepeda motor</t>
  </si>
  <si>
    <t>['rumah', 'wib', 'jadwal', 'senam', 'kejut', 'jarak', 'pandang', 'meter', 'asa', 'pakai', 'sepeda', 'motor']</t>
  </si>
  <si>
    <t>[0, 0, 0, 0, 0, 0, 0, 0, 0, 0, 0, 0, 1, 0, 0, 0, 0, 0, 0, 0, 0, 0, 0, 0, 0, 0, 0, 0, 0, 0, 0, 0, 0, 0, 0, 0, 0, 0, 0, 0, 0, 0, 0, 0, 0, 0, 0, 0, 0, 0, 0, 0, 0, 0, 0, 0, 0, 0, 0, 0, 0, 0, 0, 0, 0, 0, 0, 0, 0, 0, 0, 1, 0, 1, 0, 0, 0, 0, 0, 0, 0, 0, 0, 1, 0, 0, 0, 0, 0, 0, 0, 0, 0, 0, 0, 0, 0, 0, 0, 0, 0, 0, 0, 0, 0, 0, 0, 0, 0, 0, 0, 0, 0, 1, 1, 0, 0, 0, 0, 0, 0, 0, 0, 0, 0, 0, 0, 0, 1, 0, 0, 1, 0, 0, 0, 0, 0, 0, 0, 0, 0, 0, 0, 0, 0, 0, 0, 0, 0, 1, 0, 0, 0, 0, 0, 0, 0, 0, 1, 0, 1, 0, 0, 0, 0, 0, 0, 0, 0, 0, 0, 0, 0, 0, 0, 0, 0, 0, 0, 0, 0, 0, 0, 0, 0, 0, 0, 0, 0, 0, 0, 0, 0, 0, 0, 0, 0, 0, 1, 0, 0, 0, 0, 0, 0]</t>
  </si>
  <si>
    <t>Kepala Seksi Observasi dan Informasi Stasiun Meteorologi SMB II Palembang, Bambang Beny Setiaji, mengatakan kabut tersebut bercampur asap kiriman dari wilayah Kabupaten Ogan Komering Ilir (OKI) yang berada sebelah tenggara Kota Palembang.</t>
  </si>
  <si>
    <t>kepala seksi observasi informasi stasiun meteorologi smb ii palembang bambang beny setiaji kabut campur asap kirim wilayah kabupaten ogan komering ilir oki belah tenggara kota palembang</t>
  </si>
  <si>
    <t>['kepala', 'seksi', 'observasi', 'informasi', 'stasiun', 'meteorologi', 'smb', 'ii', 'palembang', 'bambang', 'beny', 'setiaji', 'kabut', 'campur', 'asap', 'kirim', 'wilayah', 'kabupaten', 'ogan', 'komering', 'ilir', 'oki', 'belah', 'tenggara', 'kota', 'palembang']</t>
  </si>
  <si>
    <t>[0, 0, 0, 0, 0, 0, 0, 0, 0, 0, 0, 0, 0, 1, 0, 0, 0, 0, 1, 0, 0, 0, 1, 0, 1, 0, 0, 0, 0, 0, 0, 0, 0, 0, 0, 1, 0, 0, 0, 0, 0, 0, 0, 0, 0, 0, 0, 0, 0, 0, 0, 0, 0, 0, 0, 0, 0, 0, 0, 0, 0, 0, 0, 0, 0, 0, 0, 1, 1, 1, 0, 0, 0, 0, 0, 1, 1, 0, 0, 0, 0, 0, 0, 0, 0, 0, 0, 1, 0, 1, 1, 0, 1, 0, 0, 0, 0, 0, 0, 0, 0, 0, 0, 0, 0, 0, 0, 0, 0, 0, 0, 0, 1, 0, 0, 0, 0, 0, 0, 0, 1, 1, 1, 0, 0, 0, 0, 0, 0, 2, 0, 0, 0, 0, 0, 0, 0, 0, 0, 0, 0, 0, 0, 0, 0, 0, 0, 0, 0, 0, 0, 0, 0, 0, 0, 0, 1, 0, 0, 0, 0, 0, 1, 0, 0, 0, 1, 0, 0, 1, 0, 0, 0, 0, 0, 0, 0, 0, 0, 0, 0, 0, 1, 0, 0, 0, 0, 0, 0, 0, 0, 0, 0, 0, 0, 0, 0, 0, 0, 0, 0, 1, 0, 0, 0]</t>
  </si>
  <si>
    <t>Dampak kebakaran hutan</t>
  </si>
  <si>
    <t>dampak bakar hutan</t>
  </si>
  <si>
    <t>['dampak', 'bakar', 'hutan']</t>
  </si>
  <si>
    <t>[0, 0, 0, 0, 0, 0, 0, 0, 0, 0, 0, 0, 0, 0, 0, 0, 0, 1, 0, 0, 0, 0, 0, 0, 0, 0, 0, 0, 0, 0, 0, 0, 0, 0, 0, 0, 0, 0, 1, 0, 0, 0, 0, 0, 0, 0, 0, 0, 0, 0, 0, 0, 0, 0, 0, 0, 0, 0, 0, 0, 0, 0, 0, 0, 0, 0, 1,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</si>
  <si>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Kabut asap di Kota Palembang semakin parah dalam sepekan terakhir akibat dampak kebakaran hutan dan lahan di sejumlah kabupaten.</t>
  </si>
  <si>
    <t>kabut asap kota palembang parah pek akibat dampak bakar hutan lahan kabupaten</t>
  </si>
  <si>
    <t>['kabut', 'asap', 'kota', 'palembang', 'parah', 'pek', 'akibat', 'dampak', 'bakar', 'hutan', 'lahan', 'kabupaten']</t>
  </si>
  <si>
    <t>[0, 0, 0, 1, 0, 0, 0, 0, 0, 0, 0, 0, 0, 1, 0, 0, 0, 1, 0, 0, 0, 0, 0, 0, 0, 0, 0, 0, 0, 0, 0, 0, 0, 0, 0, 0, 0, 0, 1, 0, 0, 0, 0, 0, 0, 0, 0, 0, 0, 0, 0, 0, 0, 0, 0, 0, 0, 0, 0, 0, 0, 0, 0, 0, 0, 0, 1, 0, 0, 0, 0, 0, 0, 0, 0, 1, 1, 0, 0, 0, 0, 0, 0, 0, 0, 0, 0, 0, 0, 0, 0, 0, 1, 0, 0, 0, 0, 1, 0, 0, 0, 0, 0, 0, 0, 0, 0, 0, 0, 0, 0, 0, 0, 0, 0, 0, 0, 0, 0, 0, 0, 0, 0, 0, 0, 0, 0, 0, 0, 1, 0, 0, 0, 0, 0, 1, 0, 0, 1, 0, 0, 0, 0, 0, 0, 0, 0, 0, 0, 0, 0, 0, 0, 0, 0, 0, 0, 0, 0, 0, 0, 0, 0, 0, 0, 0, 0, 0, 0, 0, 0, 0, 0, 0, 0, 0, 0, 0, 0, 0, 0, 0, 0, 0, 0, 0, 0, 0, 0, 0, 0, 0, 0, 0, 0, 0, 0, 0, 0, 0, 0, 0, 0, 0, 0]</t>
  </si>
  <si>
    <t>Berdasarkan data Badan Penanggulangan Bencana Daerah Provinsi Sumsel yang bersumber dari Satelit Lapan disebutkan jumlah titik panas pada Senin (14/10) mencapai 732 titik, dengan titik panas terbanyak di Kabupaten Ogan Komering Ilir yang berjumlah 437 titik.</t>
  </si>
  <si>
    <t>dasar data badan tanggulang bencana daerah provinsi sumsel sumber satelit lap titik panas senin capai titik titik panas kabupaten ogan komering ilir titik</t>
  </si>
  <si>
    <t>['dasar', 'data', 'badan', 'tanggulang', 'bencana', 'daerah', 'provinsi', 'sumsel', 'sumber', 'satelit', 'lap', 'titik', 'panas', 'senin', 'capai', 'titik', 'titik', 'panas', 'kabupaten', 'ogan', 'komering', 'ilir', 'titik']</t>
  </si>
  <si>
    <t>[0, 0, 0, 0, 0, 0, 0, 0, 0, 0, 0, 0, 0, 0, 0, 1, 0, 0, 0, 0, 0, 0, 0, 1, 0, 0, 0, 0, 0, 0, 0, 0, 0, 0, 0, 0, 1, 1, 0, 0, 0, 0, 1, 1, 0, 0, 0, 0, 0, 0, 0, 0, 0, 0, 0, 0, 0, 0, 0, 0, 0, 0, 0, 0, 0, 0, 0, 0, 1, 0, 0, 0, 0, 0, 0, 1, 0, 0, 0, 0, 0, 0, 0, 0, 0, 0, 0, 0, 0, 0, 1, 0, 0, 0, 0, 0, 0, 0, 0, 0, 0, 1, 0, 0, 0, 0, 0, 0, 0, 0, 0, 0, 0, 0, 0, 0, 0, 0, 0, 0, 0, 1, 0, 0, 0, 0, 0, 0, 0, 0, 2, 0, 0, 0, 0, 0, 0, 0, 0, 0, 0, 0, 1, 0, 0, 0, 0, 0, 0, 0, 0, 0, 0, 1, 0, 0, 0, 0, 0, 1, 0, 0, 0, 0, 0, 0, 0, 0, 0, 0, 0, 0, 1, 1, 0, 0, 0, 0, 0, 1, 0, 0, 0, 0, 0, 4, 0, 0, 0, 0, 0, 0, 0, 0, 0, 0, 0, 0, 0, 0, 0, 0, 0, 0, 0]</t>
  </si>
  <si>
    <t>Sebelumnya, pada Jumat (11/10), titik panas berjumlah 417 titik.</t>
  </si>
  <si>
    <t>jumat titik panas titik</t>
  </si>
  <si>
    <t>['jumat', 'titik', 'panas', 'titik']</t>
  </si>
  <si>
    <t>[0, 0, 0, 0, 0, 0, 0, 0, 0, 0, 0, 0, 0, 0, 0, 0, 0, 0, 0, 0, 0, 0, 0, 0, 0, 0, 0, 0, 0, 0, 0, 0, 0, 0, 0, 0, 0, 0, 0, 0, 0, 0, 0, 0, 0, 0, 0, 0, 0, 0, 0, 0, 0, 0, 0, 0, 0, 0, 0, 0, 0, 0, 0, 0, 0, 0, 0, 0, 0, 0, 0, 0, 0, 0, 1, 0, 0, 0, 0, 0, 0, 0, 0, 0, 0, 0, 0, 0, 0, 0, 0, 0, 0, 0, 0, 0, 0, 0, 0, 0, 0, 0, 0, 0, 0, 0, 0, 0, 0, 0, 0, 0, 0, 0, 0, 0, 0, 0, 0, 0, 0, 0, 0, 0, 0, 0, 0, 0, 0, 0, 1, 0, 0, 0, 0, 0, 0, 0, 0, 0, 0, 0, 0, 0, 0, 0, 0, 0, 0, 0, 0, 0, 0, 0, 0, 0, 0, 0, 0, 0, 0, 0, 0, 0, 0, 0, 0, 0, 0, 0, 0, 0, 0, 0, 0, 0, 0, 0, 0, 0, 0, 0, 0, 0, 0, 2, 0, 0, 0, 0, 0, 0, 0, 0, 0, 0, 0, 0, 0, 0, 0, 0, 0, 0, 0]</t>
  </si>
  <si>
    <t>Kepala Bidang Kedaruratan Badan Penanggulangan Bencana Daerah Provinsi Sumsel, Ansori, mengatakan titik panas terbanyak terpantau di Kabupaten Ogan Komering Ilir sehingga fokus pemadaman difokuskan di wilayah tersebut.</t>
  </si>
  <si>
    <t>kepala bidang darurat badan tanggulang bencana daerah provinsi sumsel ansori titik panas pantau kabupaten ogan komering ilir fokus madam fokus wilayah</t>
  </si>
  <si>
    <t>['kepala', 'bidang', 'darurat', 'badan', 'tanggulang', 'bencana', 'daerah', 'provinsi', 'sumsel', 'ansori', 'titik', 'panas', 'pantau', 'kabupaten', 'ogan', 'komering', 'ilir', 'fokus', 'madam', 'fokus', 'wilayah']</t>
  </si>
  <si>
    <t>[0, 0, 0, 0, 0, 0, 0, 0, 0, 0, 1, 0, 0, 0, 0, 1, 0, 0, 0, 0, 0, 0, 0, 1, 0, 0, 0, 0, 1, 0, 0, 0, 0, 0, 0, 0, 0, 1, 0, 0, 0, 1, 0, 0, 0, 0, 0, 0, 0, 0, 0, 2, 0, 0, 0, 0, 0, 0, 0, 0, 0, 0, 0, 0, 0, 0, 0, 0, 1, 0, 0, 0, 0, 0, 0, 1, 0, 0, 0, 0, 0, 0, 0, 0, 0, 0, 0, 1, 0, 0, 1, 0, 0, 0, 0, 0, 0, 0, 0, 0, 0, 0, 0, 0, 0, 0, 0, 0, 1, 0, 0, 0, 0, 0, 0, 0, 0, 0, 0, 0, 0, 1, 0, 0, 0, 0, 0, 0, 0, 0, 1, 0, 0, 1, 0, 0, 0, 0, 0, 0, 0, 0, 1, 0, 0, 0, 0, 0, 0, 0, 0, 0, 0, 0, 0, 0, 0, 0, 0, 0, 0, 0, 0, 0, 0, 0, 0, 0, 0, 0, 0, 0, 0, 1, 0, 0, 0, 0, 0, 1, 0, 0, 0, 0, 0, 1, 0, 0, 0, 0, 0, 0, 0, 0, 0, 0, 0, 0, 0, 0, 0, 1, 0, 0, 0]</t>
  </si>
  <si>
    <t>"Kami selalu lakukan waterbombing (pemadaman dari udara), setiap hari mengerahkan lima unit helikopter. Kebakaran di OKI ini memang sulit dipadamkan karena terjadi di kawasan gambut, dan akses darat yang terbatas. belum lagi jika terbakar, asapnya mengarah ke Palembang," kata Ansori.</t>
  </si>
  <si>
    <t>laku waterbombing madam udara kerah unit helikopter bakar oki sulit padam kawasan gambut akses darat batas bakar asap arah palembang ansori</t>
  </si>
  <si>
    <t>['laku', 'waterbombing', 'madam', 'udara', 'kerah', 'unit', 'helikopter', 'bakar', 'oki', 'sulit', 'padam', 'kawasan', 'gambut', 'akses', 'darat', 'batas', 'bakar', 'asap', 'arah', 'palembang', 'ansori']</t>
  </si>
  <si>
    <t>[0, 0, 0, 0, 1, 0, 0, 0, 0, 0, 1, 1, 0, 1, 0, 0, 0, 2, 0, 0, 1, 0, 0, 0, 0, 0, 0, 0, 0, 0, 0, 0, 0, 0, 0, 0, 0, 0, 0, 1, 0, 0, 0, 0, 0, 0, 0, 0, 0, 0, 0, 0, 1, 0, 0, 0, 0, 0, 0, 0, 0, 0, 1, 0, 0, 0, 0, 0, 0, 0, 0, 0, 0, 0, 0, 0, 0, 0, 0, 0, 0, 0, 1, 0, 0, 0, 0, 0, 1, 0, 0, 0, 0, 0, 0, 0, 0, 0, 1, 0, 0, 0, 0, 0, 0, 0, 0, 0, 1, 0, 0, 0, 0, 0, 0, 0, 0, 0, 0, 0, 0, 0, 1, 0, 0, 0, 1, 0, 0, 1, 0, 0, 0, 0, 0, 0, 0, 0, 0, 0, 0, 0, 0, 0, 0, 0, 0, 0, 0, 0, 0, 0, 0, 0, 0, 0, 0, 0, 0, 0, 0, 0, 0, 0, 0, 0, 0, 0, 0, 0, 1, 0, 0, 0, 0, 0, 0, 0, 0, 0, 0, 0, 0, 0, 0, 0, 0, 0, 0, 0, 0, 0, 1, 0, 1, 0, 0, 1, 0, 0, 0, 0, 0, 0, 0]</t>
  </si>
  <si>
    <t>Lalu-lintas kapal dihentikan</t>
  </si>
  <si>
    <t>lintas kapal henti</t>
  </si>
  <si>
    <t>['lintas', 'kapal', 'henti']</t>
  </si>
  <si>
    <t>[0, 0, 0, 0, 0, 0, 0, 0, 0, 0, 0, 0, 0, 0, 0, 0, 0, 0, 0, 0, 0, 0, 0, 0, 0, 0, 0, 0, 0, 0, 0, 0, 0, 0, 0, 0, 0, 0, 0, 0, 0, 0, 0, 0, 0, 0, 0, 0, 0, 0, 0, 0, 0, 0, 0, 0, 0, 0, 0, 0, 0, 0, 0, 1, 0, 0, 0, 0, 0, 0, 0, 0, 0, 0, 0, 0, 0, 0, 0, 0, 1, 0, 0, 0, 0, 0, 0, 0, 0, 0, 0, 0, 0, 0, 0, 0, 0, 0, 0, 0, 0, 0, 0, 0, 0, 0, 1, 0, 0, 0, 0, 0, 0, 0, 0, 0, 0, 0, 0, 0, 0, 0, 0, 0, 0, 0, 0, 0, 0, 0, 0, 0, 0, 0, 0, 0, 0, 0, 0, 0, 0, 0, 0, 0, 0, 0, 0, 0, 0, 0, 0, 0, 0, 0, 0, 0, 0, 0, 0, 0, 0, 0, 0, 0, 0, 0, 0, 0, 0, 0, 0, 0, 0, 0, 0, 0, 0, 0, 0, 0, 0, 0, 0, 0, 0, 0, 0, 0, 0, 0, 0, 0, 0, 0, 0, 0, 0, 0, 0, 0, 0, 0, 0, 0, 0]</t>
  </si>
  <si>
    <t>Sementara itu, aktivitas kapal bertonase di Sungai Musi, Kota Palembang, dihentikan akibat kabut asap pekat.</t>
  </si>
  <si>
    <t>aktivitas kapal tonase sungai mus kota palembang henti akibat kabut asap pekat</t>
  </si>
  <si>
    <t>['aktivitas', 'kapal', 'tonase', 'sungai', 'mus', 'kota', 'palembang', 'henti', 'akibat', 'kabut', 'asap', 'pekat']</t>
  </si>
  <si>
    <t>[0, 0, 0, 1, 0, 1, 0, 0, 0, 0, 0, 0, 0, 1, 0, 0, 0, 0, 0, 0, 0, 0, 0, 0, 0, 0, 0, 0, 0, 0, 0, 0, 0, 0, 0, 0, 0, 0, 0, 0, 0, 0, 0, 0, 0, 0, 0, 0, 0, 0, 0, 0, 0, 0, 0, 0, 0, 0, 0, 0, 0, 0, 0, 1, 0, 0, 0, 0, 0, 0, 0, 0, 0, 0, 0, 0, 1, 0, 0, 0, 1, 0, 0, 0, 0, 0, 0, 0, 0, 0, 0, 0, 1, 0, 0, 0, 0, 0, 0, 0, 0, 0, 0, 0, 0, 0, 0, 0, 0, 0, 0, 0, 0, 0, 0, 1, 0, 0, 0, 0, 0, 0, 0, 0, 0, 0, 0, 0, 0, 1, 0, 0, 0, 0, 0, 0, 0, 0, 0, 1, 0, 0, 0, 0, 0, 0, 0, 0, 0, 0, 0, 0, 0, 0, 0, 0, 0, 0, 0, 0, 0, 0, 0, 0, 0, 0, 0, 0, 0, 0, 0, 0, 0, 0, 1, 0, 0, 0, 0, 0, 0, 0, 0, 0, 0, 0, 0, 1, 0, 0, 0, 0, 0, 0, 0, 0, 0, 0, 0, 0, 0, 0, 0, 0, 0]</t>
  </si>
  <si>
    <t>"Para pandu kapal menunda gerakan kapal-kapal bertonase untuk sementara waktu," kata Kepala Seksi Lalu lintas pelayaran Kantor Kesyahbandaran dan Otoritas Pelabuhan (KSOP) Kelas II Palembang, Andriawan, kepada Antara.</t>
  </si>
  <si>
    <t>pandu kapal tunda gera kapal kapal tonase kepala seksi lintas layar kantor syahbandar otoritas labuh ksop kelas ii palembang andriawan</t>
  </si>
  <si>
    <t>['pandu', 'kapal', 'tunda', 'gera', 'kapal', 'kapal', 'tonase', 'kepala', 'seksi', 'lintas', 'layar', 'kantor', 'syahbandar', 'otoritas', 'labuh', 'ksop', 'kelas', 'ii', 'palembang', 'andriawan']</t>
  </si>
  <si>
    <t>[0, 0, 0, 0, 0, 0, 0, 0, 0, 1, 0, 0, 0, 0, 0, 0, 0, 0, 0, 0, 0, 0, 0, 0, 0, 0, 0, 0, 0, 0, 0, 0, 0, 0, 0, 0, 0, 0, 0, 0, 0, 0, 0, 0, 0, 0, 0, 0, 0, 0, 0, 0, 0, 0, 0, 0, 1, 0, 0, 0, 0, 0, 0, 0, 0, 0, 0, 1, 0, 0, 0, 0, 0, 0, 0, 0, 0, 0, 0, 1, 3, 0, 0, 0, 1, 0, 0, 1, 0, 0, 0, 0, 0, 1, 0, 0, 1, 0, 0, 0, 0, 0, 1, 0, 0, 0, 1, 0, 0, 0, 0, 0, 0, 0, 0, 0, 0, 0, 0, 0, 0, 0, 0, 0, 0, 1, 0, 0, 0, 1, 0, 0, 1, 0, 0, 0, 0, 0, 0, 0, 0, 0, 0, 0, 0, 0, 0, 0, 0, 0, 0, 0, 0, 0, 0, 0, 1, 0, 0, 0, 0, 0, 0, 0, 0, 0, 0, 0, 0, 0, 0, 0, 0, 0, 0, 0, 0, 1, 0, 0, 0, 0, 0, 0, 0, 0, 0, 1, 0, 0, 1, 0, 0, 0, 0, 0, 0, 0, 0, 0, 0, 0, 0, 0, 0]</t>
  </si>
  <si>
    <t>Menurutnya KSOP masih memberlakukan aturan genap - ganjil untuk kapal bertonase masuk dan keluar dari wilayah Sungai Musi Palembang, namun batas waktu hanya pada rentang pukul 06.00 - 10.00 WIB.</t>
  </si>
  <si>
    <t>ksop laku atur genap ganjil kapal tonase masuk wilayah sungai mus palembang batas rentang wib</t>
  </si>
  <si>
    <t>['ksop', 'laku', 'atur', 'genap', 'ganjil', 'kapal', 'tonase', 'masuk', 'wilayah', 'sungai', 'mus', 'palembang', 'batas', 'rentang', 'wib']</t>
  </si>
  <si>
    <t>[0, 0, 0, 0, 0, 0, 0, 0, 0, 0, 0, 0, 0, 0, 1, 0, 0, 0, 0, 0, 1, 0, 0, 0, 0, 0, 0, 0, 0, 0, 0, 0, 0, 0, 0, 0, 0, 0, 0, 0, 0, 0, 0, 0, 0, 0, 0, 0, 0, 0, 0, 0, 0, 1, 0, 1, 0, 0, 0, 0, 0, 0, 0, 0, 0, 0, 0, 0, 0, 0, 0, 0, 0, 0, 0, 0, 0, 0, 0, 0, 1, 0, 0, 0, 0, 0, 0, 0, 0, 0, 0, 0, 0, 1, 0, 0, 0, 0, 1, 0, 0, 0, 0, 0, 0, 0, 0, 0, 0, 0, 0, 1, 0, 0, 0, 1, 0, 0, 0, 0, 0, 0, 0, 0, 0, 0, 0, 0, 0, 1, 0, 0, 0, 0, 0, 0, 0, 0, 0, 0, 0, 0, 0, 0, 0, 0, 0, 0, 1, 0, 0, 0, 0, 0, 0, 0, 0, 0, 0, 0, 0, 0, 0, 0, 0, 0, 0, 0, 0, 0, 0, 0, 0, 0, 1, 0, 0, 0, 0, 0, 0, 0, 0, 0, 0, 0, 0, 1, 0, 0, 0, 0, 0, 0, 0, 0, 0, 0, 1, 0, 0, 1, 0, 0, 0]</t>
  </si>
  <si>
    <t>Sementara kapal-kapal speadboat pembawa barang dari luar Palembang yang sandar di Dermaga 16 ilir Palembang juga menunda keberangkatannya akibat jarak pandang membahayakan.</t>
  </si>
  <si>
    <t>kapal kapal speadboat bawa barang palembang sandar dermaga ilir palembang tunda berangkat akibat jarak pandang bahaya</t>
  </si>
  <si>
    <t>['kapal', 'kapal', 'speadboat', 'bawa', 'barang', 'palembang', 'sandar', 'dermaga', 'ilir', 'palembang', 'tunda', 'berangkat', 'akibat', 'jarak', 'pandang', 'bahaya']</t>
  </si>
  <si>
    <t>[0, 0, 0, 1, 0, 0, 0, 0, 0, 0, 0, 0, 0, 0, 0, 0, 1, 0, 0, 1, 0, 1, 0, 0, 0, 1, 0, 0, 0, 0, 0, 0, 0, 0, 0, 0, 0, 0, 0, 0, 0, 0, 0, 0, 0, 1, 0, 0, 0, 0, 0, 0, 0, 0, 0, 0, 0, 0, 0, 0, 0, 0, 0, 0, 0, 0, 0, 0, 1, 0, 0, 0, 0, 1, 0, 0, 0, 0, 0, 0, 2, 0, 0, 0, 0, 0, 0, 0, 0, 0, 0, 0, 0, 0, 0, 0, 0, 0, 0, 0, 0, 0, 0, 0, 0, 0, 0, 0, 0, 0, 0, 0, 0, 0, 0, 0, 0, 0, 0, 0, 0, 0, 0, 0, 0, 0, 0, 0, 0, 2, 0, 1, 0, 0, 0, 0, 0, 0, 0, 0, 0, 0, 0, 0, 0, 0, 0, 0, 0, 0, 0, 1, 0, 0, 0, 0, 0, 0, 0, 0, 0, 0, 0, 0, 0, 0, 0, 0, 1, 0, 0, 0, 0, 0, 0, 0, 0, 0, 0, 0, 0, 0, 0, 0, 0, 0, 0, 0, 0, 0, 1, 0, 0, 0, 0, 0, 0, 0, 0, 0, 0, 0, 0, 0, 0]</t>
  </si>
  <si>
    <t>"Biasanya pukul 07.00 WIB kami sudah keluar dari Palembang, tapi sampai pukul 08.30 WIB belum bisa keluar karena bahaya sekali, apalagi jam 07.00 - 09.00 WIB itu ramai-ramainya kapal kecil," kata salah seorang nahkoda speadboat, Pardi.</t>
  </si>
  <si>
    <t>wib palembang wib bahaya jam wib ramai ramai kapal salah orang nahkoda speadboat pardi</t>
  </si>
  <si>
    <t>['wib', 'palembang', 'wib', 'bahaya', 'jam', 'wib', 'ramai', 'ramai', 'kapal', 'salah', 'orang', 'nahkoda', 'speadboat', 'pardi']</t>
  </si>
  <si>
    <t>[0, 0, 0, 0, 0, 0, 0, 0, 0, 0, 0, 0, 0, 0, 0, 0, 1, 0, 0, 0, 0, 0, 0, 0, 0, 0, 0, 0, 0, 0, 0, 0, 0, 0, 0, 0, 0, 0, 0, 0, 0, 0, 0, 0, 0, 0, 0, 0, 0, 0, 0, 0, 0, 0, 0, 0, 0, 0, 0, 0, 0, 0, 0, 0, 0, 0, 0, 0, 0, 0, 0, 0, 1, 0, 0, 0, 0, 0, 0, 0, 1, 0, 0, 0, 0, 0, 0, 0, 0, 0, 0, 0, 0, 0, 0, 0, 0, 0, 0, 0, 0, 0, 0, 0, 0, 0, 0, 0, 0, 0, 0, 0, 0, 0, 0, 0, 1, 0, 0, 0, 0, 0, 0, 0, 1, 0, 0, 0, 0, 1, 0, 0, 0, 0, 0, 0, 1, 0, 0, 0, 0, 0, 0, 0, 0, 0, 0, 2, 0, 0, 1, 0, 0, 0, 0, 0, 0, 0, 0, 0, 0, 0, 0, 0, 0, 0, 0, 0, 1, 0, 0, 0, 0, 0, 0, 0, 0, 0, 0, 0, 0, 0, 0, 0, 0, 0, 0, 0, 0, 0, 0, 0, 0, 0, 0, 0, 0, 0, 3, 0, 0, 0, 0, 0, 0]</t>
  </si>
  <si>
    <t>Kabut asap tersebut, kata dia, mengakibatkan omzet pendapatan menurun 20%.</t>
  </si>
  <si>
    <t>kabut asap akibat omzet turun</t>
  </si>
  <si>
    <t>['kabut', 'asap', 'akibat', 'omzet', 'turun']</t>
  </si>
  <si>
    <t>[0, 0, 0, 1, 0, 0, 0, 0, 0, 0, 0, 0, 0, 1, 0, 0, 0, 0, 0, 0, 0, 0, 0, 0, 0, 0, 0, 0, 0, 0, 0, 0, 0, 0, 0, 0, 0, 0, 0, 0, 0, 0, 0, 0, 0, 0, 0, 0, 0, 0, 0, 0, 0, 0, 0, 0, 0, 0, 0, 0, 0, 0, 0, 0, 0, 0, 0, 0, 0, 0, 0, 0, 0, 0, 0, 0, 1, 0, 0, 0, 0, 0, 0, 0, 0, 0, 0, 0, 0, 0, 0, 0, 0, 0, 0, 0, 0, 0, 0, 0, 0, 0, 0, 0, 0, 0, 0, 0, 0, 0, 0, 0, 0, 0, 0, 0, 0, 0, 0, 0, 0, 0, 0, 1, 0, 0, 0, 0, 0, 0, 0, 0, 0, 0, 0, 0, 0, 0, 0, 0, 0, 0, 0, 0, 0, 0, 0, 0, 0, 0, 0, 0, 0, 0, 0, 0, 0, 0, 0, 0, 0, 0, 0, 0, 0, 0, 0, 0, 0, 0, 0, 0, 0, 0, 0, 0, 0, 0, 0, 0, 0, 0, 0, 0, 0, 0, 0, 0, 0, 0, 0, 1, 0, 0, 0, 0, 0, 0, 0, 0, 0, 0, 0, 0, 0]</t>
  </si>
  <si>
    <t>"Penumpang tidak ada yang mau naik karena mereka ada yang takut, ya jadinya kurang penumpang," tambahnya.</t>
  </si>
  <si>
    <t>tumpang takut ya tumpang</t>
  </si>
  <si>
    <t>['tumpang', 'takut', 'ya', 'tumpang']</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</si>
  <si>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 0, 0, 0, 0, 0, 0, 0, 0, 0, 0, 2, 0, 0, 0, 0, 0, 0, 0, 0, 0, 0, 0, 0, 1, 0, 0]</t>
  </si>
  <si>
    <t>sekolah</t>
  </si>
  <si>
    <t xml:space="preserve"> kota</t>
  </si>
  <si>
    <t xml:space="preserve"> palembang</t>
  </si>
  <si>
    <t xml:space="preserve"> sumatera</t>
  </si>
  <si>
    <t xml:space="preserve"> selatan</t>
  </si>
  <si>
    <t xml:space="preserve"> putus</t>
  </si>
  <si>
    <t xml:space="preserve"> pulang</t>
  </si>
  <si>
    <t xml:space="preserve"> siswa</t>
  </si>
  <si>
    <t xml:space="preserve"> lantar</t>
  </si>
  <si>
    <t xml:space="preserve"> kabut</t>
  </si>
  <si>
    <t xml:space="preserve"> asap</t>
  </si>
  <si>
    <t xml:space="preserve"> tebal</t>
  </si>
  <si>
    <t xml:space="preserve"> limut</t>
  </si>
  <si>
    <t xml:space="preserve"> senin</t>
  </si>
  <si>
    <t xml:space="preserve"> pagi</t>
  </si>
  <si>
    <t>kepala</t>
  </si>
  <si>
    <t xml:space="preserve"> smp</t>
  </si>
  <si>
    <t xml:space="preserve"> negeri</t>
  </si>
  <si>
    <t xml:space="preserve"> siti</t>
  </si>
  <si>
    <t xml:space="preserve"> zubaida</t>
  </si>
  <si>
    <t xml:space="preserve"> tempuh</t>
  </si>
  <si>
    <t xml:space="preserve"> sesuai</t>
  </si>
  <si>
    <t xml:space="preserve"> instruksi</t>
  </si>
  <si>
    <t xml:space="preserve"> dinas</t>
  </si>
  <si>
    <t xml:space="preserve"> didik</t>
  </si>
  <si>
    <t>pagi</t>
  </si>
  <si>
    <t xml:space="preserve"> lihat</t>
  </si>
  <si>
    <t xml:space="preserve"> dampak</t>
  </si>
  <si>
    <t xml:space="preserve"> buruk</t>
  </si>
  <si>
    <t xml:space="preserve"> hadap</t>
  </si>
  <si>
    <t xml:space="preserve"> kadiknas</t>
  </si>
  <si>
    <t xml:space="preserve"> pesan</t>
  </si>
  <si>
    <t xml:space="preserve"> wa</t>
  </si>
  <si>
    <t xml:space="preserve"> grup</t>
  </si>
  <si>
    <t xml:space="preserve"> ajar</t>
  </si>
  <si>
    <t xml:space="preserve"> rumah</t>
  </si>
  <si>
    <t xml:space="preserve"> radio</t>
  </si>
  <si>
    <t xml:space="preserve"> elshinta</t>
  </si>
  <si>
    <t>amin</t>
  </si>
  <si>
    <t xml:space="preserve"> kepala</t>
  </si>
  <si>
    <t xml:space="preserve"> ahmad</t>
  </si>
  <si>
    <t xml:space="preserve"> zulinto</t>
  </si>
  <si>
    <t xml:space="preserve"> surat</t>
  </si>
  <si>
    <t xml:space="preserve"> edar</t>
  </si>
  <si>
    <t xml:space="preserve"> sekolah</t>
  </si>
  <si>
    <t>tk</t>
  </si>
  <si>
    <t xml:space="preserve"> swasta</t>
  </si>
  <si>
    <t xml:space="preserve"> derajat</t>
  </si>
  <si>
    <t xml:space="preserve"> libur</t>
  </si>
  <si>
    <t xml:space="preserve"> besok</t>
  </si>
  <si>
    <t xml:space="preserve"> kantor</t>
  </si>
  <si>
    <t xml:space="preserve"> berita</t>
  </si>
  <si>
    <t>kualitas</t>
  </si>
  <si>
    <t xml:space="preserve"> udara</t>
  </si>
  <si>
    <t xml:space="preserve"> giat</t>
  </si>
  <si>
    <t xml:space="preserve"> tingkat</t>
  </si>
  <si>
    <t xml:space="preserve"> tk</t>
  </si>
  <si>
    <t>papar</t>
  </si>
  <si>
    <t xml:space="preserve"> widodo</t>
  </si>
  <si>
    <t xml:space="preserve"> daerah</t>
  </si>
  <si>
    <t xml:space="preserve"> langsung</t>
  </si>
  <si>
    <t>daerah</t>
  </si>
  <si>
    <t xml:space="preserve"> normal</t>
  </si>
  <si>
    <t xml:space="preserve"> kategori</t>
  </si>
  <si>
    <t xml:space="preserve"> jam</t>
  </si>
  <si>
    <t xml:space="preserve"> masuk</t>
  </si>
  <si>
    <t xml:space="preserve"> undur</t>
  </si>
  <si>
    <t xml:space="preserve"> himbau</t>
  </si>
  <si>
    <t xml:space="preserve"> pakai</t>
  </si>
  <si>
    <t xml:space="preserve"> masker</t>
  </si>
  <si>
    <t xml:space="preserve"> parah</t>
  </si>
  <si>
    <t xml:space="preserve"> tugas</t>
  </si>
  <si>
    <t xml:space="preserve"> maksimal</t>
  </si>
  <si>
    <t xml:space="preserve"> kelas</t>
  </si>
  <si>
    <t xml:space="preserve"> daring</t>
  </si>
  <si>
    <t>agus</t>
  </si>
  <si>
    <t xml:space="preserve"> wibowo</t>
  </si>
  <si>
    <t xml:space="preserve"> pusat</t>
  </si>
  <si>
    <t xml:space="preserve"> data</t>
  </si>
  <si>
    <t xml:space="preserve"> informasi</t>
  </si>
  <si>
    <t xml:space="preserve"> humas</t>
  </si>
  <si>
    <t xml:space="preserve"> badan</t>
  </si>
  <si>
    <t xml:space="preserve"> nasional</t>
  </si>
  <si>
    <t xml:space="preserve"> tanggulang</t>
  </si>
  <si>
    <t xml:space="preserve"> bencana</t>
  </si>
  <si>
    <t xml:space="preserve"> bnpb</t>
  </si>
  <si>
    <t>pesan</t>
  </si>
  <si>
    <t xml:space="preserve"> digital</t>
  </si>
  <si>
    <t xml:space="preserve"> paud</t>
  </si>
  <si>
    <t xml:space="preserve"> sd</t>
  </si>
  <si>
    <t xml:space="preserve"> batas</t>
  </si>
  <si>
    <t xml:space="preserve"> agus</t>
  </si>
  <si>
    <t xml:space="preserve"> siar</t>
  </si>
  <si>
    <t xml:space="preserve"> pers</t>
  </si>
  <si>
    <t>warga</t>
  </si>
  <si>
    <t xml:space="preserve"> keluh</t>
  </si>
  <si>
    <t xml:space="preserve"> golong</t>
  </si>
  <si>
    <t xml:space="preserve"> jarak</t>
  </si>
  <si>
    <t xml:space="preserve"> pandang</t>
  </si>
  <si>
    <t xml:space="preserve"> meter</t>
  </si>
  <si>
    <t>amelia</t>
  </si>
  <si>
    <t xml:space="preserve"> warga</t>
  </si>
  <si>
    <t xml:space="preserve"> lurah</t>
  </si>
  <si>
    <t xml:space="preserve"> bukit</t>
  </si>
  <si>
    <t xml:space="preserve"> sangkal</t>
  </si>
  <si>
    <t xml:space="preserve"> camat</t>
  </si>
  <si>
    <t xml:space="preserve"> kalidoni</t>
  </si>
  <si>
    <t xml:space="preserve"> kejut</t>
  </si>
  <si>
    <t xml:space="preserve"> wib</t>
  </si>
  <si>
    <t xml:space="preserve"> anak</t>
  </si>
  <si>
    <t xml:space="preserve"> pekat</t>
  </si>
  <si>
    <t>kejut</t>
  </si>
  <si>
    <t xml:space="preserve"> gelap</t>
  </si>
  <si>
    <t xml:space="preserve"> kemarin</t>
  </si>
  <si>
    <t xml:space="preserve"> kutip</t>
  </si>
  <si>
    <t>keluh</t>
  </si>
  <si>
    <t xml:space="preserve"> kondisi</t>
  </si>
  <si>
    <t xml:space="preserve"> tina</t>
  </si>
  <si>
    <t xml:space="preserve"> orang</t>
  </si>
  <si>
    <t xml:space="preserve"> guru</t>
  </si>
  <si>
    <t xml:space="preserve"> senam</t>
  </si>
  <si>
    <t xml:space="preserve"> buah</t>
  </si>
  <si>
    <t xml:space="preserve"> bugar</t>
  </si>
  <si>
    <t>rumah</t>
  </si>
  <si>
    <t xml:space="preserve"> jadwal</t>
  </si>
  <si>
    <t xml:space="preserve"> asa</t>
  </si>
  <si>
    <t xml:space="preserve"> sepeda</t>
  </si>
  <si>
    <t xml:space="preserve"> motor</t>
  </si>
  <si>
    <t xml:space="preserve"> seksi</t>
  </si>
  <si>
    <t xml:space="preserve"> observasi</t>
  </si>
  <si>
    <t xml:space="preserve"> stasiun</t>
  </si>
  <si>
    <t xml:space="preserve"> meteorologi</t>
  </si>
  <si>
    <t xml:space="preserve"> smb</t>
  </si>
  <si>
    <t xml:space="preserve"> ii</t>
  </si>
  <si>
    <t xml:space="preserve"> bambang</t>
  </si>
  <si>
    <t xml:space="preserve"> beny</t>
  </si>
  <si>
    <t xml:space="preserve"> setiaji</t>
  </si>
  <si>
    <t xml:space="preserve"> campur</t>
  </si>
  <si>
    <t xml:space="preserve"> kirim</t>
  </si>
  <si>
    <t xml:space="preserve"> wilayah</t>
  </si>
  <si>
    <t xml:space="preserve"> kabupaten</t>
  </si>
  <si>
    <t xml:space="preserve"> ogan</t>
  </si>
  <si>
    <t xml:space="preserve"> komering</t>
  </si>
  <si>
    <t xml:space="preserve"> ilir</t>
  </si>
  <si>
    <t xml:space="preserve"> oki</t>
  </si>
  <si>
    <t xml:space="preserve"> belah</t>
  </si>
  <si>
    <t xml:space="preserve"> tenggara</t>
  </si>
  <si>
    <t>dampak</t>
  </si>
  <si>
    <t xml:space="preserve"> bakar</t>
  </si>
  <si>
    <t xml:space="preserve"> hutan</t>
  </si>
  <si>
    <t>kabut</t>
  </si>
  <si>
    <t xml:space="preserve"> pek</t>
  </si>
  <si>
    <t xml:space="preserve"> akibat</t>
  </si>
  <si>
    <t xml:space="preserve"> lahan</t>
  </si>
  <si>
    <t>dasar</t>
  </si>
  <si>
    <t xml:space="preserve"> provinsi</t>
  </si>
  <si>
    <t xml:space="preserve"> sumsel</t>
  </si>
  <si>
    <t xml:space="preserve"> sumber</t>
  </si>
  <si>
    <t xml:space="preserve"> satelit</t>
  </si>
  <si>
    <t xml:space="preserve"> lap</t>
  </si>
  <si>
    <t xml:space="preserve"> titik</t>
  </si>
  <si>
    <t xml:space="preserve"> panas</t>
  </si>
  <si>
    <t xml:space="preserve"> capai</t>
  </si>
  <si>
    <t>jumat</t>
  </si>
  <si>
    <t xml:space="preserve"> bidang</t>
  </si>
  <si>
    <t xml:space="preserve"> darurat</t>
  </si>
  <si>
    <t xml:space="preserve"> ansori</t>
  </si>
  <si>
    <t xml:space="preserve"> pantau</t>
  </si>
  <si>
    <t xml:space="preserve"> fokus</t>
  </si>
  <si>
    <t xml:space="preserve"> madam</t>
  </si>
  <si>
    <t>laku</t>
  </si>
  <si>
    <t xml:space="preserve"> waterbombing</t>
  </si>
  <si>
    <t xml:space="preserve"> kerah</t>
  </si>
  <si>
    <t xml:space="preserve"> unit</t>
  </si>
  <si>
    <t xml:space="preserve"> helikopter</t>
  </si>
  <si>
    <t xml:space="preserve"> sulit</t>
  </si>
  <si>
    <t xml:space="preserve"> padam</t>
  </si>
  <si>
    <t xml:space="preserve"> kawasan</t>
  </si>
  <si>
    <t xml:space="preserve"> gambut</t>
  </si>
  <si>
    <t xml:space="preserve"> akses</t>
  </si>
  <si>
    <t xml:space="preserve"> darat</t>
  </si>
  <si>
    <t xml:space="preserve"> arah</t>
  </si>
  <si>
    <t>lintas</t>
  </si>
  <si>
    <t xml:space="preserve"> kapal</t>
  </si>
  <si>
    <t xml:space="preserve"> henti</t>
  </si>
  <si>
    <t>aktivitas</t>
  </si>
  <si>
    <t xml:space="preserve"> tonase</t>
  </si>
  <si>
    <t xml:space="preserve"> sungai</t>
  </si>
  <si>
    <t xml:space="preserve"> mus</t>
  </si>
  <si>
    <t>pandu</t>
  </si>
  <si>
    <t xml:space="preserve"> tunda</t>
  </si>
  <si>
    <t xml:space="preserve"> gera</t>
  </si>
  <si>
    <t xml:space="preserve"> lintas</t>
  </si>
  <si>
    <t xml:space="preserve"> layar</t>
  </si>
  <si>
    <t xml:space="preserve"> syahbandar</t>
  </si>
  <si>
    <t xml:space="preserve"> otoritas</t>
  </si>
  <si>
    <t xml:space="preserve"> labuh</t>
  </si>
  <si>
    <t xml:space="preserve"> ksop</t>
  </si>
  <si>
    <t xml:space="preserve"> andriawan</t>
  </si>
  <si>
    <t>ksop</t>
  </si>
  <si>
    <t xml:space="preserve"> laku</t>
  </si>
  <si>
    <t xml:space="preserve"> atur</t>
  </si>
  <si>
    <t xml:space="preserve"> genap</t>
  </si>
  <si>
    <t xml:space="preserve"> ganjil</t>
  </si>
  <si>
    <t xml:space="preserve"> rentang</t>
  </si>
  <si>
    <t>kapal</t>
  </si>
  <si>
    <t xml:space="preserve"> speadboat</t>
  </si>
  <si>
    <t xml:space="preserve"> bawa</t>
  </si>
  <si>
    <t xml:space="preserve"> barang</t>
  </si>
  <si>
    <t xml:space="preserve"> sandar</t>
  </si>
  <si>
    <t xml:space="preserve"> dermaga</t>
  </si>
  <si>
    <t xml:space="preserve"> berangkat</t>
  </si>
  <si>
    <t xml:space="preserve"> bahaya</t>
  </si>
  <si>
    <t>wib</t>
  </si>
  <si>
    <t xml:space="preserve"> ramai</t>
  </si>
  <si>
    <t xml:space="preserve"> salah</t>
  </si>
  <si>
    <t xml:space="preserve"> nahkoda</t>
  </si>
  <si>
    <t xml:space="preserve"> pardi</t>
  </si>
  <si>
    <t xml:space="preserve"> omzet</t>
  </si>
  <si>
    <t xml:space="preserve"> turun</t>
  </si>
  <si>
    <t>tumpang</t>
  </si>
  <si>
    <t xml:space="preserve"> takut</t>
  </si>
  <si>
    <t xml:space="preserve"> ya</t>
  </si>
  <si>
    <t xml:space="preserve"> tumpang</t>
  </si>
  <si>
    <t xml:space="preserve"> aktivitas</t>
  </si>
  <si>
    <t xml:space="preserve"> amelia</t>
  </si>
  <si>
    <t xml:space="preserve"> amin</t>
  </si>
  <si>
    <t xml:space="preserve"> dasar</t>
  </si>
  <si>
    <t xml:space="preserve"> jumat</t>
  </si>
  <si>
    <t xml:space="preserve"> kualitas</t>
  </si>
  <si>
    <t xml:space="preserve"> pandu</t>
  </si>
  <si>
    <t xml:space="preserve"> papar</t>
  </si>
  <si>
    <t>term frequency</t>
  </si>
  <si>
    <t>kalimat</t>
  </si>
  <si>
    <t>df</t>
  </si>
  <si>
    <t>idf (smooth idf + 1)</t>
  </si>
  <si>
    <t>query</t>
  </si>
  <si>
    <t>k1</t>
  </si>
  <si>
    <t>b</t>
  </si>
  <si>
    <t>Lave</t>
  </si>
  <si>
    <t>len</t>
  </si>
  <si>
    <t>kalimat 1</t>
  </si>
  <si>
    <t>idf value</t>
  </si>
  <si>
    <t xml:space="preserve">query frequency in doc </t>
  </si>
  <si>
    <t>bm25</t>
  </si>
  <si>
    <t>doc</t>
  </si>
  <si>
    <t>total bm25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</si>
</sst>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10"/>
      <color rgb="FF000000"/>
      <name val="Courier New"/>
      <family val="3"/>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0" fillId="0" borderId="0" xfId="0" quotePrefix="1" applyAlignment="1">
      <alignment horizontal="center" vertical="center"/>
    </xf>
    <xf numFmtId="0" fontId="1" fillId="0" borderId="0" xfId="0" applyFont="1" applyFill="1" applyAlignment="1">
      <alignment horizontal="center" vertical="center"/>
    </xf>
    <xf numFmtId="0" fontId="2" fillId="3" borderId="0" xfId="0" applyFont="1" applyFill="1" applyAlignment="1">
      <alignment horizontal="left" vertical="center"/>
    </xf>
    <xf numFmtId="0" fontId="0" fillId="2" borderId="0" xfId="0" applyFill="1" applyAlignment="1">
      <alignment horizontal="center" vertical="center"/>
    </xf>
    <xf numFmtId="0" fontId="0" fillId="4" borderId="0" xfId="0" applyFill="1"/>
    <xf numFmtId="0" fontId="0" fillId="2" borderId="0" xfId="0"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center"/>
    </xf>
    <xf numFmtId="0" fontId="0" fillId="5" borderId="0" xfId="0" applyFill="1" applyAlignment="1">
      <alignment horizontal="center" vertical="center"/>
    </xf>
    <xf numFmtId="0" fontId="0" fillId="6" borderId="0" xfId="0" applyFill="1" applyAlignment="1">
      <alignment vertical="center"/>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26" sqref="B26"/>
    </sheetView>
  </sheetViews>
  <sheetFormatPr defaultRowHeight="15" x14ac:dyDescent="0.25"/>
  <cols>
    <col min="1" max="1" width="3" bestFit="1" customWidth="1"/>
    <col min="2" max="2" width="21.140625" customWidth="1"/>
    <col min="3" max="3" width="18.140625" customWidth="1"/>
    <col min="4" max="4" width="25.5703125" customWidth="1"/>
  </cols>
  <sheetData>
    <row r="1" spans="1:5" x14ac:dyDescent="0.25">
      <c r="B1" t="s">
        <v>0</v>
      </c>
      <c r="C1" t="s">
        <v>1</v>
      </c>
      <c r="D1" t="s">
        <v>2</v>
      </c>
      <c r="E1" t="s">
        <v>3</v>
      </c>
    </row>
    <row r="2" spans="1:5" x14ac:dyDescent="0.25">
      <c r="A2">
        <v>0</v>
      </c>
      <c r="B2" t="s">
        <v>4</v>
      </c>
      <c r="C2" t="s">
        <v>5</v>
      </c>
      <c r="D2" t="s">
        <v>6</v>
      </c>
      <c r="E2" t="s">
        <v>7</v>
      </c>
    </row>
    <row r="3" spans="1:5" x14ac:dyDescent="0.25">
      <c r="A3">
        <v>1</v>
      </c>
      <c r="B3" t="s">
        <v>8</v>
      </c>
      <c r="C3" t="s">
        <v>9</v>
      </c>
      <c r="D3" t="s">
        <v>10</v>
      </c>
      <c r="E3" t="s">
        <v>11</v>
      </c>
    </row>
    <row r="4" spans="1:5" x14ac:dyDescent="0.25">
      <c r="A4">
        <v>2</v>
      </c>
      <c r="B4" t="s">
        <v>12</v>
      </c>
      <c r="C4" t="s">
        <v>13</v>
      </c>
      <c r="D4" t="s">
        <v>14</v>
      </c>
      <c r="E4" t="s">
        <v>15</v>
      </c>
    </row>
    <row r="5" spans="1:5" x14ac:dyDescent="0.25">
      <c r="A5">
        <v>3</v>
      </c>
      <c r="B5" t="s">
        <v>16</v>
      </c>
      <c r="C5" t="s">
        <v>17</v>
      </c>
      <c r="D5" t="s">
        <v>18</v>
      </c>
      <c r="E5" t="s">
        <v>19</v>
      </c>
    </row>
    <row r="6" spans="1:5" x14ac:dyDescent="0.25">
      <c r="A6">
        <v>4</v>
      </c>
      <c r="B6" t="s">
        <v>20</v>
      </c>
      <c r="C6" t="s">
        <v>21</v>
      </c>
      <c r="D6" t="s">
        <v>22</v>
      </c>
      <c r="E6" t="s">
        <v>23</v>
      </c>
    </row>
    <row r="7" spans="1:5" x14ac:dyDescent="0.25">
      <c r="A7">
        <v>5</v>
      </c>
      <c r="B7" t="s">
        <v>24</v>
      </c>
      <c r="C7" t="s">
        <v>25</v>
      </c>
      <c r="D7" t="s">
        <v>26</v>
      </c>
      <c r="E7" t="s">
        <v>27</v>
      </c>
    </row>
    <row r="8" spans="1:5" x14ac:dyDescent="0.25">
      <c r="A8">
        <v>6</v>
      </c>
      <c r="B8" t="s">
        <v>28</v>
      </c>
      <c r="C8" t="s">
        <v>29</v>
      </c>
      <c r="D8" t="s">
        <v>30</v>
      </c>
      <c r="E8" t="s">
        <v>31</v>
      </c>
    </row>
    <row r="9" spans="1:5" x14ac:dyDescent="0.25">
      <c r="A9">
        <v>7</v>
      </c>
      <c r="B9" t="s">
        <v>32</v>
      </c>
      <c r="C9" t="s">
        <v>33</v>
      </c>
      <c r="D9" t="s">
        <v>34</v>
      </c>
      <c r="E9" t="s">
        <v>35</v>
      </c>
    </row>
    <row r="10" spans="1:5" x14ac:dyDescent="0.25">
      <c r="A10">
        <v>8</v>
      </c>
      <c r="B10" t="s">
        <v>36</v>
      </c>
      <c r="C10" t="s">
        <v>37</v>
      </c>
      <c r="D10" t="s">
        <v>38</v>
      </c>
      <c r="E10" t="s">
        <v>39</v>
      </c>
    </row>
    <row r="11" spans="1:5" x14ac:dyDescent="0.25">
      <c r="A11">
        <v>9</v>
      </c>
      <c r="B11" t="s">
        <v>40</v>
      </c>
      <c r="C11" t="s">
        <v>41</v>
      </c>
      <c r="D11" t="s">
        <v>42</v>
      </c>
      <c r="E11" t="s">
        <v>43</v>
      </c>
    </row>
    <row r="12" spans="1:5" x14ac:dyDescent="0.25">
      <c r="A12">
        <v>10</v>
      </c>
      <c r="B12" t="s">
        <v>44</v>
      </c>
      <c r="C12" t="s">
        <v>45</v>
      </c>
      <c r="D12" t="s">
        <v>46</v>
      </c>
      <c r="E12" t="s">
        <v>47</v>
      </c>
    </row>
    <row r="13" spans="1:5" x14ac:dyDescent="0.25">
      <c r="A13">
        <v>11</v>
      </c>
      <c r="B13" t="s">
        <v>48</v>
      </c>
      <c r="C13" t="s">
        <v>49</v>
      </c>
      <c r="D13" t="s">
        <v>50</v>
      </c>
      <c r="E13" t="s">
        <v>51</v>
      </c>
    </row>
    <row r="14" spans="1:5" x14ac:dyDescent="0.25">
      <c r="A14">
        <v>12</v>
      </c>
      <c r="B14" t="s">
        <v>52</v>
      </c>
      <c r="C14" t="s">
        <v>53</v>
      </c>
      <c r="D14" t="s">
        <v>54</v>
      </c>
      <c r="E14" t="s">
        <v>55</v>
      </c>
    </row>
    <row r="15" spans="1:5" x14ac:dyDescent="0.25">
      <c r="A15">
        <v>13</v>
      </c>
      <c r="B15" t="s">
        <v>56</v>
      </c>
      <c r="C15" t="s">
        <v>57</v>
      </c>
      <c r="D15" t="s">
        <v>58</v>
      </c>
      <c r="E15" t="s">
        <v>59</v>
      </c>
    </row>
    <row r="16" spans="1:5" x14ac:dyDescent="0.25">
      <c r="A16">
        <v>14</v>
      </c>
      <c r="B16" t="s">
        <v>60</v>
      </c>
      <c r="C16" t="s">
        <v>61</v>
      </c>
      <c r="D16" t="s">
        <v>62</v>
      </c>
      <c r="E16" t="s">
        <v>63</v>
      </c>
    </row>
    <row r="17" spans="1:5" x14ac:dyDescent="0.25">
      <c r="A17">
        <v>15</v>
      </c>
      <c r="B17" t="s">
        <v>64</v>
      </c>
      <c r="C17" t="s">
        <v>65</v>
      </c>
      <c r="D17" t="s">
        <v>66</v>
      </c>
      <c r="E17" t="s">
        <v>67</v>
      </c>
    </row>
    <row r="18" spans="1:5" x14ac:dyDescent="0.25">
      <c r="A18">
        <v>16</v>
      </c>
      <c r="B18" t="s">
        <v>68</v>
      </c>
      <c r="C18" t="s">
        <v>69</v>
      </c>
      <c r="D18" t="s">
        <v>70</v>
      </c>
      <c r="E18" t="s">
        <v>71</v>
      </c>
    </row>
    <row r="19" spans="1:5" x14ac:dyDescent="0.25">
      <c r="A19">
        <v>17</v>
      </c>
      <c r="B19" t="s">
        <v>72</v>
      </c>
      <c r="C19" t="s">
        <v>73</v>
      </c>
      <c r="D19" t="s">
        <v>74</v>
      </c>
      <c r="E19" t="s">
        <v>75</v>
      </c>
    </row>
    <row r="20" spans="1:5" x14ac:dyDescent="0.25">
      <c r="A20">
        <v>18</v>
      </c>
      <c r="B20" t="s">
        <v>76</v>
      </c>
      <c r="C20" t="s">
        <v>77</v>
      </c>
      <c r="D20" t="s">
        <v>78</v>
      </c>
      <c r="E20" t="s">
        <v>79</v>
      </c>
    </row>
    <row r="21" spans="1:5" x14ac:dyDescent="0.25">
      <c r="A21">
        <v>19</v>
      </c>
      <c r="B21" t="s">
        <v>80</v>
      </c>
      <c r="C21" t="s">
        <v>81</v>
      </c>
      <c r="D21" t="s">
        <v>82</v>
      </c>
      <c r="E21" t="s">
        <v>83</v>
      </c>
    </row>
    <row r="22" spans="1:5" x14ac:dyDescent="0.25">
      <c r="A22">
        <v>20</v>
      </c>
      <c r="B22" t="s">
        <v>84</v>
      </c>
      <c r="C22" t="s">
        <v>85</v>
      </c>
      <c r="D22" t="s">
        <v>86</v>
      </c>
      <c r="E22" t="s">
        <v>87</v>
      </c>
    </row>
    <row r="23" spans="1:5" x14ac:dyDescent="0.25">
      <c r="A23">
        <v>21</v>
      </c>
      <c r="B23" t="s">
        <v>88</v>
      </c>
      <c r="C23" t="s">
        <v>89</v>
      </c>
      <c r="D23" t="s">
        <v>90</v>
      </c>
      <c r="E23" t="s">
        <v>91</v>
      </c>
    </row>
    <row r="24" spans="1:5" x14ac:dyDescent="0.25">
      <c r="A24">
        <v>22</v>
      </c>
      <c r="B24" t="s">
        <v>92</v>
      </c>
      <c r="C24" t="s">
        <v>93</v>
      </c>
      <c r="D24" t="s">
        <v>94</v>
      </c>
      <c r="E24" t="s">
        <v>95</v>
      </c>
    </row>
    <row r="25" spans="1:5" x14ac:dyDescent="0.25">
      <c r="A25">
        <v>23</v>
      </c>
      <c r="B25" t="s">
        <v>96</v>
      </c>
      <c r="C25" t="s">
        <v>97</v>
      </c>
      <c r="D25" t="s">
        <v>98</v>
      </c>
      <c r="E25" t="s">
        <v>99</v>
      </c>
    </row>
    <row r="26" spans="1:5" x14ac:dyDescent="0.25">
      <c r="A26">
        <v>24</v>
      </c>
      <c r="B26" t="s">
        <v>100</v>
      </c>
      <c r="C26" t="s">
        <v>101</v>
      </c>
      <c r="D26" t="s">
        <v>102</v>
      </c>
      <c r="E26" t="s">
        <v>103</v>
      </c>
    </row>
    <row r="27" spans="1:5" x14ac:dyDescent="0.25">
      <c r="A27">
        <v>25</v>
      </c>
      <c r="B27" t="s">
        <v>104</v>
      </c>
      <c r="C27" t="s">
        <v>105</v>
      </c>
      <c r="D27" t="s">
        <v>106</v>
      </c>
      <c r="E27" t="s">
        <v>107</v>
      </c>
    </row>
    <row r="28" spans="1:5" x14ac:dyDescent="0.25">
      <c r="A28">
        <v>26</v>
      </c>
      <c r="B28" t="s">
        <v>108</v>
      </c>
      <c r="C28" t="s">
        <v>109</v>
      </c>
      <c r="D28" t="s">
        <v>110</v>
      </c>
      <c r="E28" t="s">
        <v>111</v>
      </c>
    </row>
    <row r="29" spans="1:5" x14ac:dyDescent="0.25">
      <c r="A29">
        <v>27</v>
      </c>
      <c r="B29" t="s">
        <v>112</v>
      </c>
      <c r="C29" t="s">
        <v>113</v>
      </c>
      <c r="D29" t="s">
        <v>114</v>
      </c>
      <c r="E29" t="s">
        <v>115</v>
      </c>
    </row>
    <row r="30" spans="1:5" x14ac:dyDescent="0.25">
      <c r="A30">
        <v>28</v>
      </c>
      <c r="B30" t="s">
        <v>116</v>
      </c>
      <c r="C30" t="s">
        <v>117</v>
      </c>
      <c r="D30" t="s">
        <v>118</v>
      </c>
      <c r="E30" t="s">
        <v>119</v>
      </c>
    </row>
    <row r="31" spans="1:5" x14ac:dyDescent="0.25">
      <c r="A31">
        <v>29</v>
      </c>
      <c r="B31" t="s">
        <v>120</v>
      </c>
      <c r="C31" t="s">
        <v>121</v>
      </c>
      <c r="D31" t="s">
        <v>122</v>
      </c>
      <c r="E31"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32"/>
  <sheetViews>
    <sheetView topLeftCell="FX1" zoomScaleNormal="100" workbookViewId="0">
      <selection activeCell="FX55" sqref="FX55"/>
    </sheetView>
  </sheetViews>
  <sheetFormatPr defaultRowHeight="15" x14ac:dyDescent="0.25"/>
  <cols>
    <col min="1" max="1" width="8.85546875" style="2" bestFit="1" customWidth="1"/>
    <col min="2" max="2" width="14.5703125" style="2" bestFit="1" customWidth="1"/>
    <col min="3" max="4" width="11.28515625" style="2" bestFit="1" customWidth="1"/>
    <col min="5" max="5" width="11.140625" style="2" bestFit="1" customWidth="1"/>
    <col min="6" max="6" width="12.42578125" style="2" bestFit="1" customWidth="1"/>
    <col min="7" max="7" width="11.28515625" style="2" bestFit="1" customWidth="1"/>
    <col min="8" max="8" width="9.140625" style="2"/>
    <col min="9" max="10" width="11.28515625" style="2" bestFit="1" customWidth="1"/>
    <col min="11" max="11" width="9" style="2" bestFit="1" customWidth="1"/>
    <col min="12" max="12" width="11.28515625" style="2" bestFit="1" customWidth="1"/>
    <col min="13" max="13" width="11.5703125" style="2" bestFit="1" customWidth="1"/>
    <col min="14" max="14" width="10.85546875" style="2" bestFit="1" customWidth="1"/>
    <col min="15" max="15" width="11.28515625" style="2" bestFit="1" customWidth="1"/>
    <col min="16" max="16" width="9.85546875" style="2" bestFit="1" customWidth="1"/>
    <col min="17" max="17" width="8.28515625" style="2" bestFit="1" customWidth="1"/>
    <col min="18" max="18" width="10.85546875" style="2" bestFit="1" customWidth="1"/>
    <col min="19" max="20" width="11.28515625" style="2" bestFit="1" customWidth="1"/>
    <col min="21" max="22" width="9.85546875" style="2" bestFit="1" customWidth="1"/>
    <col min="23" max="23" width="6.42578125" style="2" bestFit="1" customWidth="1"/>
    <col min="24" max="24" width="9.140625" style="2"/>
    <col min="25" max="25" width="8.5703125" style="2" bestFit="1" customWidth="1"/>
    <col min="26" max="26" width="11.28515625" style="2" bestFit="1" customWidth="1"/>
    <col min="27" max="27" width="6.42578125" style="2" customWidth="1"/>
    <col min="28" max="28" width="9" style="2" bestFit="1" customWidth="1"/>
    <col min="29" max="29" width="7.7109375" style="2" bestFit="1" customWidth="1"/>
    <col min="30" max="30" width="10.28515625" style="2" bestFit="1" customWidth="1"/>
    <col min="31" max="31" width="9" style="2" bestFit="1" customWidth="1"/>
    <col min="32" max="32" width="14.28515625" style="2" bestFit="1" customWidth="1"/>
    <col min="33" max="33" width="10.28515625" style="2" bestFit="1" customWidth="1"/>
    <col min="34" max="35" width="7.7109375" style="2" bestFit="1" customWidth="1"/>
    <col min="36" max="36" width="14.28515625" style="2" bestFit="1" customWidth="1"/>
    <col min="37" max="37" width="10.28515625" style="2" bestFit="1" customWidth="1"/>
    <col min="38" max="38" width="7.7109375" style="2" bestFit="1" customWidth="1"/>
    <col min="39" max="39" width="6.42578125" style="2" bestFit="1" customWidth="1"/>
    <col min="40" max="41" width="7.7109375" style="2" bestFit="1" customWidth="1"/>
    <col min="42" max="42" width="9" style="2" bestFit="1" customWidth="1"/>
    <col min="43" max="43" width="10.28515625" style="2" bestFit="1" customWidth="1"/>
    <col min="44" max="44" width="9" style="2" bestFit="1" customWidth="1"/>
    <col min="45" max="45" width="11.5703125" style="2" bestFit="1" customWidth="1"/>
    <col min="46" max="46" width="10.28515625" style="2" bestFit="1" customWidth="1"/>
    <col min="47" max="47" width="9" style="2" bestFit="1" customWidth="1"/>
    <col min="48" max="48" width="7.7109375" style="2" bestFit="1" customWidth="1"/>
    <col min="49" max="49" width="9" style="2" bestFit="1" customWidth="1"/>
    <col min="50" max="50" width="11.5703125" style="2" bestFit="1" customWidth="1"/>
    <col min="51" max="51" width="7.7109375" style="2" bestFit="1" customWidth="1"/>
    <col min="52" max="52" width="14.28515625" style="2" bestFit="1" customWidth="1"/>
    <col min="53" max="53" width="10.28515625" style="2" bestFit="1" customWidth="1"/>
    <col min="54" max="54" width="9" style="2" bestFit="1" customWidth="1"/>
    <col min="55" max="55" width="10.28515625" style="2" bestFit="1" customWidth="1"/>
    <col min="56" max="57" width="7.7109375" style="2" bestFit="1" customWidth="1"/>
    <col min="58" max="61" width="9" style="2" bestFit="1" customWidth="1"/>
    <col min="62" max="62" width="10.28515625" style="2" bestFit="1" customWidth="1"/>
    <col min="63" max="63" width="9" style="2" bestFit="1" customWidth="1"/>
    <col min="64" max="65" width="10.28515625" style="2" bestFit="1" customWidth="1"/>
    <col min="66" max="66" width="9" style="2" bestFit="1" customWidth="1"/>
    <col min="67" max="67" width="10.28515625" style="2" bestFit="1" customWidth="1"/>
    <col min="68" max="68" width="11.5703125" style="2" bestFit="1" customWidth="1"/>
    <col min="69" max="69" width="9" style="2" bestFit="1" customWidth="1"/>
    <col min="70" max="70" width="7.7109375" style="2" bestFit="1" customWidth="1"/>
    <col min="71" max="72" width="11.5703125" style="2" bestFit="1" customWidth="1"/>
    <col min="73" max="73" width="9" style="2" bestFit="1" customWidth="1"/>
    <col min="74" max="74" width="11.5703125" style="2" bestFit="1" customWidth="1"/>
    <col min="75" max="75" width="9" style="2" bestFit="1" customWidth="1"/>
    <col min="76" max="76" width="7.7109375" style="2" bestFit="1" customWidth="1"/>
    <col min="77" max="77" width="12.85546875" style="2" bestFit="1" customWidth="1"/>
    <col min="78" max="78" width="9" style="2" bestFit="1" customWidth="1"/>
    <col min="79" max="80" width="10.28515625" style="2" bestFit="1" customWidth="1"/>
    <col min="81" max="82" width="9" style="2" bestFit="1" customWidth="1"/>
    <col min="83" max="84" width="7.7109375" style="2" bestFit="1" customWidth="1"/>
    <col min="85" max="85" width="10.28515625" style="2" bestFit="1" customWidth="1"/>
    <col min="86" max="87" width="7.7109375" style="2" bestFit="1" customWidth="1"/>
    <col min="88" max="88" width="9" style="2" bestFit="1" customWidth="1"/>
    <col min="89" max="89" width="15.5703125" style="2" bestFit="1" customWidth="1"/>
    <col min="90" max="90" width="9" style="2" bestFit="1" customWidth="1"/>
    <col min="91" max="91" width="10.28515625" style="2" bestFit="1" customWidth="1"/>
    <col min="92" max="93" width="9" style="2" bestFit="1" customWidth="1"/>
    <col min="94" max="94" width="5.140625" style="2" bestFit="1" customWidth="1"/>
    <col min="95" max="95" width="7.7109375" style="2" bestFit="1" customWidth="1"/>
    <col min="96" max="97" width="14.28515625" style="2" bestFit="1" customWidth="1"/>
    <col min="98" max="98" width="10.28515625" style="2" bestFit="1" customWidth="1"/>
    <col min="99" max="99" width="6.42578125" style="2" bestFit="1" customWidth="1"/>
    <col min="100" max="101" width="9" style="2" bestFit="1" customWidth="1"/>
    <col min="102" max="102" width="14.28515625" style="2" bestFit="1" customWidth="1"/>
    <col min="103" max="103" width="9" style="2" bestFit="1" customWidth="1"/>
    <col min="104" max="105" width="12.85546875" style="2" bestFit="1" customWidth="1"/>
    <col min="106" max="106" width="10.28515625" style="2" bestFit="1" customWidth="1"/>
    <col min="107" max="107" width="9" style="2" bestFit="1" customWidth="1"/>
    <col min="108" max="108" width="12.85546875" style="2" bestFit="1" customWidth="1"/>
    <col min="109" max="109" width="11.5703125" style="2" bestFit="1" customWidth="1"/>
    <col min="110" max="112" width="9" style="2" bestFit="1" customWidth="1"/>
    <col min="113" max="113" width="11.5703125" style="2" bestFit="1" customWidth="1"/>
    <col min="114" max="114" width="10.28515625" style="2" bestFit="1" customWidth="1"/>
    <col min="115" max="116" width="9" style="2" bestFit="1" customWidth="1"/>
    <col min="117" max="117" width="12.85546875" style="2" bestFit="1" customWidth="1"/>
    <col min="118" max="118" width="11.5703125" style="2" bestFit="1" customWidth="1"/>
    <col min="119" max="120" width="7.7109375" style="2" bestFit="1" customWidth="1"/>
    <col min="121" max="121" width="12.85546875" style="2" bestFit="1" customWidth="1"/>
    <col min="122" max="124" width="9" style="2" bestFit="1" customWidth="1"/>
    <col min="125" max="125" width="7.7109375" style="2" bestFit="1" customWidth="1"/>
    <col min="126" max="126" width="12.85546875" style="2" bestFit="1" customWidth="1"/>
    <col min="127" max="127" width="10.28515625" style="2" bestFit="1" customWidth="1"/>
    <col min="128" max="128" width="6.42578125" style="2" bestFit="1" customWidth="1"/>
    <col min="129" max="132" width="9" style="2" bestFit="1" customWidth="1"/>
    <col min="133" max="133" width="10.28515625" style="2" bestFit="1" customWidth="1"/>
    <col min="134" max="135" width="9" style="2" bestFit="1" customWidth="1"/>
    <col min="136" max="136" width="12.85546875" style="2" bestFit="1" customWidth="1"/>
    <col min="137" max="137" width="10.28515625" style="2" bestFit="1" customWidth="1"/>
    <col min="138" max="138" width="9" style="2" bestFit="1" customWidth="1"/>
    <col min="139" max="139" width="16.85546875" style="2" bestFit="1" customWidth="1"/>
    <col min="140" max="141" width="9" style="2" bestFit="1" customWidth="1"/>
    <col min="142" max="142" width="6.42578125" style="2" bestFit="1" customWidth="1"/>
    <col min="143" max="143" width="11.5703125" style="2" bestFit="1" customWidth="1"/>
    <col min="144" max="144" width="12.85546875" style="2" bestFit="1" customWidth="1"/>
    <col min="145" max="146" width="10.28515625" style="2" bestFit="1" customWidth="1"/>
    <col min="147" max="147" width="14.28515625" style="2" bestFit="1" customWidth="1"/>
    <col min="148" max="148" width="7.7109375" style="2" bestFit="1" customWidth="1"/>
    <col min="149" max="149" width="6.42578125" style="2" bestFit="1" customWidth="1"/>
    <col min="150" max="151" width="9" style="2" bestFit="1" customWidth="1"/>
    <col min="152" max="152" width="12.85546875" style="2" bestFit="1" customWidth="1"/>
    <col min="153" max="153" width="9" style="2" bestFit="1" customWidth="1"/>
    <col min="154" max="154" width="7.7109375" style="2" bestFit="1" customWidth="1"/>
    <col min="155" max="155" width="9" style="2" bestFit="1" customWidth="1"/>
    <col min="156" max="156" width="14.28515625" style="2" bestFit="1" customWidth="1"/>
    <col min="157" max="157" width="9" style="2" bestFit="1" customWidth="1"/>
    <col min="158" max="158" width="11.5703125" style="2" bestFit="1" customWidth="1"/>
    <col min="159" max="159" width="9" style="2" bestFit="1" customWidth="1"/>
    <col min="160" max="160" width="10.28515625" style="2" bestFit="1" customWidth="1"/>
    <col min="161" max="163" width="9" style="2" bestFit="1" customWidth="1"/>
    <col min="164" max="164" width="7.7109375" style="2" bestFit="1" customWidth="1"/>
    <col min="165" max="165" width="6.42578125" style="2" bestFit="1" customWidth="1"/>
    <col min="166" max="166" width="9" style="2" bestFit="1" customWidth="1"/>
    <col min="167" max="167" width="7.7109375" style="2" bestFit="1" customWidth="1"/>
    <col min="168" max="168" width="9" style="2" bestFit="1" customWidth="1"/>
    <col min="169" max="169" width="12.85546875" style="2" bestFit="1" customWidth="1"/>
    <col min="170" max="170" width="10.28515625" style="2" bestFit="1" customWidth="1"/>
    <col min="171" max="174" width="9" style="2" bestFit="1" customWidth="1"/>
    <col min="175" max="175" width="11.5703125" style="2" bestFit="1" customWidth="1"/>
    <col min="176" max="177" width="9" style="2" bestFit="1" customWidth="1"/>
    <col min="178" max="178" width="10.28515625" style="2" bestFit="1" customWidth="1"/>
    <col min="179" max="180" width="11.5703125" style="2" bestFit="1" customWidth="1"/>
    <col min="181" max="181" width="5.140625" style="2" bestFit="1" customWidth="1"/>
    <col min="182" max="182" width="11.5703125" style="2" bestFit="1" customWidth="1"/>
    <col min="183" max="183" width="9" style="2" bestFit="1" customWidth="1"/>
    <col min="184" max="184" width="11.5703125" style="2" bestFit="1" customWidth="1"/>
    <col min="185" max="186" width="9" style="2" bestFit="1" customWidth="1"/>
    <col min="187" max="188" width="10.28515625" style="2" bestFit="1" customWidth="1"/>
    <col min="189" max="189" width="11.5703125" style="2" bestFit="1" customWidth="1"/>
    <col min="190" max="190" width="7.7109375" style="2" bestFit="1" customWidth="1"/>
    <col min="191" max="191" width="9" style="2" bestFit="1" customWidth="1"/>
    <col min="192" max="192" width="7.7109375" style="2" bestFit="1" customWidth="1"/>
    <col min="193" max="194" width="6.42578125" style="2" bestFit="1" customWidth="1"/>
    <col min="195" max="195" width="14.28515625" style="2" bestFit="1" customWidth="1"/>
    <col min="196" max="196" width="11.5703125" style="2" bestFit="1" customWidth="1"/>
    <col min="197" max="197" width="9" style="2" bestFit="1" customWidth="1"/>
    <col min="198" max="198" width="12.85546875" style="2" bestFit="1" customWidth="1"/>
    <col min="199" max="201" width="10.28515625" style="2" bestFit="1" customWidth="1"/>
    <col min="202" max="202" width="9" style="2" bestFit="1" customWidth="1"/>
    <col min="203" max="203" width="10.28515625" style="2" bestFit="1" customWidth="1"/>
    <col min="204" max="204" width="15.5703125" style="2" bestFit="1" customWidth="1"/>
    <col min="205" max="205" width="9" style="2" bestFit="1" customWidth="1"/>
    <col min="206" max="206" width="15.5703125" style="2" bestFit="1" customWidth="1"/>
    <col min="207" max="207" width="9" style="2" bestFit="1" customWidth="1"/>
    <col min="208" max="208" width="10.28515625" style="2" bestFit="1" customWidth="1"/>
    <col min="209" max="209" width="12.85546875" style="2" bestFit="1" customWidth="1"/>
    <col min="210" max="210" width="7.7109375" style="2" bestFit="1" customWidth="1"/>
    <col min="211" max="211" width="11.5703125" style="2" bestFit="1" customWidth="1"/>
    <col min="212" max="212" width="9" style="2" bestFit="1" customWidth="1"/>
    <col min="213" max="213" width="5.140625" style="2" bestFit="1" customWidth="1"/>
    <col min="214" max="214" width="10.28515625" style="2" bestFit="1" customWidth="1"/>
    <col min="215" max="215" width="9" style="2" bestFit="1" customWidth="1"/>
    <col min="216" max="216" width="11.5703125" style="2" bestFit="1" customWidth="1"/>
    <col min="217" max="220" width="9" style="2" bestFit="1" customWidth="1"/>
    <col min="221" max="221" width="7.7109375" style="2" bestFit="1" customWidth="1"/>
    <col min="222" max="222" width="5.140625" style="2" bestFit="1" customWidth="1"/>
    <col min="223" max="223" width="9" style="2" bestFit="1" customWidth="1"/>
    <col min="224" max="224" width="18.28515625" style="2" bestFit="1" customWidth="1"/>
    <col min="225" max="225" width="6.42578125" style="2" bestFit="1" customWidth="1"/>
    <col min="226" max="227" width="10.28515625" style="2" bestFit="1" customWidth="1"/>
    <col min="228" max="228" width="11.5703125" style="2" bestFit="1" customWidth="1"/>
    <col min="229" max="229" width="5.140625" style="2" bestFit="1" customWidth="1"/>
    <col min="230" max="231" width="11.5703125" style="2" bestFit="1" customWidth="1"/>
    <col min="232" max="16384" width="9.140625" style="2"/>
  </cols>
  <sheetData>
    <row r="1" spans="1:231" x14ac:dyDescent="0.25">
      <c r="A1" s="4" t="s">
        <v>2</v>
      </c>
      <c r="AA1" s="11" t="s">
        <v>356</v>
      </c>
      <c r="AB1" s="11"/>
    </row>
    <row r="2" spans="1:231" s="6" customFormat="1" ht="13.5" x14ac:dyDescent="0.25">
      <c r="AA2" s="7" t="s">
        <v>199</v>
      </c>
      <c r="AB2" s="7" t="s">
        <v>164</v>
      </c>
      <c r="AC2" s="7" t="s">
        <v>158</v>
      </c>
      <c r="AD2" s="7" t="s">
        <v>276</v>
      </c>
      <c r="AE2" s="7" t="s">
        <v>303</v>
      </c>
      <c r="AF2" s="7" t="s">
        <v>348</v>
      </c>
      <c r="AG2" s="7" t="s">
        <v>349</v>
      </c>
      <c r="AH2" s="7" t="s">
        <v>350</v>
      </c>
      <c r="AI2" s="7" t="s">
        <v>233</v>
      </c>
      <c r="AJ2" s="7" t="s">
        <v>322</v>
      </c>
      <c r="AK2" s="7" t="s">
        <v>290</v>
      </c>
      <c r="AL2" s="7" t="s">
        <v>305</v>
      </c>
      <c r="AM2" s="7" t="s">
        <v>249</v>
      </c>
      <c r="AN2" s="7" t="s">
        <v>134</v>
      </c>
      <c r="AO2" s="7" t="s">
        <v>325</v>
      </c>
      <c r="AP2" s="7" t="s">
        <v>205</v>
      </c>
      <c r="AQ2" s="7" t="s">
        <v>336</v>
      </c>
      <c r="AR2" s="7" t="s">
        <v>272</v>
      </c>
      <c r="AS2" s="7" t="s">
        <v>258</v>
      </c>
      <c r="AT2" s="7" t="s">
        <v>332</v>
      </c>
      <c r="AU2" s="7" t="s">
        <v>214</v>
      </c>
      <c r="AV2" s="7" t="s">
        <v>331</v>
      </c>
      <c r="AW2" s="7" t="s">
        <v>269</v>
      </c>
      <c r="AX2" s="7" t="s">
        <v>208</v>
      </c>
      <c r="AY2" s="7" t="s">
        <v>259</v>
      </c>
      <c r="AZ2" s="7" t="s">
        <v>335</v>
      </c>
      <c r="BA2" s="7" t="s">
        <v>175</v>
      </c>
      <c r="BB2" s="7" t="s">
        <v>173</v>
      </c>
      <c r="BC2" s="7" t="s">
        <v>288</v>
      </c>
      <c r="BD2" s="7" t="s">
        <v>209</v>
      </c>
      <c r="BE2" s="7" t="s">
        <v>245</v>
      </c>
      <c r="BF2" s="7" t="s">
        <v>246</v>
      </c>
      <c r="BG2" s="7" t="s">
        <v>227</v>
      </c>
      <c r="BH2" s="7" t="s">
        <v>152</v>
      </c>
      <c r="BI2" s="7" t="s">
        <v>229</v>
      </c>
      <c r="BJ2" s="7" t="s">
        <v>261</v>
      </c>
      <c r="BK2" s="7" t="s">
        <v>286</v>
      </c>
      <c r="BL2" s="7" t="s">
        <v>183</v>
      </c>
      <c r="BM2" s="7" t="s">
        <v>151</v>
      </c>
      <c r="BN2" s="7" t="s">
        <v>304</v>
      </c>
      <c r="BO2" s="7" t="s">
        <v>198</v>
      </c>
      <c r="BP2" s="7" t="s">
        <v>289</v>
      </c>
      <c r="BQ2" s="7" t="s">
        <v>351</v>
      </c>
      <c r="BR2" s="7" t="s">
        <v>202</v>
      </c>
      <c r="BS2" s="7" t="s">
        <v>171</v>
      </c>
      <c r="BT2" s="7" t="s">
        <v>334</v>
      </c>
      <c r="BU2" s="7" t="s">
        <v>148</v>
      </c>
      <c r="BV2" s="7" t="s">
        <v>211</v>
      </c>
      <c r="BW2" s="7" t="s">
        <v>147</v>
      </c>
      <c r="BX2" s="7" t="s">
        <v>167</v>
      </c>
      <c r="BY2" s="7" t="s">
        <v>161</v>
      </c>
      <c r="BZ2" s="7" t="s">
        <v>292</v>
      </c>
      <c r="CA2" s="7" t="s">
        <v>302</v>
      </c>
      <c r="CB2" s="7" t="s">
        <v>327</v>
      </c>
      <c r="CC2" s="7" t="s">
        <v>236</v>
      </c>
      <c r="CD2" s="7" t="s">
        <v>326</v>
      </c>
      <c r="CE2" s="7" t="s">
        <v>315</v>
      </c>
      <c r="CF2" s="7" t="s">
        <v>178</v>
      </c>
      <c r="CG2" s="7" t="s">
        <v>220</v>
      </c>
      <c r="CH2" s="7" t="s">
        <v>157</v>
      </c>
      <c r="CI2" s="7" t="s">
        <v>243</v>
      </c>
      <c r="CJ2" s="7" t="s">
        <v>153</v>
      </c>
      <c r="CK2" s="7" t="s">
        <v>298</v>
      </c>
      <c r="CL2" s="7" t="s">
        <v>308</v>
      </c>
      <c r="CM2" s="7" t="s">
        <v>191</v>
      </c>
      <c r="CN2" s="7" t="s">
        <v>204</v>
      </c>
      <c r="CO2" s="7" t="s">
        <v>273</v>
      </c>
      <c r="CP2" s="7" t="s">
        <v>257</v>
      </c>
      <c r="CQ2" s="7" t="s">
        <v>267</v>
      </c>
      <c r="CR2" s="7" t="s">
        <v>203</v>
      </c>
      <c r="CS2" s="7" t="s">
        <v>146</v>
      </c>
      <c r="CT2" s="7" t="s">
        <v>248</v>
      </c>
      <c r="CU2" s="7" t="s">
        <v>188</v>
      </c>
      <c r="CV2" s="7" t="s">
        <v>221</v>
      </c>
      <c r="CW2" s="7" t="s">
        <v>352</v>
      </c>
      <c r="CX2" s="7" t="s">
        <v>264</v>
      </c>
      <c r="CY2" s="7" t="s">
        <v>133</v>
      </c>
      <c r="CZ2" s="7" t="s">
        <v>154</v>
      </c>
      <c r="DA2" s="7" t="s">
        <v>230</v>
      </c>
      <c r="DB2" s="7" t="s">
        <v>174</v>
      </c>
      <c r="DC2" s="7" t="s">
        <v>307</v>
      </c>
      <c r="DD2" s="7" t="s">
        <v>187</v>
      </c>
      <c r="DE2" s="7" t="s">
        <v>301</v>
      </c>
      <c r="DF2" s="7" t="s">
        <v>231</v>
      </c>
      <c r="DG2" s="7" t="s">
        <v>197</v>
      </c>
      <c r="DH2" s="7" t="s">
        <v>219</v>
      </c>
      <c r="DI2" s="7" t="s">
        <v>237</v>
      </c>
      <c r="DJ2" s="7" t="s">
        <v>163</v>
      </c>
      <c r="DK2" s="7" t="s">
        <v>296</v>
      </c>
      <c r="DL2" s="7" t="s">
        <v>262</v>
      </c>
      <c r="DM2" s="7" t="s">
        <v>266</v>
      </c>
      <c r="DN2" s="7" t="s">
        <v>240</v>
      </c>
      <c r="DO2" s="7" t="s">
        <v>125</v>
      </c>
      <c r="DP2" s="7" t="s">
        <v>321</v>
      </c>
      <c r="DQ2" s="7" t="s">
        <v>353</v>
      </c>
      <c r="DR2" s="7" t="s">
        <v>238</v>
      </c>
      <c r="DS2" s="7" t="s">
        <v>320</v>
      </c>
      <c r="DT2" s="7" t="s">
        <v>277</v>
      </c>
      <c r="DU2" s="7" t="s">
        <v>324</v>
      </c>
      <c r="DV2" s="7" t="s">
        <v>184</v>
      </c>
      <c r="DW2" s="7" t="s">
        <v>132</v>
      </c>
      <c r="DX2" s="7" t="s">
        <v>283</v>
      </c>
      <c r="DY2" s="7" t="s">
        <v>317</v>
      </c>
      <c r="DZ2" s="7" t="s">
        <v>172</v>
      </c>
      <c r="EA2" s="7" t="s">
        <v>150</v>
      </c>
      <c r="EB2" s="7" t="s">
        <v>136</v>
      </c>
      <c r="EC2" s="7" t="s">
        <v>316</v>
      </c>
      <c r="ED2" s="7" t="s">
        <v>226</v>
      </c>
      <c r="EE2" s="7" t="s">
        <v>293</v>
      </c>
      <c r="EF2" s="7" t="s">
        <v>196</v>
      </c>
      <c r="EG2" s="7" t="s">
        <v>193</v>
      </c>
      <c r="EH2" s="7" t="s">
        <v>189</v>
      </c>
      <c r="EI2" s="7" t="s">
        <v>255</v>
      </c>
      <c r="EJ2" s="7" t="s">
        <v>223</v>
      </c>
      <c r="EK2" s="7" t="s">
        <v>251</v>
      </c>
      <c r="EL2" s="7" t="s">
        <v>312</v>
      </c>
      <c r="EM2" s="7" t="s">
        <v>340</v>
      </c>
      <c r="EN2" s="7" t="s">
        <v>206</v>
      </c>
      <c r="EO2" s="7" t="s">
        <v>141</v>
      </c>
      <c r="EP2" s="7" t="s">
        <v>186</v>
      </c>
      <c r="EQ2" s="7" t="s">
        <v>253</v>
      </c>
      <c r="ER2" s="7" t="s">
        <v>265</v>
      </c>
      <c r="ES2" s="7" t="s">
        <v>268</v>
      </c>
      <c r="ET2" s="7" t="s">
        <v>342</v>
      </c>
      <c r="EU2" s="7" t="s">
        <v>242</v>
      </c>
      <c r="EV2" s="7" t="s">
        <v>319</v>
      </c>
      <c r="EW2" s="7" t="s">
        <v>300</v>
      </c>
      <c r="EX2" s="7" t="s">
        <v>138</v>
      </c>
      <c r="EY2" s="7" t="s">
        <v>192</v>
      </c>
      <c r="EZ2" s="7" t="s">
        <v>126</v>
      </c>
      <c r="FA2" s="7" t="s">
        <v>285</v>
      </c>
      <c r="FB2" s="7" t="s">
        <v>222</v>
      </c>
      <c r="FC2" s="7" t="s">
        <v>354</v>
      </c>
      <c r="FD2" s="7" t="s">
        <v>291</v>
      </c>
      <c r="FE2" s="7" t="s">
        <v>355</v>
      </c>
      <c r="FF2" s="7" t="s">
        <v>194</v>
      </c>
      <c r="FG2" s="7" t="s">
        <v>341</v>
      </c>
      <c r="FH2" s="7" t="s">
        <v>212</v>
      </c>
      <c r="FI2" s="7" t="s">
        <v>275</v>
      </c>
      <c r="FJ2" s="7" t="s">
        <v>234</v>
      </c>
      <c r="FK2" s="7" t="s">
        <v>217</v>
      </c>
      <c r="FL2" s="7" t="s">
        <v>155</v>
      </c>
      <c r="FM2" s="7" t="s">
        <v>279</v>
      </c>
      <c r="FN2" s="7" t="s">
        <v>130</v>
      </c>
      <c r="FO2" s="7" t="s">
        <v>201</v>
      </c>
      <c r="FP2" s="7" t="s">
        <v>129</v>
      </c>
      <c r="FQ2" s="7" t="s">
        <v>160</v>
      </c>
      <c r="FR2" s="7" t="s">
        <v>338</v>
      </c>
      <c r="FS2" s="7" t="s">
        <v>328</v>
      </c>
      <c r="FT2" s="7" t="s">
        <v>159</v>
      </c>
      <c r="FU2" s="7" t="s">
        <v>339</v>
      </c>
      <c r="FV2" s="7" t="s">
        <v>333</v>
      </c>
      <c r="FW2" s="7" t="s">
        <v>228</v>
      </c>
      <c r="FX2" s="7" t="s">
        <v>282</v>
      </c>
      <c r="FY2" s="7" t="s">
        <v>213</v>
      </c>
      <c r="FZ2" s="7" t="s">
        <v>168</v>
      </c>
      <c r="GA2" s="7" t="s">
        <v>252</v>
      </c>
      <c r="GB2" s="7" t="s">
        <v>128</v>
      </c>
      <c r="GC2" s="7" t="s">
        <v>244</v>
      </c>
      <c r="GD2" s="7" t="s">
        <v>137</v>
      </c>
      <c r="GE2" s="7" t="s">
        <v>250</v>
      </c>
      <c r="GF2" s="7" t="s">
        <v>145</v>
      </c>
      <c r="GG2" s="7" t="s">
        <v>260</v>
      </c>
      <c r="GH2" s="7" t="s">
        <v>216</v>
      </c>
      <c r="GI2" s="7" t="s">
        <v>131</v>
      </c>
      <c r="GJ2" s="7" t="s">
        <v>142</v>
      </c>
      <c r="GK2" s="7" t="s">
        <v>256</v>
      </c>
      <c r="GL2" s="7" t="s">
        <v>140</v>
      </c>
      <c r="GM2" s="7" t="s">
        <v>330</v>
      </c>
      <c r="GN2" s="7" t="s">
        <v>254</v>
      </c>
      <c r="GO2" s="7" t="s">
        <v>299</v>
      </c>
      <c r="GP2" s="7" t="s">
        <v>127</v>
      </c>
      <c r="GQ2" s="7" t="s">
        <v>281</v>
      </c>
      <c r="GR2" s="7" t="s">
        <v>280</v>
      </c>
      <c r="GS2" s="7" t="s">
        <v>311</v>
      </c>
      <c r="GT2" s="7" t="s">
        <v>166</v>
      </c>
      <c r="GU2" s="7" t="s">
        <v>170</v>
      </c>
      <c r="GV2" s="7" t="s">
        <v>318</v>
      </c>
      <c r="GW2" s="7" t="s">
        <v>345</v>
      </c>
      <c r="GX2" s="7" t="s">
        <v>207</v>
      </c>
      <c r="GY2" s="7" t="s">
        <v>135</v>
      </c>
      <c r="GZ2" s="7" t="s">
        <v>144</v>
      </c>
      <c r="HA2" s="7" t="s">
        <v>270</v>
      </c>
      <c r="HB2" s="7" t="s">
        <v>241</v>
      </c>
      <c r="HC2" s="7" t="s">
        <v>179</v>
      </c>
      <c r="HD2" s="7" t="s">
        <v>284</v>
      </c>
      <c r="HE2" s="7" t="s">
        <v>180</v>
      </c>
      <c r="HF2" s="7" t="s">
        <v>310</v>
      </c>
      <c r="HG2" s="7" t="s">
        <v>195</v>
      </c>
      <c r="HH2" s="7" t="s">
        <v>347</v>
      </c>
      <c r="HI2" s="7" t="s">
        <v>314</v>
      </c>
      <c r="HJ2" s="7" t="s">
        <v>343</v>
      </c>
      <c r="HK2" s="7" t="s">
        <v>177</v>
      </c>
      <c r="HL2" s="7" t="s">
        <v>190</v>
      </c>
      <c r="HM2" s="7" t="s">
        <v>297</v>
      </c>
      <c r="HN2" s="7" t="s">
        <v>156</v>
      </c>
      <c r="HO2" s="7" t="s">
        <v>225</v>
      </c>
      <c r="HP2" s="7" t="s">
        <v>295</v>
      </c>
      <c r="HQ2" s="7" t="s">
        <v>232</v>
      </c>
      <c r="HR2" s="7" t="s">
        <v>200</v>
      </c>
      <c r="HS2" s="7" t="s">
        <v>182</v>
      </c>
      <c r="HT2" s="7" t="s">
        <v>263</v>
      </c>
      <c r="HU2" s="7" t="s">
        <v>346</v>
      </c>
      <c r="HV2" s="7" t="s">
        <v>143</v>
      </c>
      <c r="HW2" s="7" t="s">
        <v>165</v>
      </c>
    </row>
    <row r="3" spans="1:231" x14ac:dyDescent="0.25">
      <c r="A3" s="5" t="s">
        <v>124</v>
      </c>
      <c r="B3" s="2" t="s">
        <v>125</v>
      </c>
      <c r="C3" s="2" t="s">
        <v>126</v>
      </c>
      <c r="D3" s="2" t="s">
        <v>127</v>
      </c>
      <c r="E3" s="2" t="s">
        <v>128</v>
      </c>
      <c r="F3" s="2" t="s">
        <v>129</v>
      </c>
      <c r="G3" s="2" t="s">
        <v>130</v>
      </c>
      <c r="H3" s="2" t="s">
        <v>131</v>
      </c>
      <c r="I3" s="2" t="s">
        <v>131</v>
      </c>
      <c r="J3" s="2" t="s">
        <v>132</v>
      </c>
      <c r="K3" s="2" t="s">
        <v>133</v>
      </c>
      <c r="L3" s="2" t="s">
        <v>134</v>
      </c>
      <c r="M3" s="2" t="s">
        <v>135</v>
      </c>
      <c r="N3" s="2" t="s">
        <v>136</v>
      </c>
      <c r="O3" s="2" t="s">
        <v>125</v>
      </c>
      <c r="P3" s="2" t="s">
        <v>137</v>
      </c>
      <c r="Q3" s="2" t="s">
        <v>138</v>
      </c>
      <c r="AA3" s="2">
        <v>0</v>
      </c>
      <c r="AB3" s="2">
        <v>0</v>
      </c>
      <c r="AC3" s="2">
        <v>0</v>
      </c>
      <c r="AD3" s="2">
        <v>0</v>
      </c>
      <c r="AE3" s="2">
        <v>0</v>
      </c>
      <c r="AF3" s="2">
        <v>0</v>
      </c>
      <c r="AG3" s="2">
        <v>0</v>
      </c>
      <c r="AH3" s="2">
        <v>0</v>
      </c>
      <c r="AI3" s="2">
        <v>0</v>
      </c>
      <c r="AJ3" s="2">
        <v>0</v>
      </c>
      <c r="AK3" s="2">
        <v>0</v>
      </c>
      <c r="AL3" s="2">
        <v>0</v>
      </c>
      <c r="AM3" s="2">
        <v>0</v>
      </c>
      <c r="AN3" s="2">
        <v>1</v>
      </c>
      <c r="AO3" s="2">
        <v>0</v>
      </c>
      <c r="AP3" s="2">
        <v>0</v>
      </c>
      <c r="AQ3" s="2">
        <v>0</v>
      </c>
      <c r="AR3" s="2">
        <v>0</v>
      </c>
      <c r="AS3" s="2">
        <v>0</v>
      </c>
      <c r="AT3" s="2">
        <v>0</v>
      </c>
      <c r="AU3" s="2">
        <v>0</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0</v>
      </c>
      <c r="BT3" s="2">
        <v>0</v>
      </c>
      <c r="BU3" s="2">
        <v>0</v>
      </c>
      <c r="BV3" s="2">
        <v>0</v>
      </c>
      <c r="BW3" s="2">
        <v>0</v>
      </c>
      <c r="BX3" s="2">
        <v>0</v>
      </c>
      <c r="BY3" s="2">
        <v>0</v>
      </c>
      <c r="BZ3" s="2">
        <v>0</v>
      </c>
      <c r="CA3" s="2">
        <v>0</v>
      </c>
      <c r="CB3" s="2">
        <v>0</v>
      </c>
      <c r="CC3" s="2">
        <v>0</v>
      </c>
      <c r="CD3" s="2">
        <v>0</v>
      </c>
      <c r="CE3" s="2">
        <v>0</v>
      </c>
      <c r="CF3" s="2">
        <v>0</v>
      </c>
      <c r="CG3" s="2">
        <v>0</v>
      </c>
      <c r="CH3" s="2">
        <v>0</v>
      </c>
      <c r="CI3" s="2">
        <v>0</v>
      </c>
      <c r="CJ3" s="2">
        <v>0</v>
      </c>
      <c r="CK3" s="2">
        <v>0</v>
      </c>
      <c r="CL3" s="2">
        <v>0</v>
      </c>
      <c r="CM3" s="2">
        <v>0</v>
      </c>
      <c r="CN3" s="2">
        <v>0</v>
      </c>
      <c r="CO3" s="2">
        <v>0</v>
      </c>
      <c r="CP3" s="2">
        <v>0</v>
      </c>
      <c r="CQ3" s="2">
        <v>0</v>
      </c>
      <c r="CR3" s="2">
        <v>0</v>
      </c>
      <c r="CS3" s="2">
        <v>0</v>
      </c>
      <c r="CT3" s="2">
        <v>0</v>
      </c>
      <c r="CU3" s="2">
        <v>0</v>
      </c>
      <c r="CV3" s="2">
        <v>0</v>
      </c>
      <c r="CW3" s="2">
        <v>0</v>
      </c>
      <c r="CX3" s="2">
        <v>0</v>
      </c>
      <c r="CY3" s="2">
        <v>1</v>
      </c>
      <c r="CZ3" s="2">
        <v>0</v>
      </c>
      <c r="DA3" s="2">
        <v>0</v>
      </c>
      <c r="DB3" s="2">
        <v>0</v>
      </c>
      <c r="DC3" s="2">
        <v>0</v>
      </c>
      <c r="DD3" s="2">
        <v>0</v>
      </c>
      <c r="DE3" s="2">
        <v>0</v>
      </c>
      <c r="DF3" s="2">
        <v>0</v>
      </c>
      <c r="DG3" s="2">
        <v>0</v>
      </c>
      <c r="DH3" s="2">
        <v>0</v>
      </c>
      <c r="DI3" s="2">
        <v>0</v>
      </c>
      <c r="DJ3" s="2">
        <v>0</v>
      </c>
      <c r="DK3" s="2">
        <v>0</v>
      </c>
      <c r="DL3" s="2">
        <v>0</v>
      </c>
      <c r="DM3" s="2">
        <v>0</v>
      </c>
      <c r="DN3" s="2">
        <v>0</v>
      </c>
      <c r="DO3" s="2">
        <v>2</v>
      </c>
      <c r="DP3" s="2">
        <v>0</v>
      </c>
      <c r="DQ3" s="2">
        <v>0</v>
      </c>
      <c r="DR3" s="2">
        <v>0</v>
      </c>
      <c r="DS3" s="2">
        <v>0</v>
      </c>
      <c r="DT3" s="2">
        <v>0</v>
      </c>
      <c r="DU3" s="2">
        <v>0</v>
      </c>
      <c r="DV3" s="2">
        <v>0</v>
      </c>
      <c r="DW3" s="2">
        <v>1</v>
      </c>
      <c r="DX3" s="2">
        <v>0</v>
      </c>
      <c r="DY3" s="2">
        <v>0</v>
      </c>
      <c r="DZ3" s="2">
        <v>0</v>
      </c>
      <c r="EA3" s="2">
        <v>0</v>
      </c>
      <c r="EB3" s="2">
        <v>1</v>
      </c>
      <c r="EC3" s="2">
        <v>0</v>
      </c>
      <c r="ED3" s="2">
        <v>0</v>
      </c>
      <c r="EE3" s="2">
        <v>0</v>
      </c>
      <c r="EF3" s="2">
        <v>0</v>
      </c>
      <c r="EG3" s="2">
        <v>0</v>
      </c>
      <c r="EH3" s="2">
        <v>0</v>
      </c>
      <c r="EI3" s="2">
        <v>0</v>
      </c>
      <c r="EJ3" s="2">
        <v>0</v>
      </c>
      <c r="EK3" s="2">
        <v>0</v>
      </c>
      <c r="EL3" s="2">
        <v>0</v>
      </c>
      <c r="EM3" s="2">
        <v>0</v>
      </c>
      <c r="EN3" s="2">
        <v>0</v>
      </c>
      <c r="EO3" s="2">
        <v>0</v>
      </c>
      <c r="EP3" s="2">
        <v>0</v>
      </c>
      <c r="EQ3" s="2">
        <v>0</v>
      </c>
      <c r="ER3" s="2">
        <v>0</v>
      </c>
      <c r="ES3" s="2">
        <v>0</v>
      </c>
      <c r="ET3" s="2">
        <v>0</v>
      </c>
      <c r="EU3" s="2">
        <v>0</v>
      </c>
      <c r="EV3" s="2">
        <v>0</v>
      </c>
      <c r="EW3" s="2">
        <v>0</v>
      </c>
      <c r="EX3" s="2">
        <v>1</v>
      </c>
      <c r="EY3" s="2">
        <v>0</v>
      </c>
      <c r="EZ3" s="2">
        <v>1</v>
      </c>
      <c r="FA3" s="2">
        <v>0</v>
      </c>
      <c r="FB3" s="2">
        <v>0</v>
      </c>
      <c r="FC3" s="2">
        <v>0</v>
      </c>
      <c r="FD3" s="2">
        <v>0</v>
      </c>
      <c r="FE3" s="2">
        <v>0</v>
      </c>
      <c r="FF3" s="2">
        <v>0</v>
      </c>
      <c r="FG3" s="2">
        <v>0</v>
      </c>
      <c r="FH3" s="2">
        <v>0</v>
      </c>
      <c r="FI3" s="2">
        <v>0</v>
      </c>
      <c r="FJ3" s="2">
        <v>0</v>
      </c>
      <c r="FK3" s="2">
        <v>0</v>
      </c>
      <c r="FL3" s="2">
        <v>0</v>
      </c>
      <c r="FM3" s="2">
        <v>0</v>
      </c>
      <c r="FN3" s="2">
        <v>1</v>
      </c>
      <c r="FO3" s="2">
        <v>0</v>
      </c>
      <c r="FP3" s="2">
        <v>1</v>
      </c>
      <c r="FQ3" s="2">
        <v>0</v>
      </c>
      <c r="FR3" s="2">
        <v>0</v>
      </c>
      <c r="FS3" s="2">
        <v>0</v>
      </c>
      <c r="FT3" s="2">
        <v>0</v>
      </c>
      <c r="FU3" s="2">
        <v>0</v>
      </c>
      <c r="FV3" s="2">
        <v>0</v>
      </c>
      <c r="FW3" s="2">
        <v>0</v>
      </c>
      <c r="FX3" s="2">
        <v>0</v>
      </c>
      <c r="FY3" s="2">
        <v>0</v>
      </c>
      <c r="FZ3" s="2">
        <v>1</v>
      </c>
      <c r="GA3" s="2">
        <v>0</v>
      </c>
      <c r="GB3" s="2">
        <v>1</v>
      </c>
      <c r="GC3" s="2">
        <v>0</v>
      </c>
      <c r="GD3" s="2">
        <v>1</v>
      </c>
      <c r="GE3" s="2">
        <v>0</v>
      </c>
      <c r="GF3" s="2">
        <v>0</v>
      </c>
      <c r="GG3" s="2">
        <v>0</v>
      </c>
      <c r="GH3" s="2">
        <v>0</v>
      </c>
      <c r="GI3" s="2">
        <v>2</v>
      </c>
      <c r="GJ3" s="2">
        <v>0</v>
      </c>
      <c r="GK3" s="2">
        <v>0</v>
      </c>
      <c r="GL3" s="2">
        <v>0</v>
      </c>
      <c r="GM3" s="2">
        <v>0</v>
      </c>
      <c r="GN3" s="2">
        <v>0</v>
      </c>
      <c r="GO3" s="2">
        <v>0</v>
      </c>
      <c r="GP3" s="2">
        <v>1</v>
      </c>
      <c r="GQ3" s="2">
        <v>0</v>
      </c>
      <c r="GR3" s="2">
        <v>0</v>
      </c>
      <c r="GS3" s="2">
        <v>0</v>
      </c>
      <c r="GT3" s="2">
        <v>0</v>
      </c>
      <c r="GU3" s="2">
        <v>0</v>
      </c>
      <c r="GV3" s="2">
        <v>0</v>
      </c>
      <c r="GW3" s="2">
        <v>0</v>
      </c>
      <c r="GX3" s="2">
        <v>0</v>
      </c>
      <c r="GY3" s="2">
        <v>1</v>
      </c>
      <c r="GZ3" s="2">
        <v>0</v>
      </c>
      <c r="HA3" s="2">
        <v>0</v>
      </c>
      <c r="HB3" s="2">
        <v>0</v>
      </c>
      <c r="HC3" s="2">
        <v>0</v>
      </c>
      <c r="HD3" s="2">
        <v>0</v>
      </c>
      <c r="HE3" s="2">
        <v>0</v>
      </c>
      <c r="HF3" s="2">
        <v>0</v>
      </c>
      <c r="HG3" s="2">
        <v>0</v>
      </c>
      <c r="HH3" s="2">
        <v>0</v>
      </c>
      <c r="HI3" s="2">
        <v>0</v>
      </c>
      <c r="HJ3" s="2">
        <v>0</v>
      </c>
      <c r="HK3" s="2">
        <v>0</v>
      </c>
      <c r="HL3" s="2">
        <v>0</v>
      </c>
      <c r="HM3" s="2">
        <v>0</v>
      </c>
      <c r="HN3" s="2">
        <v>0</v>
      </c>
      <c r="HO3" s="2">
        <v>0</v>
      </c>
      <c r="HP3" s="2">
        <v>0</v>
      </c>
      <c r="HQ3" s="2">
        <v>0</v>
      </c>
      <c r="HR3" s="2">
        <v>0</v>
      </c>
      <c r="HS3" s="2">
        <v>0</v>
      </c>
      <c r="HT3" s="2">
        <v>0</v>
      </c>
      <c r="HU3" s="2">
        <v>0</v>
      </c>
      <c r="HV3" s="2">
        <v>0</v>
      </c>
      <c r="HW3" s="2">
        <v>0</v>
      </c>
    </row>
    <row r="4" spans="1:231" x14ac:dyDescent="0.25">
      <c r="A4" s="5" t="s">
        <v>139</v>
      </c>
      <c r="B4" s="2" t="s">
        <v>140</v>
      </c>
      <c r="C4" s="2" t="s">
        <v>141</v>
      </c>
      <c r="D4" s="2" t="s">
        <v>126</v>
      </c>
      <c r="E4" s="2" t="s">
        <v>142</v>
      </c>
      <c r="F4" s="2" t="s">
        <v>143</v>
      </c>
      <c r="G4" s="2" t="s">
        <v>129</v>
      </c>
      <c r="H4" s="2" t="s">
        <v>130</v>
      </c>
      <c r="I4" s="2" t="s">
        <v>144</v>
      </c>
      <c r="J4" s="2" t="s">
        <v>145</v>
      </c>
      <c r="K4" s="2" t="s">
        <v>146</v>
      </c>
      <c r="L4" s="2" t="s">
        <v>147</v>
      </c>
      <c r="M4" s="2" t="s">
        <v>148</v>
      </c>
      <c r="N4" s="2" t="s">
        <v>125</v>
      </c>
      <c r="O4" s="2" t="s">
        <v>126</v>
      </c>
      <c r="AA4" s="2">
        <v>0</v>
      </c>
      <c r="AB4" s="2">
        <v>0</v>
      </c>
      <c r="AC4" s="2">
        <v>0</v>
      </c>
      <c r="AD4" s="2">
        <v>0</v>
      </c>
      <c r="AE4" s="2">
        <v>0</v>
      </c>
      <c r="AF4" s="2">
        <v>0</v>
      </c>
      <c r="AG4" s="2">
        <v>0</v>
      </c>
      <c r="AH4" s="2">
        <v>0</v>
      </c>
      <c r="AI4" s="2">
        <v>0</v>
      </c>
      <c r="AJ4" s="2">
        <v>0</v>
      </c>
      <c r="AK4" s="2">
        <v>0</v>
      </c>
      <c r="AL4" s="2">
        <v>0</v>
      </c>
      <c r="AM4" s="2">
        <v>0</v>
      </c>
      <c r="AN4" s="2">
        <v>0</v>
      </c>
      <c r="AO4" s="2">
        <v>0</v>
      </c>
      <c r="AP4" s="2">
        <v>0</v>
      </c>
      <c r="AQ4" s="2">
        <v>0</v>
      </c>
      <c r="AR4" s="2">
        <v>0</v>
      </c>
      <c r="AS4" s="2">
        <v>0</v>
      </c>
      <c r="AT4" s="2">
        <v>0</v>
      </c>
      <c r="AU4" s="2">
        <v>0</v>
      </c>
      <c r="AV4" s="2">
        <v>0</v>
      </c>
      <c r="AW4" s="2">
        <v>0</v>
      </c>
      <c r="AX4" s="2">
        <v>0</v>
      </c>
      <c r="AY4" s="2">
        <v>0</v>
      </c>
      <c r="AZ4" s="2">
        <v>0</v>
      </c>
      <c r="BA4" s="2">
        <v>0</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0</v>
      </c>
      <c r="BT4" s="2">
        <v>0</v>
      </c>
      <c r="BU4" s="2">
        <v>1</v>
      </c>
      <c r="BV4" s="2">
        <v>0</v>
      </c>
      <c r="BW4" s="2">
        <v>1</v>
      </c>
      <c r="BX4" s="2">
        <v>0</v>
      </c>
      <c r="BY4" s="2">
        <v>0</v>
      </c>
      <c r="BZ4" s="2">
        <v>0</v>
      </c>
      <c r="CA4" s="2">
        <v>0</v>
      </c>
      <c r="CB4" s="2">
        <v>0</v>
      </c>
      <c r="CC4" s="2">
        <v>0</v>
      </c>
      <c r="CD4" s="2">
        <v>0</v>
      </c>
      <c r="CE4" s="2">
        <v>0</v>
      </c>
      <c r="CF4" s="2">
        <v>0</v>
      </c>
      <c r="CG4" s="2">
        <v>0</v>
      </c>
      <c r="CH4" s="2">
        <v>0</v>
      </c>
      <c r="CI4" s="2">
        <v>0</v>
      </c>
      <c r="CJ4" s="2">
        <v>0</v>
      </c>
      <c r="CK4" s="2">
        <v>0</v>
      </c>
      <c r="CL4" s="2">
        <v>0</v>
      </c>
      <c r="CM4" s="2">
        <v>0</v>
      </c>
      <c r="CN4" s="2">
        <v>0</v>
      </c>
      <c r="CO4" s="2">
        <v>0</v>
      </c>
      <c r="CP4" s="2">
        <v>0</v>
      </c>
      <c r="CQ4" s="2">
        <v>0</v>
      </c>
      <c r="CR4" s="2">
        <v>0</v>
      </c>
      <c r="CS4" s="2">
        <v>1</v>
      </c>
      <c r="CT4" s="2">
        <v>0</v>
      </c>
      <c r="CU4" s="2">
        <v>0</v>
      </c>
      <c r="CV4" s="2">
        <v>0</v>
      </c>
      <c r="CW4" s="2">
        <v>0</v>
      </c>
      <c r="CX4" s="2">
        <v>0</v>
      </c>
      <c r="CY4" s="2">
        <v>0</v>
      </c>
      <c r="CZ4" s="2">
        <v>0</v>
      </c>
      <c r="DA4" s="2">
        <v>0</v>
      </c>
      <c r="DB4" s="2">
        <v>0</v>
      </c>
      <c r="DC4" s="2">
        <v>0</v>
      </c>
      <c r="DD4" s="2">
        <v>0</v>
      </c>
      <c r="DE4" s="2">
        <v>0</v>
      </c>
      <c r="DF4" s="2">
        <v>0</v>
      </c>
      <c r="DG4" s="2">
        <v>0</v>
      </c>
      <c r="DH4" s="2">
        <v>0</v>
      </c>
      <c r="DI4" s="2">
        <v>0</v>
      </c>
      <c r="DJ4" s="2">
        <v>1</v>
      </c>
      <c r="DK4" s="2">
        <v>0</v>
      </c>
      <c r="DL4" s="2">
        <v>0</v>
      </c>
      <c r="DM4" s="2">
        <v>0</v>
      </c>
      <c r="DN4" s="2">
        <v>0</v>
      </c>
      <c r="DO4" s="2">
        <v>1</v>
      </c>
      <c r="DP4" s="2">
        <v>0</v>
      </c>
      <c r="DQ4" s="2">
        <v>0</v>
      </c>
      <c r="DR4" s="2">
        <v>0</v>
      </c>
      <c r="DS4" s="2">
        <v>0</v>
      </c>
      <c r="DT4" s="2">
        <v>0</v>
      </c>
      <c r="DU4" s="2">
        <v>0</v>
      </c>
      <c r="DV4" s="2">
        <v>0</v>
      </c>
      <c r="DW4" s="2">
        <v>0</v>
      </c>
      <c r="DX4" s="2">
        <v>0</v>
      </c>
      <c r="DY4" s="2">
        <v>0</v>
      </c>
      <c r="DZ4" s="2">
        <v>0</v>
      </c>
      <c r="EA4" s="2">
        <v>0</v>
      </c>
      <c r="EB4" s="2">
        <v>0</v>
      </c>
      <c r="EC4" s="2">
        <v>0</v>
      </c>
      <c r="ED4" s="2">
        <v>0</v>
      </c>
      <c r="EE4" s="2">
        <v>0</v>
      </c>
      <c r="EF4" s="2">
        <v>0</v>
      </c>
      <c r="EG4" s="2">
        <v>0</v>
      </c>
      <c r="EH4" s="2">
        <v>0</v>
      </c>
      <c r="EI4" s="2">
        <v>0</v>
      </c>
      <c r="EJ4" s="2">
        <v>0</v>
      </c>
      <c r="EK4" s="2">
        <v>0</v>
      </c>
      <c r="EL4" s="2">
        <v>0</v>
      </c>
      <c r="EM4" s="2">
        <v>0</v>
      </c>
      <c r="EN4" s="2">
        <v>0</v>
      </c>
      <c r="EO4" s="2">
        <v>1</v>
      </c>
      <c r="EP4" s="2">
        <v>0</v>
      </c>
      <c r="EQ4" s="2">
        <v>0</v>
      </c>
      <c r="ER4" s="2">
        <v>0</v>
      </c>
      <c r="ES4" s="2">
        <v>0</v>
      </c>
      <c r="ET4" s="2">
        <v>0</v>
      </c>
      <c r="EU4" s="2">
        <v>0</v>
      </c>
      <c r="EV4" s="2">
        <v>0</v>
      </c>
      <c r="EW4" s="2">
        <v>0</v>
      </c>
      <c r="EX4" s="2">
        <v>0</v>
      </c>
      <c r="EY4" s="2">
        <v>0</v>
      </c>
      <c r="EZ4" s="2">
        <v>2</v>
      </c>
      <c r="FA4" s="2">
        <v>0</v>
      </c>
      <c r="FB4" s="2">
        <v>0</v>
      </c>
      <c r="FC4" s="2">
        <v>0</v>
      </c>
      <c r="FD4" s="2">
        <v>0</v>
      </c>
      <c r="FE4" s="2">
        <v>0</v>
      </c>
      <c r="FF4" s="2">
        <v>0</v>
      </c>
      <c r="FG4" s="2">
        <v>0</v>
      </c>
      <c r="FH4" s="2">
        <v>0</v>
      </c>
      <c r="FI4" s="2">
        <v>0</v>
      </c>
      <c r="FJ4" s="2">
        <v>0</v>
      </c>
      <c r="FK4" s="2">
        <v>0</v>
      </c>
      <c r="FL4" s="2">
        <v>0</v>
      </c>
      <c r="FM4" s="2">
        <v>0</v>
      </c>
      <c r="FN4" s="2">
        <v>1</v>
      </c>
      <c r="FO4" s="2">
        <v>0</v>
      </c>
      <c r="FP4" s="2">
        <v>1</v>
      </c>
      <c r="FQ4" s="2">
        <v>0</v>
      </c>
      <c r="FR4" s="2">
        <v>0</v>
      </c>
      <c r="FS4" s="2">
        <v>0</v>
      </c>
      <c r="FT4" s="2">
        <v>0</v>
      </c>
      <c r="FU4" s="2">
        <v>0</v>
      </c>
      <c r="FV4" s="2">
        <v>0</v>
      </c>
      <c r="FW4" s="2">
        <v>0</v>
      </c>
      <c r="FX4" s="2">
        <v>0</v>
      </c>
      <c r="FY4" s="2">
        <v>0</v>
      </c>
      <c r="FZ4" s="2">
        <v>0</v>
      </c>
      <c r="GA4" s="2">
        <v>0</v>
      </c>
      <c r="GB4" s="2">
        <v>0</v>
      </c>
      <c r="GC4" s="2">
        <v>0</v>
      </c>
      <c r="GD4" s="2">
        <v>0</v>
      </c>
      <c r="GE4" s="2">
        <v>0</v>
      </c>
      <c r="GF4" s="2">
        <v>1</v>
      </c>
      <c r="GG4" s="2">
        <v>0</v>
      </c>
      <c r="GH4" s="2">
        <v>0</v>
      </c>
      <c r="GI4" s="2">
        <v>0</v>
      </c>
      <c r="GJ4" s="2">
        <v>1</v>
      </c>
      <c r="GK4" s="2">
        <v>0</v>
      </c>
      <c r="GL4" s="2">
        <v>1</v>
      </c>
      <c r="GM4" s="2">
        <v>0</v>
      </c>
      <c r="GN4" s="2">
        <v>0</v>
      </c>
      <c r="GO4" s="2">
        <v>0</v>
      </c>
      <c r="GP4" s="2">
        <v>0</v>
      </c>
      <c r="GQ4" s="2">
        <v>0</v>
      </c>
      <c r="GR4" s="2">
        <v>0</v>
      </c>
      <c r="GS4" s="2">
        <v>0</v>
      </c>
      <c r="GT4" s="2">
        <v>0</v>
      </c>
      <c r="GU4" s="2">
        <v>0</v>
      </c>
      <c r="GV4" s="2">
        <v>0</v>
      </c>
      <c r="GW4" s="2">
        <v>0</v>
      </c>
      <c r="GX4" s="2">
        <v>0</v>
      </c>
      <c r="GY4" s="2">
        <v>0</v>
      </c>
      <c r="GZ4" s="2">
        <v>1</v>
      </c>
      <c r="HA4" s="2">
        <v>0</v>
      </c>
      <c r="HB4" s="2">
        <v>0</v>
      </c>
      <c r="HC4" s="2">
        <v>0</v>
      </c>
      <c r="HD4" s="2">
        <v>0</v>
      </c>
      <c r="HE4" s="2">
        <v>0</v>
      </c>
      <c r="HF4" s="2">
        <v>0</v>
      </c>
      <c r="HG4" s="2">
        <v>0</v>
      </c>
      <c r="HH4" s="2">
        <v>0</v>
      </c>
      <c r="HI4" s="2">
        <v>0</v>
      </c>
      <c r="HJ4" s="2">
        <v>0</v>
      </c>
      <c r="HK4" s="2">
        <v>0</v>
      </c>
      <c r="HL4" s="2">
        <v>0</v>
      </c>
      <c r="HM4" s="2">
        <v>0</v>
      </c>
      <c r="HN4" s="2">
        <v>0</v>
      </c>
      <c r="HO4" s="2">
        <v>0</v>
      </c>
      <c r="HP4" s="2">
        <v>0</v>
      </c>
      <c r="HQ4" s="2">
        <v>0</v>
      </c>
      <c r="HR4" s="2">
        <v>0</v>
      </c>
      <c r="HS4" s="2">
        <v>0</v>
      </c>
      <c r="HT4" s="2">
        <v>0</v>
      </c>
      <c r="HU4" s="2">
        <v>0</v>
      </c>
      <c r="HV4" s="2">
        <v>1</v>
      </c>
      <c r="HW4" s="2">
        <v>0</v>
      </c>
    </row>
    <row r="5" spans="1:231" x14ac:dyDescent="0.25">
      <c r="A5" s="5" t="s">
        <v>149</v>
      </c>
      <c r="B5" s="2" t="s">
        <v>130</v>
      </c>
      <c r="C5" s="2" t="s">
        <v>131</v>
      </c>
      <c r="D5" s="2" t="s">
        <v>150</v>
      </c>
      <c r="E5" s="2" t="s">
        <v>133</v>
      </c>
      <c r="F5" s="2" t="s">
        <v>134</v>
      </c>
      <c r="G5" s="2" t="s">
        <v>135</v>
      </c>
      <c r="H5" s="2" t="s">
        <v>151</v>
      </c>
      <c r="I5" s="2" t="s">
        <v>152</v>
      </c>
      <c r="J5" s="2" t="s">
        <v>153</v>
      </c>
      <c r="K5" s="2" t="s">
        <v>131</v>
      </c>
      <c r="L5" s="2" t="s">
        <v>146</v>
      </c>
      <c r="M5" s="2" t="s">
        <v>154</v>
      </c>
      <c r="N5" s="2" t="s">
        <v>125</v>
      </c>
      <c r="O5" s="2" t="s">
        <v>126</v>
      </c>
      <c r="P5" s="2" t="s">
        <v>155</v>
      </c>
      <c r="Q5" s="2" t="s">
        <v>156</v>
      </c>
      <c r="R5" s="2" t="s">
        <v>157</v>
      </c>
      <c r="S5" s="2" t="s">
        <v>131</v>
      </c>
      <c r="T5" s="2" t="s">
        <v>130</v>
      </c>
      <c r="U5" s="2" t="s">
        <v>158</v>
      </c>
      <c r="V5" s="2" t="s">
        <v>159</v>
      </c>
      <c r="W5" s="2" t="s">
        <v>142</v>
      </c>
      <c r="X5" s="2" t="s">
        <v>160</v>
      </c>
      <c r="Y5" s="2" t="s">
        <v>161</v>
      </c>
      <c r="AA5" s="2">
        <v>0</v>
      </c>
      <c r="AB5" s="2">
        <v>0</v>
      </c>
      <c r="AC5" s="2">
        <v>1</v>
      </c>
      <c r="AD5" s="2">
        <v>0</v>
      </c>
      <c r="AE5" s="2">
        <v>0</v>
      </c>
      <c r="AF5" s="2">
        <v>0</v>
      </c>
      <c r="AG5" s="2">
        <v>0</v>
      </c>
      <c r="AH5" s="2">
        <v>0</v>
      </c>
      <c r="AI5" s="2">
        <v>0</v>
      </c>
      <c r="AJ5" s="2">
        <v>0</v>
      </c>
      <c r="AK5" s="2">
        <v>0</v>
      </c>
      <c r="AL5" s="2">
        <v>0</v>
      </c>
      <c r="AM5" s="2">
        <v>0</v>
      </c>
      <c r="AN5" s="2">
        <v>1</v>
      </c>
      <c r="AO5" s="2">
        <v>0</v>
      </c>
      <c r="AP5" s="2">
        <v>0</v>
      </c>
      <c r="AQ5" s="2">
        <v>0</v>
      </c>
      <c r="AR5" s="2">
        <v>0</v>
      </c>
      <c r="AS5" s="2">
        <v>0</v>
      </c>
      <c r="AT5" s="2">
        <v>0</v>
      </c>
      <c r="AU5" s="2">
        <v>0</v>
      </c>
      <c r="AV5" s="2">
        <v>0</v>
      </c>
      <c r="AW5" s="2">
        <v>0</v>
      </c>
      <c r="AX5" s="2">
        <v>0</v>
      </c>
      <c r="AY5" s="2">
        <v>0</v>
      </c>
      <c r="AZ5" s="2">
        <v>0</v>
      </c>
      <c r="BA5" s="2">
        <v>0</v>
      </c>
      <c r="BB5" s="2">
        <v>0</v>
      </c>
      <c r="BC5" s="2">
        <v>0</v>
      </c>
      <c r="BD5" s="2">
        <v>0</v>
      </c>
      <c r="BE5" s="2">
        <v>0</v>
      </c>
      <c r="BF5" s="2">
        <v>0</v>
      </c>
      <c r="BG5" s="2">
        <v>0</v>
      </c>
      <c r="BH5" s="2">
        <v>1</v>
      </c>
      <c r="BI5" s="2">
        <v>0</v>
      </c>
      <c r="BJ5" s="2">
        <v>0</v>
      </c>
      <c r="BK5" s="2">
        <v>0</v>
      </c>
      <c r="BL5" s="2">
        <v>0</v>
      </c>
      <c r="BM5" s="2">
        <v>1</v>
      </c>
      <c r="BN5" s="2">
        <v>0</v>
      </c>
      <c r="BO5" s="2">
        <v>0</v>
      </c>
      <c r="BP5" s="2">
        <v>0</v>
      </c>
      <c r="BQ5" s="2">
        <v>0</v>
      </c>
      <c r="BR5" s="2">
        <v>0</v>
      </c>
      <c r="BS5" s="2">
        <v>0</v>
      </c>
      <c r="BT5" s="2">
        <v>0</v>
      </c>
      <c r="BU5" s="2">
        <v>0</v>
      </c>
      <c r="BV5" s="2">
        <v>0</v>
      </c>
      <c r="BW5" s="2">
        <v>0</v>
      </c>
      <c r="BX5" s="2">
        <v>0</v>
      </c>
      <c r="BY5" s="2">
        <v>1</v>
      </c>
      <c r="BZ5" s="2">
        <v>0</v>
      </c>
      <c r="CA5" s="2">
        <v>0</v>
      </c>
      <c r="CB5" s="2">
        <v>0</v>
      </c>
      <c r="CC5" s="2">
        <v>0</v>
      </c>
      <c r="CD5" s="2">
        <v>0</v>
      </c>
      <c r="CE5" s="2">
        <v>0</v>
      </c>
      <c r="CF5" s="2">
        <v>0</v>
      </c>
      <c r="CG5" s="2">
        <v>0</v>
      </c>
      <c r="CH5" s="2">
        <v>1</v>
      </c>
      <c r="CI5" s="2">
        <v>0</v>
      </c>
      <c r="CJ5" s="2">
        <v>1</v>
      </c>
      <c r="CK5" s="2">
        <v>0</v>
      </c>
      <c r="CL5" s="2">
        <v>0</v>
      </c>
      <c r="CM5" s="2">
        <v>0</v>
      </c>
      <c r="CN5" s="2">
        <v>0</v>
      </c>
      <c r="CO5" s="2">
        <v>0</v>
      </c>
      <c r="CP5" s="2">
        <v>0</v>
      </c>
      <c r="CQ5" s="2">
        <v>0</v>
      </c>
      <c r="CR5" s="2">
        <v>0</v>
      </c>
      <c r="CS5" s="2">
        <v>1</v>
      </c>
      <c r="CT5" s="2">
        <v>0</v>
      </c>
      <c r="CU5" s="2">
        <v>0</v>
      </c>
      <c r="CV5" s="2">
        <v>0</v>
      </c>
      <c r="CW5" s="2">
        <v>0</v>
      </c>
      <c r="CX5" s="2">
        <v>0</v>
      </c>
      <c r="CY5" s="2">
        <v>1</v>
      </c>
      <c r="CZ5" s="2">
        <v>1</v>
      </c>
      <c r="DA5" s="2">
        <v>0</v>
      </c>
      <c r="DB5" s="2">
        <v>0</v>
      </c>
      <c r="DC5" s="2">
        <v>0</v>
      </c>
      <c r="DD5" s="2">
        <v>0</v>
      </c>
      <c r="DE5" s="2">
        <v>0</v>
      </c>
      <c r="DF5" s="2">
        <v>0</v>
      </c>
      <c r="DG5" s="2">
        <v>0</v>
      </c>
      <c r="DH5" s="2">
        <v>0</v>
      </c>
      <c r="DI5" s="2">
        <v>0</v>
      </c>
      <c r="DJ5" s="2">
        <v>0</v>
      </c>
      <c r="DK5" s="2">
        <v>0</v>
      </c>
      <c r="DL5" s="2">
        <v>0</v>
      </c>
      <c r="DM5" s="2">
        <v>0</v>
      </c>
      <c r="DN5" s="2">
        <v>0</v>
      </c>
      <c r="DO5" s="2">
        <v>1</v>
      </c>
      <c r="DP5" s="2">
        <v>0</v>
      </c>
      <c r="DQ5" s="2">
        <v>0</v>
      </c>
      <c r="DR5" s="2">
        <v>0</v>
      </c>
      <c r="DS5" s="2">
        <v>0</v>
      </c>
      <c r="DT5" s="2">
        <v>0</v>
      </c>
      <c r="DU5" s="2">
        <v>0</v>
      </c>
      <c r="DV5" s="2">
        <v>0</v>
      </c>
      <c r="DW5" s="2">
        <v>0</v>
      </c>
      <c r="DX5" s="2">
        <v>0</v>
      </c>
      <c r="DY5" s="2">
        <v>0</v>
      </c>
      <c r="DZ5" s="2">
        <v>0</v>
      </c>
      <c r="EA5" s="2">
        <v>1</v>
      </c>
      <c r="EB5" s="2">
        <v>0</v>
      </c>
      <c r="EC5" s="2">
        <v>0</v>
      </c>
      <c r="ED5" s="2">
        <v>0</v>
      </c>
      <c r="EE5" s="2">
        <v>0</v>
      </c>
      <c r="EF5" s="2">
        <v>0</v>
      </c>
      <c r="EG5" s="2">
        <v>0</v>
      </c>
      <c r="EH5" s="2">
        <v>0</v>
      </c>
      <c r="EI5" s="2">
        <v>0</v>
      </c>
      <c r="EJ5" s="2">
        <v>0</v>
      </c>
      <c r="EK5" s="2">
        <v>0</v>
      </c>
      <c r="EL5" s="2">
        <v>0</v>
      </c>
      <c r="EM5" s="2">
        <v>0</v>
      </c>
      <c r="EN5" s="2">
        <v>0</v>
      </c>
      <c r="EO5" s="2">
        <v>0</v>
      </c>
      <c r="EP5" s="2">
        <v>0</v>
      </c>
      <c r="EQ5" s="2">
        <v>0</v>
      </c>
      <c r="ER5" s="2">
        <v>0</v>
      </c>
      <c r="ES5" s="2">
        <v>0</v>
      </c>
      <c r="ET5" s="2">
        <v>0</v>
      </c>
      <c r="EU5" s="2">
        <v>0</v>
      </c>
      <c r="EV5" s="2">
        <v>0</v>
      </c>
      <c r="EW5" s="2">
        <v>0</v>
      </c>
      <c r="EX5" s="2">
        <v>1</v>
      </c>
      <c r="EY5" s="2">
        <v>0</v>
      </c>
      <c r="EZ5" s="2">
        <v>1</v>
      </c>
      <c r="FA5" s="2">
        <v>0</v>
      </c>
      <c r="FB5" s="2">
        <v>0</v>
      </c>
      <c r="FC5" s="2">
        <v>0</v>
      </c>
      <c r="FD5" s="2">
        <v>0</v>
      </c>
      <c r="FE5" s="2">
        <v>0</v>
      </c>
      <c r="FF5" s="2">
        <v>0</v>
      </c>
      <c r="FG5" s="2">
        <v>0</v>
      </c>
      <c r="FH5" s="2">
        <v>0</v>
      </c>
      <c r="FI5" s="2">
        <v>0</v>
      </c>
      <c r="FJ5" s="2">
        <v>0</v>
      </c>
      <c r="FK5" s="2">
        <v>0</v>
      </c>
      <c r="FL5" s="2">
        <v>1</v>
      </c>
      <c r="FM5" s="2">
        <v>0</v>
      </c>
      <c r="FN5" s="2">
        <v>2</v>
      </c>
      <c r="FO5" s="2">
        <v>0</v>
      </c>
      <c r="FP5" s="2">
        <v>0</v>
      </c>
      <c r="FQ5" s="2">
        <v>1</v>
      </c>
      <c r="FR5" s="2">
        <v>0</v>
      </c>
      <c r="FS5" s="2">
        <v>0</v>
      </c>
      <c r="FT5" s="2">
        <v>1</v>
      </c>
      <c r="FU5" s="2">
        <v>0</v>
      </c>
      <c r="FV5" s="2">
        <v>0</v>
      </c>
      <c r="FW5" s="2">
        <v>0</v>
      </c>
      <c r="FX5" s="2">
        <v>0</v>
      </c>
      <c r="FY5" s="2">
        <v>0</v>
      </c>
      <c r="FZ5" s="2">
        <v>0</v>
      </c>
      <c r="GA5" s="2">
        <v>0</v>
      </c>
      <c r="GB5" s="2">
        <v>0</v>
      </c>
      <c r="GC5" s="2">
        <v>0</v>
      </c>
      <c r="GD5" s="2">
        <v>0</v>
      </c>
      <c r="GE5" s="2">
        <v>0</v>
      </c>
      <c r="GF5" s="2">
        <v>0</v>
      </c>
      <c r="GG5" s="2">
        <v>0</v>
      </c>
      <c r="GH5" s="2">
        <v>0</v>
      </c>
      <c r="GI5" s="2">
        <v>3</v>
      </c>
      <c r="GJ5" s="2">
        <v>1</v>
      </c>
      <c r="GK5" s="2">
        <v>0</v>
      </c>
      <c r="GL5" s="2">
        <v>0</v>
      </c>
      <c r="GM5" s="2">
        <v>0</v>
      </c>
      <c r="GN5" s="2">
        <v>0</v>
      </c>
      <c r="GO5" s="2">
        <v>0</v>
      </c>
      <c r="GP5" s="2">
        <v>0</v>
      </c>
      <c r="GQ5" s="2">
        <v>0</v>
      </c>
      <c r="GR5" s="2">
        <v>0</v>
      </c>
      <c r="GS5" s="2">
        <v>0</v>
      </c>
      <c r="GT5" s="2">
        <v>0</v>
      </c>
      <c r="GU5" s="2">
        <v>0</v>
      </c>
      <c r="GV5" s="2">
        <v>0</v>
      </c>
      <c r="GW5" s="2">
        <v>0</v>
      </c>
      <c r="GX5" s="2">
        <v>0</v>
      </c>
      <c r="GY5" s="2">
        <v>1</v>
      </c>
      <c r="GZ5" s="2">
        <v>0</v>
      </c>
      <c r="HA5" s="2">
        <v>0</v>
      </c>
      <c r="HB5" s="2">
        <v>0</v>
      </c>
      <c r="HC5" s="2">
        <v>0</v>
      </c>
      <c r="HD5" s="2">
        <v>0</v>
      </c>
      <c r="HE5" s="2">
        <v>0</v>
      </c>
      <c r="HF5" s="2">
        <v>0</v>
      </c>
      <c r="HG5" s="2">
        <v>0</v>
      </c>
      <c r="HH5" s="2">
        <v>0</v>
      </c>
      <c r="HI5" s="2">
        <v>0</v>
      </c>
      <c r="HJ5" s="2">
        <v>0</v>
      </c>
      <c r="HK5" s="2">
        <v>0</v>
      </c>
      <c r="HL5" s="2">
        <v>0</v>
      </c>
      <c r="HM5" s="2">
        <v>0</v>
      </c>
      <c r="HN5" s="2">
        <v>1</v>
      </c>
      <c r="HO5" s="2">
        <v>0</v>
      </c>
      <c r="HP5" s="2">
        <v>0</v>
      </c>
      <c r="HQ5" s="2">
        <v>0</v>
      </c>
      <c r="HR5" s="2">
        <v>0</v>
      </c>
      <c r="HS5" s="2">
        <v>0</v>
      </c>
      <c r="HT5" s="2">
        <v>0</v>
      </c>
      <c r="HU5" s="2">
        <v>0</v>
      </c>
      <c r="HV5" s="2">
        <v>0</v>
      </c>
      <c r="HW5" s="2">
        <v>0</v>
      </c>
    </row>
    <row r="6" spans="1:231" x14ac:dyDescent="0.25">
      <c r="A6" s="5" t="s">
        <v>162</v>
      </c>
      <c r="B6" s="2" t="s">
        <v>163</v>
      </c>
      <c r="C6" s="2" t="s">
        <v>147</v>
      </c>
      <c r="D6" s="2" t="s">
        <v>148</v>
      </c>
      <c r="E6" s="2" t="s">
        <v>125</v>
      </c>
      <c r="F6" s="2" t="s">
        <v>126</v>
      </c>
      <c r="G6" s="2" t="s">
        <v>164</v>
      </c>
      <c r="H6" s="2" t="s">
        <v>165</v>
      </c>
      <c r="I6" s="2" t="s">
        <v>166</v>
      </c>
      <c r="J6" s="2" t="s">
        <v>167</v>
      </c>
      <c r="K6" s="2" t="s">
        <v>168</v>
      </c>
      <c r="AA6" s="2">
        <v>0</v>
      </c>
      <c r="AB6" s="2">
        <v>1</v>
      </c>
      <c r="AC6" s="2">
        <v>0</v>
      </c>
      <c r="AD6" s="2">
        <v>0</v>
      </c>
      <c r="AE6" s="2">
        <v>0</v>
      </c>
      <c r="AF6" s="2">
        <v>0</v>
      </c>
      <c r="AG6" s="2">
        <v>0</v>
      </c>
      <c r="AH6" s="2">
        <v>1</v>
      </c>
      <c r="AI6" s="2">
        <v>0</v>
      </c>
      <c r="AJ6" s="2">
        <v>0</v>
      </c>
      <c r="AK6" s="2">
        <v>0</v>
      </c>
      <c r="AL6" s="2">
        <v>0</v>
      </c>
      <c r="AM6" s="2">
        <v>0</v>
      </c>
      <c r="AN6" s="2">
        <v>0</v>
      </c>
      <c r="AO6" s="2">
        <v>0</v>
      </c>
      <c r="AP6" s="2">
        <v>0</v>
      </c>
      <c r="AQ6" s="2">
        <v>0</v>
      </c>
      <c r="AR6" s="2">
        <v>0</v>
      </c>
      <c r="AS6" s="2">
        <v>0</v>
      </c>
      <c r="AT6" s="2">
        <v>0</v>
      </c>
      <c r="AU6" s="2">
        <v>0</v>
      </c>
      <c r="AV6" s="2">
        <v>0</v>
      </c>
      <c r="AW6" s="2">
        <v>0</v>
      </c>
      <c r="AX6" s="2">
        <v>0</v>
      </c>
      <c r="AY6" s="2">
        <v>0</v>
      </c>
      <c r="AZ6" s="2">
        <v>0</v>
      </c>
      <c r="BA6" s="2">
        <v>0</v>
      </c>
      <c r="BB6" s="2">
        <v>0</v>
      </c>
      <c r="BC6" s="2">
        <v>0</v>
      </c>
      <c r="BD6" s="2">
        <v>0</v>
      </c>
      <c r="BE6" s="2">
        <v>0</v>
      </c>
      <c r="BF6" s="2">
        <v>0</v>
      </c>
      <c r="BG6" s="2">
        <v>0</v>
      </c>
      <c r="BH6" s="2">
        <v>0</v>
      </c>
      <c r="BI6" s="2">
        <v>0</v>
      </c>
      <c r="BJ6" s="2">
        <v>0</v>
      </c>
      <c r="BK6" s="2">
        <v>0</v>
      </c>
      <c r="BL6" s="2">
        <v>0</v>
      </c>
      <c r="BM6" s="2">
        <v>0</v>
      </c>
      <c r="BN6" s="2">
        <v>0</v>
      </c>
      <c r="BO6" s="2">
        <v>0</v>
      </c>
      <c r="BP6" s="2">
        <v>0</v>
      </c>
      <c r="BQ6" s="2">
        <v>0</v>
      </c>
      <c r="BR6" s="2">
        <v>0</v>
      </c>
      <c r="BS6" s="2">
        <v>0</v>
      </c>
      <c r="BT6" s="2">
        <v>0</v>
      </c>
      <c r="BU6" s="2">
        <v>1</v>
      </c>
      <c r="BV6" s="2">
        <v>0</v>
      </c>
      <c r="BW6" s="2">
        <v>1</v>
      </c>
      <c r="BX6" s="2">
        <v>1</v>
      </c>
      <c r="BY6" s="2">
        <v>0</v>
      </c>
      <c r="BZ6" s="2">
        <v>0</v>
      </c>
      <c r="CA6" s="2">
        <v>0</v>
      </c>
      <c r="CB6" s="2">
        <v>0</v>
      </c>
      <c r="CC6" s="2">
        <v>0</v>
      </c>
      <c r="CD6" s="2">
        <v>0</v>
      </c>
      <c r="CE6" s="2">
        <v>0</v>
      </c>
      <c r="CF6" s="2">
        <v>0</v>
      </c>
      <c r="CG6" s="2">
        <v>0</v>
      </c>
      <c r="CH6" s="2">
        <v>0</v>
      </c>
      <c r="CI6" s="2">
        <v>0</v>
      </c>
      <c r="CJ6" s="2">
        <v>0</v>
      </c>
      <c r="CK6" s="2">
        <v>0</v>
      </c>
      <c r="CL6" s="2">
        <v>0</v>
      </c>
      <c r="CM6" s="2">
        <v>0</v>
      </c>
      <c r="CN6" s="2">
        <v>0</v>
      </c>
      <c r="CO6" s="2">
        <v>0</v>
      </c>
      <c r="CP6" s="2">
        <v>0</v>
      </c>
      <c r="CQ6" s="2">
        <v>0</v>
      </c>
      <c r="CR6" s="2">
        <v>0</v>
      </c>
      <c r="CS6" s="2">
        <v>0</v>
      </c>
      <c r="CT6" s="2">
        <v>0</v>
      </c>
      <c r="CU6" s="2">
        <v>0</v>
      </c>
      <c r="CV6" s="2">
        <v>0</v>
      </c>
      <c r="CW6" s="2">
        <v>0</v>
      </c>
      <c r="CX6" s="2">
        <v>0</v>
      </c>
      <c r="CY6" s="2">
        <v>0</v>
      </c>
      <c r="CZ6" s="2">
        <v>0</v>
      </c>
      <c r="DA6" s="2">
        <v>0</v>
      </c>
      <c r="DB6" s="2">
        <v>0</v>
      </c>
      <c r="DC6" s="2">
        <v>0</v>
      </c>
      <c r="DD6" s="2">
        <v>0</v>
      </c>
      <c r="DE6" s="2">
        <v>0</v>
      </c>
      <c r="DF6" s="2">
        <v>0</v>
      </c>
      <c r="DG6" s="2">
        <v>0</v>
      </c>
      <c r="DH6" s="2">
        <v>0</v>
      </c>
      <c r="DI6" s="2">
        <v>0</v>
      </c>
      <c r="DJ6" s="2">
        <v>1</v>
      </c>
      <c r="DK6" s="2">
        <v>0</v>
      </c>
      <c r="DL6" s="2">
        <v>0</v>
      </c>
      <c r="DM6" s="2">
        <v>0</v>
      </c>
      <c r="DN6" s="2">
        <v>0</v>
      </c>
      <c r="DO6" s="2">
        <v>1</v>
      </c>
      <c r="DP6" s="2">
        <v>0</v>
      </c>
      <c r="DQ6" s="2">
        <v>0</v>
      </c>
      <c r="DR6" s="2">
        <v>0</v>
      </c>
      <c r="DS6" s="2">
        <v>0</v>
      </c>
      <c r="DT6" s="2">
        <v>0</v>
      </c>
      <c r="DU6" s="2">
        <v>0</v>
      </c>
      <c r="DV6" s="2">
        <v>0</v>
      </c>
      <c r="DW6" s="2">
        <v>0</v>
      </c>
      <c r="DX6" s="2">
        <v>0</v>
      </c>
      <c r="DY6" s="2">
        <v>0</v>
      </c>
      <c r="DZ6" s="2">
        <v>0</v>
      </c>
      <c r="EA6" s="2">
        <v>0</v>
      </c>
      <c r="EB6" s="2">
        <v>0</v>
      </c>
      <c r="EC6" s="2">
        <v>0</v>
      </c>
      <c r="ED6" s="2">
        <v>0</v>
      </c>
      <c r="EE6" s="2">
        <v>0</v>
      </c>
      <c r="EF6" s="2">
        <v>0</v>
      </c>
      <c r="EG6" s="2">
        <v>0</v>
      </c>
      <c r="EH6" s="2">
        <v>0</v>
      </c>
      <c r="EI6" s="2">
        <v>0</v>
      </c>
      <c r="EJ6" s="2">
        <v>0</v>
      </c>
      <c r="EK6" s="2">
        <v>0</v>
      </c>
      <c r="EL6" s="2">
        <v>0</v>
      </c>
      <c r="EM6" s="2">
        <v>0</v>
      </c>
      <c r="EN6" s="2">
        <v>0</v>
      </c>
      <c r="EO6" s="2">
        <v>0</v>
      </c>
      <c r="EP6" s="2">
        <v>0</v>
      </c>
      <c r="EQ6" s="2">
        <v>0</v>
      </c>
      <c r="ER6" s="2">
        <v>0</v>
      </c>
      <c r="ES6" s="2">
        <v>0</v>
      </c>
      <c r="ET6" s="2">
        <v>0</v>
      </c>
      <c r="EU6" s="2">
        <v>0</v>
      </c>
      <c r="EV6" s="2">
        <v>0</v>
      </c>
      <c r="EW6" s="2">
        <v>0</v>
      </c>
      <c r="EX6" s="2">
        <v>0</v>
      </c>
      <c r="EY6" s="2">
        <v>0</v>
      </c>
      <c r="EZ6" s="2">
        <v>1</v>
      </c>
      <c r="FA6" s="2">
        <v>0</v>
      </c>
      <c r="FB6" s="2">
        <v>0</v>
      </c>
      <c r="FC6" s="2">
        <v>0</v>
      </c>
      <c r="FD6" s="2">
        <v>0</v>
      </c>
      <c r="FE6" s="2">
        <v>0</v>
      </c>
      <c r="FF6" s="2">
        <v>0</v>
      </c>
      <c r="FG6" s="2">
        <v>0</v>
      </c>
      <c r="FH6" s="2">
        <v>0</v>
      </c>
      <c r="FI6" s="2">
        <v>0</v>
      </c>
      <c r="FJ6" s="2">
        <v>0</v>
      </c>
      <c r="FK6" s="2">
        <v>0</v>
      </c>
      <c r="FL6" s="2">
        <v>0</v>
      </c>
      <c r="FM6" s="2">
        <v>0</v>
      </c>
      <c r="FN6" s="2">
        <v>0</v>
      </c>
      <c r="FO6" s="2">
        <v>0</v>
      </c>
      <c r="FP6" s="2">
        <v>0</v>
      </c>
      <c r="FQ6" s="2">
        <v>0</v>
      </c>
      <c r="FR6" s="2">
        <v>0</v>
      </c>
      <c r="FS6" s="2">
        <v>0</v>
      </c>
      <c r="FT6" s="2">
        <v>0</v>
      </c>
      <c r="FU6" s="2">
        <v>0</v>
      </c>
      <c r="FV6" s="2">
        <v>0</v>
      </c>
      <c r="FW6" s="2">
        <v>0</v>
      </c>
      <c r="FX6" s="2">
        <v>0</v>
      </c>
      <c r="FY6" s="2">
        <v>0</v>
      </c>
      <c r="FZ6" s="2">
        <v>1</v>
      </c>
      <c r="GA6" s="2">
        <v>0</v>
      </c>
      <c r="GB6" s="2">
        <v>0</v>
      </c>
      <c r="GC6" s="2">
        <v>0</v>
      </c>
      <c r="GD6" s="2">
        <v>0</v>
      </c>
      <c r="GE6" s="2">
        <v>0</v>
      </c>
      <c r="GF6" s="2">
        <v>0</v>
      </c>
      <c r="GG6" s="2">
        <v>0</v>
      </c>
      <c r="GH6" s="2">
        <v>0</v>
      </c>
      <c r="GI6" s="2">
        <v>0</v>
      </c>
      <c r="GJ6" s="2">
        <v>0</v>
      </c>
      <c r="GK6" s="2">
        <v>0</v>
      </c>
      <c r="GL6" s="2">
        <v>0</v>
      </c>
      <c r="GM6" s="2">
        <v>0</v>
      </c>
      <c r="GN6" s="2">
        <v>0</v>
      </c>
      <c r="GO6" s="2">
        <v>0</v>
      </c>
      <c r="GP6" s="2">
        <v>0</v>
      </c>
      <c r="GQ6" s="2">
        <v>0</v>
      </c>
      <c r="GR6" s="2">
        <v>0</v>
      </c>
      <c r="GS6" s="2">
        <v>0</v>
      </c>
      <c r="GT6" s="2">
        <v>1</v>
      </c>
      <c r="GU6" s="2">
        <v>0</v>
      </c>
      <c r="GV6" s="2">
        <v>0</v>
      </c>
      <c r="GW6" s="2">
        <v>0</v>
      </c>
      <c r="GX6" s="2">
        <v>0</v>
      </c>
      <c r="GY6" s="2">
        <v>0</v>
      </c>
      <c r="GZ6" s="2">
        <v>0</v>
      </c>
      <c r="HA6" s="2">
        <v>0</v>
      </c>
      <c r="HB6" s="2">
        <v>0</v>
      </c>
      <c r="HC6" s="2">
        <v>0</v>
      </c>
      <c r="HD6" s="2">
        <v>0</v>
      </c>
      <c r="HE6" s="2">
        <v>0</v>
      </c>
      <c r="HF6" s="2">
        <v>0</v>
      </c>
      <c r="HG6" s="2">
        <v>0</v>
      </c>
      <c r="HH6" s="2">
        <v>0</v>
      </c>
      <c r="HI6" s="2">
        <v>0</v>
      </c>
      <c r="HJ6" s="2">
        <v>0</v>
      </c>
      <c r="HK6" s="2">
        <v>0</v>
      </c>
      <c r="HL6" s="2">
        <v>0</v>
      </c>
      <c r="HM6" s="2">
        <v>0</v>
      </c>
      <c r="HN6" s="2">
        <v>0</v>
      </c>
      <c r="HO6" s="2">
        <v>0</v>
      </c>
      <c r="HP6" s="2">
        <v>0</v>
      </c>
      <c r="HQ6" s="2">
        <v>0</v>
      </c>
      <c r="HR6" s="2">
        <v>0</v>
      </c>
      <c r="HS6" s="2">
        <v>0</v>
      </c>
      <c r="HT6" s="2">
        <v>0</v>
      </c>
      <c r="HU6" s="2">
        <v>0</v>
      </c>
      <c r="HV6" s="2">
        <v>0</v>
      </c>
      <c r="HW6" s="2">
        <v>1</v>
      </c>
    </row>
    <row r="7" spans="1:231" x14ac:dyDescent="0.25">
      <c r="A7" s="5" t="s">
        <v>169</v>
      </c>
      <c r="B7" s="2" t="s">
        <v>140</v>
      </c>
      <c r="C7" s="2" t="s">
        <v>141</v>
      </c>
      <c r="D7" s="2" t="s">
        <v>170</v>
      </c>
      <c r="E7" s="2" t="s">
        <v>171</v>
      </c>
      <c r="F7" s="2" t="s">
        <v>172</v>
      </c>
      <c r="G7" s="2" t="s">
        <v>173</v>
      </c>
      <c r="H7" s="2" t="s">
        <v>167</v>
      </c>
      <c r="I7" s="2" t="s">
        <v>164</v>
      </c>
      <c r="J7" s="2" t="s">
        <v>165</v>
      </c>
      <c r="K7" s="2" t="s">
        <v>174</v>
      </c>
      <c r="L7" s="2" t="s">
        <v>175</v>
      </c>
      <c r="AA7" s="2">
        <v>0</v>
      </c>
      <c r="AB7" s="2">
        <v>1</v>
      </c>
      <c r="AC7" s="2">
        <v>0</v>
      </c>
      <c r="AD7" s="2">
        <v>0</v>
      </c>
      <c r="AE7" s="2">
        <v>0</v>
      </c>
      <c r="AF7" s="2">
        <v>0</v>
      </c>
      <c r="AG7" s="2">
        <v>0</v>
      </c>
      <c r="AH7" s="2">
        <v>0</v>
      </c>
      <c r="AI7" s="2">
        <v>0</v>
      </c>
      <c r="AJ7" s="2">
        <v>0</v>
      </c>
      <c r="AK7" s="2">
        <v>0</v>
      </c>
      <c r="AL7" s="2">
        <v>0</v>
      </c>
      <c r="AM7" s="2">
        <v>0</v>
      </c>
      <c r="AN7" s="2">
        <v>0</v>
      </c>
      <c r="AO7" s="2">
        <v>0</v>
      </c>
      <c r="AP7" s="2">
        <v>0</v>
      </c>
      <c r="AQ7" s="2">
        <v>0</v>
      </c>
      <c r="AR7" s="2">
        <v>0</v>
      </c>
      <c r="AS7" s="2">
        <v>0</v>
      </c>
      <c r="AT7" s="2">
        <v>0</v>
      </c>
      <c r="AU7" s="2">
        <v>0</v>
      </c>
      <c r="AV7" s="2">
        <v>0</v>
      </c>
      <c r="AW7" s="2">
        <v>0</v>
      </c>
      <c r="AX7" s="2">
        <v>0</v>
      </c>
      <c r="AY7" s="2">
        <v>0</v>
      </c>
      <c r="AZ7" s="2">
        <v>0</v>
      </c>
      <c r="BA7" s="2">
        <v>1</v>
      </c>
      <c r="BB7" s="2">
        <v>1</v>
      </c>
      <c r="BC7" s="2">
        <v>0</v>
      </c>
      <c r="BD7" s="2">
        <v>0</v>
      </c>
      <c r="BE7" s="2">
        <v>0</v>
      </c>
      <c r="BF7" s="2">
        <v>0</v>
      </c>
      <c r="BG7" s="2">
        <v>0</v>
      </c>
      <c r="BH7" s="2">
        <v>0</v>
      </c>
      <c r="BI7" s="2">
        <v>0</v>
      </c>
      <c r="BJ7" s="2">
        <v>0</v>
      </c>
      <c r="BK7" s="2">
        <v>0</v>
      </c>
      <c r="BL7" s="2">
        <v>0</v>
      </c>
      <c r="BM7" s="2">
        <v>0</v>
      </c>
      <c r="BN7" s="2">
        <v>0</v>
      </c>
      <c r="BO7" s="2">
        <v>0</v>
      </c>
      <c r="BP7" s="2">
        <v>0</v>
      </c>
      <c r="BQ7" s="2">
        <v>0</v>
      </c>
      <c r="BR7" s="2">
        <v>0</v>
      </c>
      <c r="BS7" s="2">
        <v>1</v>
      </c>
      <c r="BT7" s="2">
        <v>0</v>
      </c>
      <c r="BU7" s="2">
        <v>0</v>
      </c>
      <c r="BV7" s="2">
        <v>0</v>
      </c>
      <c r="BW7" s="2">
        <v>0</v>
      </c>
      <c r="BX7" s="2">
        <v>1</v>
      </c>
      <c r="BY7" s="2">
        <v>0</v>
      </c>
      <c r="BZ7" s="2">
        <v>0</v>
      </c>
      <c r="CA7" s="2">
        <v>0</v>
      </c>
      <c r="CB7" s="2">
        <v>0</v>
      </c>
      <c r="CC7" s="2">
        <v>0</v>
      </c>
      <c r="CD7" s="2">
        <v>0</v>
      </c>
      <c r="CE7" s="2">
        <v>0</v>
      </c>
      <c r="CF7" s="2">
        <v>0</v>
      </c>
      <c r="CG7" s="2">
        <v>0</v>
      </c>
      <c r="CH7" s="2">
        <v>0</v>
      </c>
      <c r="CI7" s="2">
        <v>0</v>
      </c>
      <c r="CJ7" s="2">
        <v>0</v>
      </c>
      <c r="CK7" s="2">
        <v>0</v>
      </c>
      <c r="CL7" s="2">
        <v>0</v>
      </c>
      <c r="CM7" s="2">
        <v>0</v>
      </c>
      <c r="CN7" s="2">
        <v>0</v>
      </c>
      <c r="CO7" s="2">
        <v>0</v>
      </c>
      <c r="CP7" s="2">
        <v>0</v>
      </c>
      <c r="CQ7" s="2">
        <v>0</v>
      </c>
      <c r="CR7" s="2">
        <v>0</v>
      </c>
      <c r="CS7" s="2">
        <v>0</v>
      </c>
      <c r="CT7" s="2">
        <v>0</v>
      </c>
      <c r="CU7" s="2">
        <v>0</v>
      </c>
      <c r="CV7" s="2">
        <v>0</v>
      </c>
      <c r="CW7" s="2">
        <v>0</v>
      </c>
      <c r="CX7" s="2">
        <v>0</v>
      </c>
      <c r="CY7" s="2">
        <v>0</v>
      </c>
      <c r="CZ7" s="2">
        <v>0</v>
      </c>
      <c r="DA7" s="2">
        <v>0</v>
      </c>
      <c r="DB7" s="2">
        <v>1</v>
      </c>
      <c r="DC7" s="2">
        <v>0</v>
      </c>
      <c r="DD7" s="2">
        <v>0</v>
      </c>
      <c r="DE7" s="2">
        <v>0</v>
      </c>
      <c r="DF7" s="2">
        <v>0</v>
      </c>
      <c r="DG7" s="2">
        <v>0</v>
      </c>
      <c r="DH7" s="2">
        <v>0</v>
      </c>
      <c r="DI7" s="2">
        <v>0</v>
      </c>
      <c r="DJ7" s="2">
        <v>0</v>
      </c>
      <c r="DK7" s="2">
        <v>0</v>
      </c>
      <c r="DL7" s="2">
        <v>0</v>
      </c>
      <c r="DM7" s="2">
        <v>0</v>
      </c>
      <c r="DN7" s="2">
        <v>0</v>
      </c>
      <c r="DO7" s="2">
        <v>0</v>
      </c>
      <c r="DP7" s="2">
        <v>0</v>
      </c>
      <c r="DQ7" s="2">
        <v>0</v>
      </c>
      <c r="DR7" s="2">
        <v>0</v>
      </c>
      <c r="DS7" s="2">
        <v>0</v>
      </c>
      <c r="DT7" s="2">
        <v>0</v>
      </c>
      <c r="DU7" s="2">
        <v>0</v>
      </c>
      <c r="DV7" s="2">
        <v>0</v>
      </c>
      <c r="DW7" s="2">
        <v>0</v>
      </c>
      <c r="DX7" s="2">
        <v>0</v>
      </c>
      <c r="DY7" s="2">
        <v>0</v>
      </c>
      <c r="DZ7" s="2">
        <v>1</v>
      </c>
      <c r="EA7" s="2">
        <v>0</v>
      </c>
      <c r="EB7" s="2">
        <v>0</v>
      </c>
      <c r="EC7" s="2">
        <v>0</v>
      </c>
      <c r="ED7" s="2">
        <v>0</v>
      </c>
      <c r="EE7" s="2">
        <v>0</v>
      </c>
      <c r="EF7" s="2">
        <v>0</v>
      </c>
      <c r="EG7" s="2">
        <v>0</v>
      </c>
      <c r="EH7" s="2">
        <v>0</v>
      </c>
      <c r="EI7" s="2">
        <v>0</v>
      </c>
      <c r="EJ7" s="2">
        <v>0</v>
      </c>
      <c r="EK7" s="2">
        <v>0</v>
      </c>
      <c r="EL7" s="2">
        <v>0</v>
      </c>
      <c r="EM7" s="2">
        <v>0</v>
      </c>
      <c r="EN7" s="2">
        <v>0</v>
      </c>
      <c r="EO7" s="2">
        <v>1</v>
      </c>
      <c r="EP7" s="2">
        <v>0</v>
      </c>
      <c r="EQ7" s="2">
        <v>0</v>
      </c>
      <c r="ER7" s="2">
        <v>0</v>
      </c>
      <c r="ES7" s="2">
        <v>0</v>
      </c>
      <c r="ET7" s="2">
        <v>0</v>
      </c>
      <c r="EU7" s="2">
        <v>0</v>
      </c>
      <c r="EV7" s="2">
        <v>0</v>
      </c>
      <c r="EW7" s="2">
        <v>0</v>
      </c>
      <c r="EX7" s="2">
        <v>0</v>
      </c>
      <c r="EY7" s="2">
        <v>0</v>
      </c>
      <c r="EZ7" s="2">
        <v>0</v>
      </c>
      <c r="FA7" s="2">
        <v>0</v>
      </c>
      <c r="FB7" s="2">
        <v>0</v>
      </c>
      <c r="FC7" s="2">
        <v>0</v>
      </c>
      <c r="FD7" s="2">
        <v>0</v>
      </c>
      <c r="FE7" s="2">
        <v>0</v>
      </c>
      <c r="FF7" s="2">
        <v>0</v>
      </c>
      <c r="FG7" s="2">
        <v>0</v>
      </c>
      <c r="FH7" s="2">
        <v>0</v>
      </c>
      <c r="FI7" s="2">
        <v>0</v>
      </c>
      <c r="FJ7" s="2">
        <v>0</v>
      </c>
      <c r="FK7" s="2">
        <v>0</v>
      </c>
      <c r="FL7" s="2">
        <v>0</v>
      </c>
      <c r="FM7" s="2">
        <v>0</v>
      </c>
      <c r="FN7" s="2">
        <v>0</v>
      </c>
      <c r="FO7" s="2">
        <v>0</v>
      </c>
      <c r="FP7" s="2">
        <v>0</v>
      </c>
      <c r="FQ7" s="2">
        <v>0</v>
      </c>
      <c r="FR7" s="2">
        <v>0</v>
      </c>
      <c r="FS7" s="2">
        <v>0</v>
      </c>
      <c r="FT7" s="2">
        <v>0</v>
      </c>
      <c r="FU7" s="2">
        <v>0</v>
      </c>
      <c r="FV7" s="2">
        <v>0</v>
      </c>
      <c r="FW7" s="2">
        <v>0</v>
      </c>
      <c r="FX7" s="2">
        <v>0</v>
      </c>
      <c r="FY7" s="2">
        <v>0</v>
      </c>
      <c r="FZ7" s="2">
        <v>0</v>
      </c>
      <c r="GA7" s="2">
        <v>0</v>
      </c>
      <c r="GB7" s="2">
        <v>0</v>
      </c>
      <c r="GC7" s="2">
        <v>0</v>
      </c>
      <c r="GD7" s="2">
        <v>0</v>
      </c>
      <c r="GE7" s="2">
        <v>0</v>
      </c>
      <c r="GF7" s="2">
        <v>0</v>
      </c>
      <c r="GG7" s="2">
        <v>0</v>
      </c>
      <c r="GH7" s="2">
        <v>0</v>
      </c>
      <c r="GI7" s="2">
        <v>0</v>
      </c>
      <c r="GJ7" s="2">
        <v>0</v>
      </c>
      <c r="GK7" s="2">
        <v>0</v>
      </c>
      <c r="GL7" s="2">
        <v>1</v>
      </c>
      <c r="GM7" s="2">
        <v>0</v>
      </c>
      <c r="GN7" s="2">
        <v>0</v>
      </c>
      <c r="GO7" s="2">
        <v>0</v>
      </c>
      <c r="GP7" s="2">
        <v>0</v>
      </c>
      <c r="GQ7" s="2">
        <v>0</v>
      </c>
      <c r="GR7" s="2">
        <v>0</v>
      </c>
      <c r="GS7" s="2">
        <v>0</v>
      </c>
      <c r="GT7" s="2">
        <v>0</v>
      </c>
      <c r="GU7" s="2">
        <v>1</v>
      </c>
      <c r="GV7" s="2">
        <v>0</v>
      </c>
      <c r="GW7" s="2">
        <v>0</v>
      </c>
      <c r="GX7" s="2">
        <v>0</v>
      </c>
      <c r="GY7" s="2">
        <v>0</v>
      </c>
      <c r="GZ7" s="2">
        <v>0</v>
      </c>
      <c r="HA7" s="2">
        <v>0</v>
      </c>
      <c r="HB7" s="2">
        <v>0</v>
      </c>
      <c r="HC7" s="2">
        <v>0</v>
      </c>
      <c r="HD7" s="2">
        <v>0</v>
      </c>
      <c r="HE7" s="2">
        <v>1</v>
      </c>
      <c r="HF7" s="2">
        <v>0</v>
      </c>
      <c r="HG7" s="2">
        <v>0</v>
      </c>
      <c r="HH7" s="2">
        <v>0</v>
      </c>
      <c r="HI7" s="2">
        <v>0</v>
      </c>
      <c r="HJ7" s="2">
        <v>0</v>
      </c>
      <c r="HK7" s="2">
        <v>0</v>
      </c>
      <c r="HL7" s="2">
        <v>0</v>
      </c>
      <c r="HM7" s="2">
        <v>0</v>
      </c>
      <c r="HN7" s="2">
        <v>0</v>
      </c>
      <c r="HO7" s="2">
        <v>0</v>
      </c>
      <c r="HP7" s="2">
        <v>0</v>
      </c>
      <c r="HQ7" s="2">
        <v>0</v>
      </c>
      <c r="HR7" s="2">
        <v>0</v>
      </c>
      <c r="HS7" s="2">
        <v>0</v>
      </c>
      <c r="HT7" s="2">
        <v>0</v>
      </c>
      <c r="HU7" s="2">
        <v>0</v>
      </c>
      <c r="HV7" s="2">
        <v>0</v>
      </c>
      <c r="HW7" s="2">
        <v>1</v>
      </c>
    </row>
    <row r="8" spans="1:231" x14ac:dyDescent="0.25">
      <c r="A8" s="5" t="s">
        <v>176</v>
      </c>
      <c r="B8" s="2" t="s">
        <v>177</v>
      </c>
      <c r="C8" s="2" t="s">
        <v>126</v>
      </c>
      <c r="D8" s="2" t="s">
        <v>152</v>
      </c>
      <c r="E8" s="2" t="s">
        <v>178</v>
      </c>
      <c r="F8" s="2" t="s">
        <v>158</v>
      </c>
      <c r="G8" s="2" t="s">
        <v>158</v>
      </c>
      <c r="H8" s="2" t="s">
        <v>179</v>
      </c>
      <c r="I8" s="2" t="s">
        <v>180</v>
      </c>
      <c r="J8" s="2" t="s">
        <v>140</v>
      </c>
      <c r="K8" s="2" t="s">
        <v>172</v>
      </c>
      <c r="AA8" s="2">
        <v>0</v>
      </c>
      <c r="AB8" s="2">
        <v>0</v>
      </c>
      <c r="AC8" s="2">
        <v>2</v>
      </c>
      <c r="AD8" s="2">
        <v>0</v>
      </c>
      <c r="AE8" s="2">
        <v>0</v>
      </c>
      <c r="AF8" s="2">
        <v>0</v>
      </c>
      <c r="AG8" s="2">
        <v>0</v>
      </c>
      <c r="AH8" s="2">
        <v>0</v>
      </c>
      <c r="AI8" s="2">
        <v>0</v>
      </c>
      <c r="AJ8" s="2">
        <v>0</v>
      </c>
      <c r="AK8" s="2">
        <v>0</v>
      </c>
      <c r="AL8" s="2">
        <v>0</v>
      </c>
      <c r="AM8" s="2">
        <v>0</v>
      </c>
      <c r="AN8" s="2">
        <v>0</v>
      </c>
      <c r="AO8" s="2">
        <v>0</v>
      </c>
      <c r="AP8" s="2">
        <v>0</v>
      </c>
      <c r="AQ8" s="2">
        <v>0</v>
      </c>
      <c r="AR8" s="2">
        <v>0</v>
      </c>
      <c r="AS8" s="2">
        <v>0</v>
      </c>
      <c r="AT8" s="2">
        <v>0</v>
      </c>
      <c r="AU8" s="2">
        <v>0</v>
      </c>
      <c r="AV8" s="2">
        <v>0</v>
      </c>
      <c r="AW8" s="2">
        <v>0</v>
      </c>
      <c r="AX8" s="2">
        <v>0</v>
      </c>
      <c r="AY8" s="2">
        <v>0</v>
      </c>
      <c r="AZ8" s="2">
        <v>0</v>
      </c>
      <c r="BA8" s="2">
        <v>0</v>
      </c>
      <c r="BB8" s="2">
        <v>0</v>
      </c>
      <c r="BC8" s="2">
        <v>0</v>
      </c>
      <c r="BD8" s="2">
        <v>0</v>
      </c>
      <c r="BE8" s="2">
        <v>0</v>
      </c>
      <c r="BF8" s="2">
        <v>0</v>
      </c>
      <c r="BG8" s="2">
        <v>0</v>
      </c>
      <c r="BH8" s="2">
        <v>1</v>
      </c>
      <c r="BI8" s="2">
        <v>0</v>
      </c>
      <c r="BJ8" s="2">
        <v>0</v>
      </c>
      <c r="BK8" s="2">
        <v>0</v>
      </c>
      <c r="BL8" s="2">
        <v>0</v>
      </c>
      <c r="BM8" s="2">
        <v>0</v>
      </c>
      <c r="BN8" s="2">
        <v>0</v>
      </c>
      <c r="BO8" s="2">
        <v>0</v>
      </c>
      <c r="BP8" s="2">
        <v>0</v>
      </c>
      <c r="BQ8" s="2">
        <v>0</v>
      </c>
      <c r="BR8" s="2">
        <v>0</v>
      </c>
      <c r="BS8" s="2">
        <v>0</v>
      </c>
      <c r="BT8" s="2">
        <v>0</v>
      </c>
      <c r="BU8" s="2">
        <v>0</v>
      </c>
      <c r="BV8" s="2">
        <v>0</v>
      </c>
      <c r="BW8" s="2">
        <v>0</v>
      </c>
      <c r="BX8" s="2">
        <v>0</v>
      </c>
      <c r="BY8" s="2">
        <v>0</v>
      </c>
      <c r="BZ8" s="2">
        <v>0</v>
      </c>
      <c r="CA8" s="2">
        <v>0</v>
      </c>
      <c r="CB8" s="2">
        <v>0</v>
      </c>
      <c r="CC8" s="2">
        <v>0</v>
      </c>
      <c r="CD8" s="2">
        <v>0</v>
      </c>
      <c r="CE8" s="2">
        <v>0</v>
      </c>
      <c r="CF8" s="2">
        <v>1</v>
      </c>
      <c r="CG8" s="2">
        <v>0</v>
      </c>
      <c r="CH8" s="2">
        <v>0</v>
      </c>
      <c r="CI8" s="2">
        <v>0</v>
      </c>
      <c r="CJ8" s="2">
        <v>0</v>
      </c>
      <c r="CK8" s="2">
        <v>0</v>
      </c>
      <c r="CL8" s="2">
        <v>0</v>
      </c>
      <c r="CM8" s="2">
        <v>0</v>
      </c>
      <c r="CN8" s="2">
        <v>0</v>
      </c>
      <c r="CO8" s="2">
        <v>0</v>
      </c>
      <c r="CP8" s="2">
        <v>0</v>
      </c>
      <c r="CQ8" s="2">
        <v>0</v>
      </c>
      <c r="CR8" s="2">
        <v>0</v>
      </c>
      <c r="CS8" s="2">
        <v>0</v>
      </c>
      <c r="CT8" s="2">
        <v>0</v>
      </c>
      <c r="CU8" s="2">
        <v>0</v>
      </c>
      <c r="CV8" s="2">
        <v>0</v>
      </c>
      <c r="CW8" s="2">
        <v>0</v>
      </c>
      <c r="CX8" s="2">
        <v>0</v>
      </c>
      <c r="CY8" s="2">
        <v>0</v>
      </c>
      <c r="CZ8" s="2">
        <v>0</v>
      </c>
      <c r="DA8" s="2">
        <v>0</v>
      </c>
      <c r="DB8" s="2">
        <v>0</v>
      </c>
      <c r="DC8" s="2">
        <v>0</v>
      </c>
      <c r="DD8" s="2">
        <v>0</v>
      </c>
      <c r="DE8" s="2">
        <v>0</v>
      </c>
      <c r="DF8" s="2">
        <v>0</v>
      </c>
      <c r="DG8" s="2">
        <v>0</v>
      </c>
      <c r="DH8" s="2">
        <v>0</v>
      </c>
      <c r="DI8" s="2">
        <v>0</v>
      </c>
      <c r="DJ8" s="2">
        <v>0</v>
      </c>
      <c r="DK8" s="2">
        <v>0</v>
      </c>
      <c r="DL8" s="2">
        <v>0</v>
      </c>
      <c r="DM8" s="2">
        <v>0</v>
      </c>
      <c r="DN8" s="2">
        <v>0</v>
      </c>
      <c r="DO8" s="2">
        <v>0</v>
      </c>
      <c r="DP8" s="2">
        <v>0</v>
      </c>
      <c r="DQ8" s="2">
        <v>1</v>
      </c>
      <c r="DR8" s="2">
        <v>0</v>
      </c>
      <c r="DS8" s="2">
        <v>0</v>
      </c>
      <c r="DT8" s="2">
        <v>0</v>
      </c>
      <c r="DU8" s="2">
        <v>0</v>
      </c>
      <c r="DV8" s="2">
        <v>0</v>
      </c>
      <c r="DW8" s="2">
        <v>0</v>
      </c>
      <c r="DX8" s="2">
        <v>0</v>
      </c>
      <c r="DY8" s="2">
        <v>0</v>
      </c>
      <c r="DZ8" s="2">
        <v>1</v>
      </c>
      <c r="EA8" s="2">
        <v>0</v>
      </c>
      <c r="EB8" s="2">
        <v>0</v>
      </c>
      <c r="EC8" s="2">
        <v>0</v>
      </c>
      <c r="ED8" s="2">
        <v>0</v>
      </c>
      <c r="EE8" s="2">
        <v>0</v>
      </c>
      <c r="EF8" s="2">
        <v>0</v>
      </c>
      <c r="EG8" s="2">
        <v>0</v>
      </c>
      <c r="EH8" s="2">
        <v>0</v>
      </c>
      <c r="EI8" s="2">
        <v>0</v>
      </c>
      <c r="EJ8" s="2">
        <v>0</v>
      </c>
      <c r="EK8" s="2">
        <v>0</v>
      </c>
      <c r="EL8" s="2">
        <v>0</v>
      </c>
      <c r="EM8" s="2">
        <v>0</v>
      </c>
      <c r="EN8" s="2">
        <v>0</v>
      </c>
      <c r="EO8" s="2">
        <v>0</v>
      </c>
      <c r="EP8" s="2">
        <v>0</v>
      </c>
      <c r="EQ8" s="2">
        <v>0</v>
      </c>
      <c r="ER8" s="2">
        <v>0</v>
      </c>
      <c r="ES8" s="2">
        <v>0</v>
      </c>
      <c r="ET8" s="2">
        <v>0</v>
      </c>
      <c r="EU8" s="2">
        <v>0</v>
      </c>
      <c r="EV8" s="2">
        <v>0</v>
      </c>
      <c r="EW8" s="2">
        <v>0</v>
      </c>
      <c r="EX8" s="2">
        <v>0</v>
      </c>
      <c r="EY8" s="2">
        <v>0</v>
      </c>
      <c r="EZ8" s="2">
        <v>1</v>
      </c>
      <c r="FA8" s="2">
        <v>0</v>
      </c>
      <c r="FB8" s="2">
        <v>0</v>
      </c>
      <c r="FC8" s="2">
        <v>0</v>
      </c>
      <c r="FD8" s="2">
        <v>0</v>
      </c>
      <c r="FE8" s="2">
        <v>0</v>
      </c>
      <c r="FF8" s="2">
        <v>0</v>
      </c>
      <c r="FG8" s="2">
        <v>0</v>
      </c>
      <c r="FH8" s="2">
        <v>0</v>
      </c>
      <c r="FI8" s="2">
        <v>0</v>
      </c>
      <c r="FJ8" s="2">
        <v>0</v>
      </c>
      <c r="FK8" s="2">
        <v>0</v>
      </c>
      <c r="FL8" s="2">
        <v>0</v>
      </c>
      <c r="FM8" s="2">
        <v>0</v>
      </c>
      <c r="FN8" s="2">
        <v>0</v>
      </c>
      <c r="FO8" s="2">
        <v>0</v>
      </c>
      <c r="FP8" s="2">
        <v>0</v>
      </c>
      <c r="FQ8" s="2">
        <v>0</v>
      </c>
      <c r="FR8" s="2">
        <v>0</v>
      </c>
      <c r="FS8" s="2">
        <v>0</v>
      </c>
      <c r="FT8" s="2">
        <v>0</v>
      </c>
      <c r="FU8" s="2">
        <v>0</v>
      </c>
      <c r="FV8" s="2">
        <v>0</v>
      </c>
      <c r="FW8" s="2">
        <v>0</v>
      </c>
      <c r="FX8" s="2">
        <v>0</v>
      </c>
      <c r="FY8" s="2">
        <v>0</v>
      </c>
      <c r="FZ8" s="2">
        <v>0</v>
      </c>
      <c r="GA8" s="2">
        <v>0</v>
      </c>
      <c r="GB8" s="2">
        <v>0</v>
      </c>
      <c r="GC8" s="2">
        <v>0</v>
      </c>
      <c r="GD8" s="2">
        <v>0</v>
      </c>
      <c r="GE8" s="2">
        <v>0</v>
      </c>
      <c r="GF8" s="2">
        <v>0</v>
      </c>
      <c r="GG8" s="2">
        <v>0</v>
      </c>
      <c r="GH8" s="2">
        <v>0</v>
      </c>
      <c r="GI8" s="2">
        <v>0</v>
      </c>
      <c r="GJ8" s="2">
        <v>0</v>
      </c>
      <c r="GK8" s="2">
        <v>0</v>
      </c>
      <c r="GL8" s="2">
        <v>1</v>
      </c>
      <c r="GM8" s="2">
        <v>0</v>
      </c>
      <c r="GN8" s="2">
        <v>0</v>
      </c>
      <c r="GO8" s="2">
        <v>0</v>
      </c>
      <c r="GP8" s="2">
        <v>0</v>
      </c>
      <c r="GQ8" s="2">
        <v>0</v>
      </c>
      <c r="GR8" s="2">
        <v>0</v>
      </c>
      <c r="GS8" s="2">
        <v>0</v>
      </c>
      <c r="GT8" s="2">
        <v>0</v>
      </c>
      <c r="GU8" s="2">
        <v>0</v>
      </c>
      <c r="GV8" s="2">
        <v>0</v>
      </c>
      <c r="GW8" s="2">
        <v>0</v>
      </c>
      <c r="GX8" s="2">
        <v>0</v>
      </c>
      <c r="GY8" s="2">
        <v>0</v>
      </c>
      <c r="GZ8" s="2">
        <v>0</v>
      </c>
      <c r="HA8" s="2">
        <v>0</v>
      </c>
      <c r="HB8" s="2">
        <v>0</v>
      </c>
      <c r="HC8" s="2">
        <v>1</v>
      </c>
      <c r="HD8" s="2">
        <v>0</v>
      </c>
      <c r="HE8" s="2">
        <v>1</v>
      </c>
      <c r="HF8" s="2">
        <v>0</v>
      </c>
      <c r="HG8" s="2">
        <v>0</v>
      </c>
      <c r="HH8" s="2">
        <v>0</v>
      </c>
      <c r="HI8" s="2">
        <v>0</v>
      </c>
      <c r="HJ8" s="2">
        <v>0</v>
      </c>
      <c r="HK8" s="2">
        <v>1</v>
      </c>
      <c r="HL8" s="2">
        <v>0</v>
      </c>
      <c r="HM8" s="2">
        <v>0</v>
      </c>
      <c r="HN8" s="2">
        <v>0</v>
      </c>
      <c r="HO8" s="2">
        <v>0</v>
      </c>
      <c r="HP8" s="2">
        <v>0</v>
      </c>
      <c r="HQ8" s="2">
        <v>0</v>
      </c>
      <c r="HR8" s="2">
        <v>0</v>
      </c>
      <c r="HS8" s="2">
        <v>0</v>
      </c>
      <c r="HT8" s="2">
        <v>0</v>
      </c>
      <c r="HU8" s="2">
        <v>0</v>
      </c>
      <c r="HV8" s="2">
        <v>0</v>
      </c>
      <c r="HW8" s="2">
        <v>0</v>
      </c>
    </row>
    <row r="9" spans="1:231" x14ac:dyDescent="0.25">
      <c r="A9" s="5" t="s">
        <v>181</v>
      </c>
      <c r="B9" s="2" t="s">
        <v>163</v>
      </c>
      <c r="C9" s="2" t="s">
        <v>147</v>
      </c>
      <c r="D9" s="2" t="s">
        <v>148</v>
      </c>
      <c r="E9" s="2" t="s">
        <v>127</v>
      </c>
      <c r="F9" s="2" t="s">
        <v>128</v>
      </c>
      <c r="G9" s="2" t="s">
        <v>182</v>
      </c>
      <c r="H9" s="2" t="s">
        <v>178</v>
      </c>
      <c r="I9" s="2" t="s">
        <v>158</v>
      </c>
      <c r="J9" s="2" t="s">
        <v>158</v>
      </c>
      <c r="K9" s="2" t="s">
        <v>183</v>
      </c>
      <c r="L9" s="2" t="s">
        <v>151</v>
      </c>
      <c r="M9" s="2" t="s">
        <v>133</v>
      </c>
      <c r="N9" s="2" t="s">
        <v>134</v>
      </c>
      <c r="O9" s="2" t="s">
        <v>184</v>
      </c>
      <c r="AA9" s="2">
        <v>0</v>
      </c>
      <c r="AB9" s="2">
        <v>0</v>
      </c>
      <c r="AC9" s="2">
        <v>2</v>
      </c>
      <c r="AD9" s="2">
        <v>0</v>
      </c>
      <c r="AE9" s="2">
        <v>0</v>
      </c>
      <c r="AF9" s="2">
        <v>0</v>
      </c>
      <c r="AG9" s="2">
        <v>0</v>
      </c>
      <c r="AH9" s="2">
        <v>0</v>
      </c>
      <c r="AI9" s="2">
        <v>0</v>
      </c>
      <c r="AJ9" s="2">
        <v>0</v>
      </c>
      <c r="AK9" s="2">
        <v>0</v>
      </c>
      <c r="AL9" s="2">
        <v>0</v>
      </c>
      <c r="AM9" s="2">
        <v>0</v>
      </c>
      <c r="AN9" s="2">
        <v>1</v>
      </c>
      <c r="AO9" s="2">
        <v>0</v>
      </c>
      <c r="AP9" s="2">
        <v>0</v>
      </c>
      <c r="AQ9" s="2">
        <v>0</v>
      </c>
      <c r="AR9" s="2">
        <v>0</v>
      </c>
      <c r="AS9" s="2">
        <v>0</v>
      </c>
      <c r="AT9" s="2">
        <v>0</v>
      </c>
      <c r="AU9" s="2">
        <v>0</v>
      </c>
      <c r="AV9" s="2">
        <v>0</v>
      </c>
      <c r="AW9" s="2">
        <v>0</v>
      </c>
      <c r="AX9" s="2">
        <v>0</v>
      </c>
      <c r="AY9" s="2">
        <v>0</v>
      </c>
      <c r="AZ9" s="2">
        <v>0</v>
      </c>
      <c r="BA9" s="2">
        <v>0</v>
      </c>
      <c r="BB9" s="2">
        <v>0</v>
      </c>
      <c r="BC9" s="2">
        <v>0</v>
      </c>
      <c r="BD9" s="2">
        <v>0</v>
      </c>
      <c r="BE9" s="2">
        <v>0</v>
      </c>
      <c r="BF9" s="2">
        <v>0</v>
      </c>
      <c r="BG9" s="2">
        <v>0</v>
      </c>
      <c r="BH9" s="2">
        <v>0</v>
      </c>
      <c r="BI9" s="2">
        <v>0</v>
      </c>
      <c r="BJ9" s="2">
        <v>0</v>
      </c>
      <c r="BK9" s="2">
        <v>0</v>
      </c>
      <c r="BL9" s="2">
        <v>1</v>
      </c>
      <c r="BM9" s="2">
        <v>1</v>
      </c>
      <c r="BN9" s="2">
        <v>0</v>
      </c>
      <c r="BO9" s="2">
        <v>0</v>
      </c>
      <c r="BP9" s="2">
        <v>0</v>
      </c>
      <c r="BQ9" s="2">
        <v>0</v>
      </c>
      <c r="BR9" s="2">
        <v>0</v>
      </c>
      <c r="BS9" s="2">
        <v>0</v>
      </c>
      <c r="BT9" s="2">
        <v>0</v>
      </c>
      <c r="BU9" s="2">
        <v>1</v>
      </c>
      <c r="BV9" s="2">
        <v>0</v>
      </c>
      <c r="BW9" s="2">
        <v>1</v>
      </c>
      <c r="BX9" s="2">
        <v>0</v>
      </c>
      <c r="BY9" s="2">
        <v>0</v>
      </c>
      <c r="BZ9" s="2">
        <v>0</v>
      </c>
      <c r="CA9" s="2">
        <v>0</v>
      </c>
      <c r="CB9" s="2">
        <v>0</v>
      </c>
      <c r="CC9" s="2">
        <v>0</v>
      </c>
      <c r="CD9" s="2">
        <v>0</v>
      </c>
      <c r="CE9" s="2">
        <v>0</v>
      </c>
      <c r="CF9" s="2">
        <v>1</v>
      </c>
      <c r="CG9" s="2">
        <v>0</v>
      </c>
      <c r="CH9" s="2">
        <v>0</v>
      </c>
      <c r="CI9" s="2">
        <v>0</v>
      </c>
      <c r="CJ9" s="2">
        <v>0</v>
      </c>
      <c r="CK9" s="2">
        <v>0</v>
      </c>
      <c r="CL9" s="2">
        <v>0</v>
      </c>
      <c r="CM9" s="2">
        <v>0</v>
      </c>
      <c r="CN9" s="2">
        <v>0</v>
      </c>
      <c r="CO9" s="2">
        <v>0</v>
      </c>
      <c r="CP9" s="2">
        <v>0</v>
      </c>
      <c r="CQ9" s="2">
        <v>0</v>
      </c>
      <c r="CR9" s="2">
        <v>0</v>
      </c>
      <c r="CS9" s="2">
        <v>0</v>
      </c>
      <c r="CT9" s="2">
        <v>0</v>
      </c>
      <c r="CU9" s="2">
        <v>0</v>
      </c>
      <c r="CV9" s="2">
        <v>0</v>
      </c>
      <c r="CW9" s="2">
        <v>0</v>
      </c>
      <c r="CX9" s="2">
        <v>0</v>
      </c>
      <c r="CY9" s="2">
        <v>1</v>
      </c>
      <c r="CZ9" s="2">
        <v>0</v>
      </c>
      <c r="DA9" s="2">
        <v>0</v>
      </c>
      <c r="DB9" s="2">
        <v>0</v>
      </c>
      <c r="DC9" s="2">
        <v>0</v>
      </c>
      <c r="DD9" s="2">
        <v>0</v>
      </c>
      <c r="DE9" s="2">
        <v>0</v>
      </c>
      <c r="DF9" s="2">
        <v>0</v>
      </c>
      <c r="DG9" s="2">
        <v>0</v>
      </c>
      <c r="DH9" s="2">
        <v>0</v>
      </c>
      <c r="DI9" s="2">
        <v>0</v>
      </c>
      <c r="DJ9" s="2">
        <v>1</v>
      </c>
      <c r="DK9" s="2">
        <v>0</v>
      </c>
      <c r="DL9" s="2">
        <v>0</v>
      </c>
      <c r="DM9" s="2">
        <v>0</v>
      </c>
      <c r="DN9" s="2">
        <v>0</v>
      </c>
      <c r="DO9" s="2">
        <v>0</v>
      </c>
      <c r="DP9" s="2">
        <v>0</v>
      </c>
      <c r="DQ9" s="2">
        <v>0</v>
      </c>
      <c r="DR9" s="2">
        <v>0</v>
      </c>
      <c r="DS9" s="2">
        <v>0</v>
      </c>
      <c r="DT9" s="2">
        <v>0</v>
      </c>
      <c r="DU9" s="2">
        <v>0</v>
      </c>
      <c r="DV9" s="2">
        <v>1</v>
      </c>
      <c r="DW9" s="2">
        <v>0</v>
      </c>
      <c r="DX9" s="2">
        <v>0</v>
      </c>
      <c r="DY9" s="2">
        <v>0</v>
      </c>
      <c r="DZ9" s="2">
        <v>0</v>
      </c>
      <c r="EA9" s="2">
        <v>0</v>
      </c>
      <c r="EB9" s="2">
        <v>0</v>
      </c>
      <c r="EC9" s="2">
        <v>0</v>
      </c>
      <c r="ED9" s="2">
        <v>0</v>
      </c>
      <c r="EE9" s="2">
        <v>0</v>
      </c>
      <c r="EF9" s="2">
        <v>0</v>
      </c>
      <c r="EG9" s="2">
        <v>0</v>
      </c>
      <c r="EH9" s="2">
        <v>0</v>
      </c>
      <c r="EI9" s="2">
        <v>0</v>
      </c>
      <c r="EJ9" s="2">
        <v>0</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1</v>
      </c>
      <c r="FF9" s="2">
        <v>0</v>
      </c>
      <c r="FG9" s="2">
        <v>0</v>
      </c>
      <c r="FH9" s="2">
        <v>0</v>
      </c>
      <c r="FI9" s="2">
        <v>0</v>
      </c>
      <c r="FJ9" s="2">
        <v>0</v>
      </c>
      <c r="FK9" s="2">
        <v>0</v>
      </c>
      <c r="FL9" s="2">
        <v>0</v>
      </c>
      <c r="FM9" s="2">
        <v>0</v>
      </c>
      <c r="FN9" s="2">
        <v>0</v>
      </c>
      <c r="FO9" s="2">
        <v>0</v>
      </c>
      <c r="FP9" s="2">
        <v>0</v>
      </c>
      <c r="FQ9" s="2">
        <v>0</v>
      </c>
      <c r="FR9" s="2">
        <v>0</v>
      </c>
      <c r="FS9" s="2">
        <v>0</v>
      </c>
      <c r="FT9" s="2">
        <v>0</v>
      </c>
      <c r="FU9" s="2">
        <v>0</v>
      </c>
      <c r="FV9" s="2">
        <v>0</v>
      </c>
      <c r="FW9" s="2">
        <v>0</v>
      </c>
      <c r="FX9" s="2">
        <v>0</v>
      </c>
      <c r="FY9" s="2">
        <v>0</v>
      </c>
      <c r="FZ9" s="2">
        <v>0</v>
      </c>
      <c r="GA9" s="2">
        <v>0</v>
      </c>
      <c r="GB9" s="2">
        <v>1</v>
      </c>
      <c r="GC9" s="2">
        <v>0</v>
      </c>
      <c r="GD9" s="2">
        <v>0</v>
      </c>
      <c r="GE9" s="2">
        <v>0</v>
      </c>
      <c r="GF9" s="2">
        <v>0</v>
      </c>
      <c r="GG9" s="2">
        <v>0</v>
      </c>
      <c r="GH9" s="2">
        <v>0</v>
      </c>
      <c r="GI9" s="2">
        <v>0</v>
      </c>
      <c r="GJ9" s="2">
        <v>0</v>
      </c>
      <c r="GK9" s="2">
        <v>0</v>
      </c>
      <c r="GL9" s="2">
        <v>0</v>
      </c>
      <c r="GM9" s="2">
        <v>0</v>
      </c>
      <c r="GN9" s="2">
        <v>0</v>
      </c>
      <c r="GO9" s="2">
        <v>0</v>
      </c>
      <c r="GP9" s="2">
        <v>1</v>
      </c>
      <c r="GQ9" s="2">
        <v>0</v>
      </c>
      <c r="GR9" s="2">
        <v>0</v>
      </c>
      <c r="GS9" s="2">
        <v>0</v>
      </c>
      <c r="GT9" s="2">
        <v>0</v>
      </c>
      <c r="GU9" s="2">
        <v>0</v>
      </c>
      <c r="GV9" s="2">
        <v>0</v>
      </c>
      <c r="GW9" s="2">
        <v>0</v>
      </c>
      <c r="GX9" s="2">
        <v>0</v>
      </c>
      <c r="GY9" s="2">
        <v>0</v>
      </c>
      <c r="GZ9" s="2">
        <v>0</v>
      </c>
      <c r="HA9" s="2">
        <v>0</v>
      </c>
      <c r="HB9" s="2">
        <v>0</v>
      </c>
      <c r="HC9" s="2">
        <v>0</v>
      </c>
      <c r="HD9" s="2">
        <v>0</v>
      </c>
      <c r="HE9" s="2">
        <v>0</v>
      </c>
      <c r="HF9" s="2">
        <v>0</v>
      </c>
      <c r="HG9" s="2">
        <v>0</v>
      </c>
      <c r="HH9" s="2">
        <v>0</v>
      </c>
      <c r="HI9" s="2">
        <v>0</v>
      </c>
      <c r="HJ9" s="2">
        <v>0</v>
      </c>
      <c r="HK9" s="2">
        <v>0</v>
      </c>
      <c r="HL9" s="2">
        <v>0</v>
      </c>
      <c r="HM9" s="2">
        <v>0</v>
      </c>
      <c r="HN9" s="2">
        <v>0</v>
      </c>
      <c r="HO9" s="2">
        <v>0</v>
      </c>
      <c r="HP9" s="2">
        <v>0</v>
      </c>
      <c r="HQ9" s="2">
        <v>0</v>
      </c>
      <c r="HR9" s="2">
        <v>0</v>
      </c>
      <c r="HS9" s="2">
        <v>1</v>
      </c>
      <c r="HT9" s="2">
        <v>0</v>
      </c>
      <c r="HU9" s="2">
        <v>0</v>
      </c>
      <c r="HV9" s="2">
        <v>0</v>
      </c>
      <c r="HW9" s="2">
        <v>0</v>
      </c>
    </row>
    <row r="10" spans="1:231" x14ac:dyDescent="0.25">
      <c r="A10" s="5" t="s">
        <v>185</v>
      </c>
      <c r="B10" s="2" t="s">
        <v>151</v>
      </c>
      <c r="C10" s="2" t="s">
        <v>133</v>
      </c>
      <c r="D10" s="2" t="s">
        <v>134</v>
      </c>
      <c r="E10" s="2" t="s">
        <v>186</v>
      </c>
      <c r="F10" s="2" t="s">
        <v>158</v>
      </c>
      <c r="G10" s="2" t="s">
        <v>183</v>
      </c>
      <c r="H10" s="2" t="s">
        <v>187</v>
      </c>
      <c r="I10" s="2" t="s">
        <v>158</v>
      </c>
      <c r="J10" s="2" t="s">
        <v>188</v>
      </c>
      <c r="K10" s="2" t="s">
        <v>189</v>
      </c>
      <c r="L10" s="2" t="s">
        <v>168</v>
      </c>
      <c r="M10" s="2" t="s">
        <v>190</v>
      </c>
      <c r="N10" s="2" t="s">
        <v>191</v>
      </c>
      <c r="O10" s="2" t="s">
        <v>192</v>
      </c>
      <c r="P10" s="2" t="s">
        <v>193</v>
      </c>
      <c r="Q10" s="2" t="s">
        <v>183</v>
      </c>
      <c r="R10" s="2" t="s">
        <v>187</v>
      </c>
      <c r="S10" s="2" t="s">
        <v>194</v>
      </c>
      <c r="T10" s="2" t="s">
        <v>131</v>
      </c>
      <c r="U10" s="2" t="s">
        <v>195</v>
      </c>
      <c r="V10" s="2" t="s">
        <v>196</v>
      </c>
      <c r="W10" s="2" t="s">
        <v>197</v>
      </c>
      <c r="X10" s="2" t="s">
        <v>198</v>
      </c>
      <c r="Y10" s="2" t="s">
        <v>182</v>
      </c>
      <c r="AA10" s="2">
        <v>0</v>
      </c>
      <c r="AB10" s="2">
        <v>0</v>
      </c>
      <c r="AC10" s="2">
        <v>2</v>
      </c>
      <c r="AD10" s="2">
        <v>0</v>
      </c>
      <c r="AE10" s="2">
        <v>0</v>
      </c>
      <c r="AF10" s="2">
        <v>0</v>
      </c>
      <c r="AG10" s="2">
        <v>0</v>
      </c>
      <c r="AH10" s="2">
        <v>0</v>
      </c>
      <c r="AI10" s="2">
        <v>0</v>
      </c>
      <c r="AJ10" s="2">
        <v>0</v>
      </c>
      <c r="AK10" s="2">
        <v>0</v>
      </c>
      <c r="AL10" s="2">
        <v>0</v>
      </c>
      <c r="AM10" s="2">
        <v>0</v>
      </c>
      <c r="AN10" s="2">
        <v>1</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3</v>
      </c>
      <c r="BM10" s="2">
        <v>1</v>
      </c>
      <c r="BN10" s="2">
        <v>0</v>
      </c>
      <c r="BO10" s="2">
        <v>1</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0</v>
      </c>
      <c r="CH10" s="2">
        <v>0</v>
      </c>
      <c r="CI10" s="2">
        <v>0</v>
      </c>
      <c r="CJ10" s="2">
        <v>0</v>
      </c>
      <c r="CK10" s="2">
        <v>0</v>
      </c>
      <c r="CL10" s="2">
        <v>0</v>
      </c>
      <c r="CM10" s="2">
        <v>1</v>
      </c>
      <c r="CN10" s="2">
        <v>0</v>
      </c>
      <c r="CO10" s="2">
        <v>0</v>
      </c>
      <c r="CP10" s="2">
        <v>0</v>
      </c>
      <c r="CQ10" s="2">
        <v>0</v>
      </c>
      <c r="CR10" s="2">
        <v>0</v>
      </c>
      <c r="CS10" s="2">
        <v>0</v>
      </c>
      <c r="CT10" s="2">
        <v>0</v>
      </c>
      <c r="CU10" s="2">
        <v>1</v>
      </c>
      <c r="CV10" s="2">
        <v>0</v>
      </c>
      <c r="CW10" s="2">
        <v>0</v>
      </c>
      <c r="CX10" s="2">
        <v>0</v>
      </c>
      <c r="CY10" s="2">
        <v>1</v>
      </c>
      <c r="CZ10" s="2">
        <v>0</v>
      </c>
      <c r="DA10" s="2">
        <v>0</v>
      </c>
      <c r="DB10" s="2">
        <v>0</v>
      </c>
      <c r="DC10" s="2">
        <v>0</v>
      </c>
      <c r="DD10" s="2">
        <v>2</v>
      </c>
      <c r="DE10" s="2">
        <v>0</v>
      </c>
      <c r="DF10" s="2">
        <v>0</v>
      </c>
      <c r="DG10" s="2">
        <v>1</v>
      </c>
      <c r="DH10" s="2">
        <v>0</v>
      </c>
      <c r="DI10" s="2">
        <v>0</v>
      </c>
      <c r="DJ10" s="2">
        <v>0</v>
      </c>
      <c r="DK10" s="2">
        <v>0</v>
      </c>
      <c r="DL10" s="2">
        <v>0</v>
      </c>
      <c r="DM10" s="2">
        <v>0</v>
      </c>
      <c r="DN10" s="2">
        <v>0</v>
      </c>
      <c r="DO10" s="2">
        <v>0</v>
      </c>
      <c r="DP10" s="2">
        <v>0</v>
      </c>
      <c r="DQ10" s="2">
        <v>0</v>
      </c>
      <c r="DR10" s="2">
        <v>0</v>
      </c>
      <c r="DS10" s="2">
        <v>0</v>
      </c>
      <c r="DT10" s="2">
        <v>0</v>
      </c>
      <c r="DU10" s="2">
        <v>0</v>
      </c>
      <c r="DV10" s="2">
        <v>0</v>
      </c>
      <c r="DW10" s="2">
        <v>0</v>
      </c>
      <c r="DX10" s="2">
        <v>0</v>
      </c>
      <c r="DY10" s="2">
        <v>0</v>
      </c>
      <c r="DZ10" s="2">
        <v>0</v>
      </c>
      <c r="EA10" s="2">
        <v>0</v>
      </c>
      <c r="EB10" s="2">
        <v>0</v>
      </c>
      <c r="EC10" s="2">
        <v>0</v>
      </c>
      <c r="ED10" s="2">
        <v>0</v>
      </c>
      <c r="EE10" s="2">
        <v>0</v>
      </c>
      <c r="EF10" s="2">
        <v>1</v>
      </c>
      <c r="EG10" s="2">
        <v>1</v>
      </c>
      <c r="EH10" s="2">
        <v>1</v>
      </c>
      <c r="EI10" s="2">
        <v>0</v>
      </c>
      <c r="EJ10" s="2">
        <v>0</v>
      </c>
      <c r="EK10" s="2">
        <v>0</v>
      </c>
      <c r="EL10" s="2">
        <v>0</v>
      </c>
      <c r="EM10" s="2">
        <v>0</v>
      </c>
      <c r="EN10" s="2">
        <v>0</v>
      </c>
      <c r="EO10" s="2">
        <v>0</v>
      </c>
      <c r="EP10" s="2">
        <v>1</v>
      </c>
      <c r="EQ10" s="2">
        <v>0</v>
      </c>
      <c r="ER10" s="2">
        <v>0</v>
      </c>
      <c r="ES10" s="2">
        <v>0</v>
      </c>
      <c r="ET10" s="2">
        <v>0</v>
      </c>
      <c r="EU10" s="2">
        <v>0</v>
      </c>
      <c r="EV10" s="2">
        <v>0</v>
      </c>
      <c r="EW10" s="2">
        <v>0</v>
      </c>
      <c r="EX10" s="2">
        <v>0</v>
      </c>
      <c r="EY10" s="2">
        <v>1</v>
      </c>
      <c r="EZ10" s="2">
        <v>0</v>
      </c>
      <c r="FA10" s="2">
        <v>0</v>
      </c>
      <c r="FB10" s="2">
        <v>0</v>
      </c>
      <c r="FC10" s="2">
        <v>0</v>
      </c>
      <c r="FD10" s="2">
        <v>0</v>
      </c>
      <c r="FE10" s="2">
        <v>0</v>
      </c>
      <c r="FF10" s="2">
        <v>1</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0</v>
      </c>
      <c r="FX10" s="2">
        <v>0</v>
      </c>
      <c r="FY10" s="2">
        <v>0</v>
      </c>
      <c r="FZ10" s="2">
        <v>1</v>
      </c>
      <c r="GA10" s="2">
        <v>0</v>
      </c>
      <c r="GB10" s="2">
        <v>0</v>
      </c>
      <c r="GC10" s="2">
        <v>0</v>
      </c>
      <c r="GD10" s="2">
        <v>0</v>
      </c>
      <c r="GE10" s="2">
        <v>0</v>
      </c>
      <c r="GF10" s="2">
        <v>0</v>
      </c>
      <c r="GG10" s="2">
        <v>0</v>
      </c>
      <c r="GH10" s="2">
        <v>0</v>
      </c>
      <c r="GI10" s="2">
        <v>1</v>
      </c>
      <c r="GJ10" s="2">
        <v>0</v>
      </c>
      <c r="GK10" s="2">
        <v>0</v>
      </c>
      <c r="GL10" s="2">
        <v>0</v>
      </c>
      <c r="GM10" s="2">
        <v>0</v>
      </c>
      <c r="GN10" s="2">
        <v>0</v>
      </c>
      <c r="GO10" s="2">
        <v>0</v>
      </c>
      <c r="GP10" s="2">
        <v>0</v>
      </c>
      <c r="GQ10" s="2">
        <v>0</v>
      </c>
      <c r="GR10" s="2">
        <v>0</v>
      </c>
      <c r="GS10" s="2">
        <v>0</v>
      </c>
      <c r="GT10" s="2">
        <v>0</v>
      </c>
      <c r="GU10" s="2">
        <v>0</v>
      </c>
      <c r="GV10" s="2">
        <v>0</v>
      </c>
      <c r="GW10" s="2">
        <v>0</v>
      </c>
      <c r="GX10" s="2">
        <v>0</v>
      </c>
      <c r="GY10" s="2">
        <v>0</v>
      </c>
      <c r="GZ10" s="2">
        <v>0</v>
      </c>
      <c r="HA10" s="2">
        <v>0</v>
      </c>
      <c r="HB10" s="2">
        <v>0</v>
      </c>
      <c r="HC10" s="2">
        <v>0</v>
      </c>
      <c r="HD10" s="2">
        <v>0</v>
      </c>
      <c r="HE10" s="2">
        <v>0</v>
      </c>
      <c r="HF10" s="2">
        <v>0</v>
      </c>
      <c r="HG10" s="2">
        <v>1</v>
      </c>
      <c r="HH10" s="2">
        <v>0</v>
      </c>
      <c r="HI10" s="2">
        <v>0</v>
      </c>
      <c r="HJ10" s="2">
        <v>0</v>
      </c>
      <c r="HK10" s="2">
        <v>0</v>
      </c>
      <c r="HL10" s="2">
        <v>1</v>
      </c>
      <c r="HM10" s="2">
        <v>0</v>
      </c>
      <c r="HN10" s="2">
        <v>0</v>
      </c>
      <c r="HO10" s="2">
        <v>0</v>
      </c>
      <c r="HP10" s="2">
        <v>0</v>
      </c>
      <c r="HQ10" s="2">
        <v>0</v>
      </c>
      <c r="HR10" s="2">
        <v>0</v>
      </c>
      <c r="HS10" s="2">
        <v>1</v>
      </c>
      <c r="HT10" s="2">
        <v>0</v>
      </c>
      <c r="HU10" s="2">
        <v>0</v>
      </c>
      <c r="HV10" s="2">
        <v>0</v>
      </c>
      <c r="HW10" s="2">
        <v>0</v>
      </c>
    </row>
    <row r="11" spans="1:231" x14ac:dyDescent="0.25">
      <c r="A11" s="5" t="s">
        <v>199</v>
      </c>
      <c r="B11" s="2" t="s">
        <v>200</v>
      </c>
      <c r="C11" s="2" t="s">
        <v>163</v>
      </c>
      <c r="D11" s="2" t="s">
        <v>201</v>
      </c>
      <c r="E11" s="2" t="s">
        <v>202</v>
      </c>
      <c r="F11" s="2" t="s">
        <v>203</v>
      </c>
      <c r="G11" s="2" t="s">
        <v>204</v>
      </c>
      <c r="H11" s="2" t="s">
        <v>205</v>
      </c>
      <c r="I11" s="2" t="s">
        <v>206</v>
      </c>
      <c r="J11" s="2" t="s">
        <v>207</v>
      </c>
      <c r="K11" s="2" t="s">
        <v>208</v>
      </c>
      <c r="L11" s="2" t="s">
        <v>209</v>
      </c>
      <c r="AA11" s="2">
        <v>1</v>
      </c>
      <c r="AB11" s="2">
        <v>0</v>
      </c>
      <c r="AC11" s="2">
        <v>0</v>
      </c>
      <c r="AD11" s="2">
        <v>0</v>
      </c>
      <c r="AE11" s="2">
        <v>0</v>
      </c>
      <c r="AF11" s="2">
        <v>0</v>
      </c>
      <c r="AG11" s="2">
        <v>0</v>
      </c>
      <c r="AH11" s="2">
        <v>0</v>
      </c>
      <c r="AI11" s="2">
        <v>0</v>
      </c>
      <c r="AJ11" s="2">
        <v>0</v>
      </c>
      <c r="AK11" s="2">
        <v>0</v>
      </c>
      <c r="AL11" s="2">
        <v>0</v>
      </c>
      <c r="AM11" s="2">
        <v>0</v>
      </c>
      <c r="AN11" s="2">
        <v>0</v>
      </c>
      <c r="AO11" s="2">
        <v>0</v>
      </c>
      <c r="AP11" s="2">
        <v>1</v>
      </c>
      <c r="AQ11" s="2">
        <v>0</v>
      </c>
      <c r="AR11" s="2">
        <v>0</v>
      </c>
      <c r="AS11" s="2">
        <v>0</v>
      </c>
      <c r="AT11" s="2">
        <v>0</v>
      </c>
      <c r="AU11" s="2">
        <v>0</v>
      </c>
      <c r="AV11" s="2">
        <v>0</v>
      </c>
      <c r="AW11" s="2">
        <v>0</v>
      </c>
      <c r="AX11" s="2">
        <v>1</v>
      </c>
      <c r="AY11" s="2">
        <v>0</v>
      </c>
      <c r="AZ11" s="2">
        <v>0</v>
      </c>
      <c r="BA11" s="2">
        <v>0</v>
      </c>
      <c r="BB11" s="2">
        <v>0</v>
      </c>
      <c r="BC11" s="2">
        <v>0</v>
      </c>
      <c r="BD11" s="2">
        <v>1</v>
      </c>
      <c r="BE11" s="2">
        <v>0</v>
      </c>
      <c r="BF11" s="2">
        <v>0</v>
      </c>
      <c r="BG11" s="2">
        <v>0</v>
      </c>
      <c r="BH11" s="2">
        <v>0</v>
      </c>
      <c r="BI11" s="2">
        <v>0</v>
      </c>
      <c r="BJ11" s="2">
        <v>0</v>
      </c>
      <c r="BK11" s="2">
        <v>0</v>
      </c>
      <c r="BL11" s="2">
        <v>0</v>
      </c>
      <c r="BM11" s="2">
        <v>0</v>
      </c>
      <c r="BN11" s="2">
        <v>0</v>
      </c>
      <c r="BO11" s="2">
        <v>0</v>
      </c>
      <c r="BP11" s="2">
        <v>0</v>
      </c>
      <c r="BQ11" s="2">
        <v>0</v>
      </c>
      <c r="BR11" s="2">
        <v>1</v>
      </c>
      <c r="BS11" s="2">
        <v>0</v>
      </c>
      <c r="BT11" s="2">
        <v>0</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1</v>
      </c>
      <c r="CO11" s="2">
        <v>0</v>
      </c>
      <c r="CP11" s="2">
        <v>0</v>
      </c>
      <c r="CQ11" s="2">
        <v>0</v>
      </c>
      <c r="CR11" s="2">
        <v>1</v>
      </c>
      <c r="CS11" s="2">
        <v>0</v>
      </c>
      <c r="CT11" s="2">
        <v>0</v>
      </c>
      <c r="CU11" s="2">
        <v>0</v>
      </c>
      <c r="CV11" s="2">
        <v>0</v>
      </c>
      <c r="CW11" s="2">
        <v>0</v>
      </c>
      <c r="CX11" s="2">
        <v>0</v>
      </c>
      <c r="CY11" s="2">
        <v>0</v>
      </c>
      <c r="CZ11" s="2">
        <v>0</v>
      </c>
      <c r="DA11" s="2">
        <v>0</v>
      </c>
      <c r="DB11" s="2">
        <v>0</v>
      </c>
      <c r="DC11" s="2">
        <v>0</v>
      </c>
      <c r="DD11" s="2">
        <v>0</v>
      </c>
      <c r="DE11" s="2">
        <v>0</v>
      </c>
      <c r="DF11" s="2">
        <v>0</v>
      </c>
      <c r="DG11" s="2">
        <v>0</v>
      </c>
      <c r="DH11" s="2">
        <v>0</v>
      </c>
      <c r="DI11" s="2">
        <v>0</v>
      </c>
      <c r="DJ11" s="2">
        <v>1</v>
      </c>
      <c r="DK11" s="2">
        <v>0</v>
      </c>
      <c r="DL11" s="2">
        <v>0</v>
      </c>
      <c r="DM11" s="2">
        <v>0</v>
      </c>
      <c r="DN11" s="2">
        <v>0</v>
      </c>
      <c r="DO11" s="2">
        <v>0</v>
      </c>
      <c r="DP11" s="2">
        <v>0</v>
      </c>
      <c r="DQ11" s="2">
        <v>0</v>
      </c>
      <c r="DR11" s="2">
        <v>0</v>
      </c>
      <c r="DS11" s="2">
        <v>0</v>
      </c>
      <c r="DT11" s="2">
        <v>0</v>
      </c>
      <c r="DU11" s="2">
        <v>0</v>
      </c>
      <c r="DV11" s="2">
        <v>0</v>
      </c>
      <c r="DW11" s="2">
        <v>0</v>
      </c>
      <c r="DX11" s="2">
        <v>0</v>
      </c>
      <c r="DY11" s="2">
        <v>0</v>
      </c>
      <c r="DZ11" s="2">
        <v>0</v>
      </c>
      <c r="EA11" s="2">
        <v>0</v>
      </c>
      <c r="EB11" s="2">
        <v>0</v>
      </c>
      <c r="EC11" s="2">
        <v>0</v>
      </c>
      <c r="ED11" s="2">
        <v>0</v>
      </c>
      <c r="EE11" s="2">
        <v>0</v>
      </c>
      <c r="EF11" s="2">
        <v>0</v>
      </c>
      <c r="EG11" s="2">
        <v>0</v>
      </c>
      <c r="EH11" s="2">
        <v>0</v>
      </c>
      <c r="EI11" s="2">
        <v>0</v>
      </c>
      <c r="EJ11" s="2">
        <v>0</v>
      </c>
      <c r="EK11" s="2">
        <v>0</v>
      </c>
      <c r="EL11" s="2">
        <v>0</v>
      </c>
      <c r="EM11" s="2">
        <v>0</v>
      </c>
      <c r="EN11" s="2">
        <v>1</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1</v>
      </c>
      <c r="FP11" s="2">
        <v>0</v>
      </c>
      <c r="FQ11" s="2">
        <v>0</v>
      </c>
      <c r="FR11" s="2">
        <v>0</v>
      </c>
      <c r="FS11" s="2">
        <v>0</v>
      </c>
      <c r="FT11" s="2">
        <v>0</v>
      </c>
      <c r="FU11" s="2">
        <v>0</v>
      </c>
      <c r="FV11" s="2">
        <v>0</v>
      </c>
      <c r="FW11" s="2">
        <v>0</v>
      </c>
      <c r="FX11" s="2">
        <v>0</v>
      </c>
      <c r="FY11" s="2">
        <v>0</v>
      </c>
      <c r="FZ11" s="2">
        <v>0</v>
      </c>
      <c r="GA11" s="2">
        <v>0</v>
      </c>
      <c r="GB11" s="2">
        <v>0</v>
      </c>
      <c r="GC11" s="2">
        <v>0</v>
      </c>
      <c r="GD11" s="2">
        <v>0</v>
      </c>
      <c r="GE11" s="2">
        <v>0</v>
      </c>
      <c r="GF11" s="2">
        <v>0</v>
      </c>
      <c r="GG11" s="2">
        <v>0</v>
      </c>
      <c r="GH11" s="2">
        <v>0</v>
      </c>
      <c r="GI11" s="2">
        <v>0</v>
      </c>
      <c r="GJ11" s="2">
        <v>0</v>
      </c>
      <c r="GK11" s="2">
        <v>0</v>
      </c>
      <c r="GL11" s="2">
        <v>0</v>
      </c>
      <c r="GM11" s="2">
        <v>0</v>
      </c>
      <c r="GN11" s="2">
        <v>0</v>
      </c>
      <c r="GO11" s="2">
        <v>0</v>
      </c>
      <c r="GP11" s="2">
        <v>0</v>
      </c>
      <c r="GQ11" s="2">
        <v>0</v>
      </c>
      <c r="GR11" s="2">
        <v>0</v>
      </c>
      <c r="GS11" s="2">
        <v>0</v>
      </c>
      <c r="GT11" s="2">
        <v>0</v>
      </c>
      <c r="GU11" s="2">
        <v>0</v>
      </c>
      <c r="GV11" s="2">
        <v>0</v>
      </c>
      <c r="GW11" s="2">
        <v>0</v>
      </c>
      <c r="GX11" s="2">
        <v>1</v>
      </c>
      <c r="GY11" s="2">
        <v>0</v>
      </c>
      <c r="GZ11" s="2">
        <v>0</v>
      </c>
      <c r="HA11" s="2">
        <v>0</v>
      </c>
      <c r="HB11" s="2">
        <v>0</v>
      </c>
      <c r="HC11" s="2">
        <v>0</v>
      </c>
      <c r="HD11" s="2">
        <v>0</v>
      </c>
      <c r="HE11" s="2">
        <v>0</v>
      </c>
      <c r="HF11" s="2">
        <v>0</v>
      </c>
      <c r="HG11" s="2">
        <v>0</v>
      </c>
      <c r="HH11" s="2">
        <v>0</v>
      </c>
      <c r="HI11" s="2">
        <v>0</v>
      </c>
      <c r="HJ11" s="2">
        <v>0</v>
      </c>
      <c r="HK11" s="2">
        <v>0</v>
      </c>
      <c r="HL11" s="2">
        <v>0</v>
      </c>
      <c r="HM11" s="2">
        <v>0</v>
      </c>
      <c r="HN11" s="2">
        <v>0</v>
      </c>
      <c r="HO11" s="2">
        <v>0</v>
      </c>
      <c r="HP11" s="2">
        <v>0</v>
      </c>
      <c r="HQ11" s="2">
        <v>0</v>
      </c>
      <c r="HR11" s="2">
        <v>1</v>
      </c>
      <c r="HS11" s="2">
        <v>0</v>
      </c>
      <c r="HT11" s="2">
        <v>0</v>
      </c>
      <c r="HU11" s="2">
        <v>0</v>
      </c>
      <c r="HV11" s="2">
        <v>0</v>
      </c>
      <c r="HW11" s="2">
        <v>0</v>
      </c>
    </row>
    <row r="12" spans="1:231" x14ac:dyDescent="0.25">
      <c r="A12" s="5" t="s">
        <v>210</v>
      </c>
      <c r="B12" s="2" t="s">
        <v>211</v>
      </c>
      <c r="C12" s="2" t="s">
        <v>163</v>
      </c>
      <c r="D12" s="2" t="s">
        <v>147</v>
      </c>
      <c r="E12" s="2" t="s">
        <v>148</v>
      </c>
      <c r="F12" s="2" t="s">
        <v>125</v>
      </c>
      <c r="G12" s="2" t="s">
        <v>126</v>
      </c>
      <c r="H12" s="2" t="s">
        <v>146</v>
      </c>
      <c r="I12" s="2" t="s">
        <v>178</v>
      </c>
      <c r="J12" s="2" t="s">
        <v>158</v>
      </c>
      <c r="K12" s="2" t="s">
        <v>158</v>
      </c>
      <c r="L12" s="2" t="s">
        <v>179</v>
      </c>
      <c r="M12" s="2" t="s">
        <v>212</v>
      </c>
      <c r="N12" s="2" t="s">
        <v>180</v>
      </c>
      <c r="O12" s="2" t="s">
        <v>213</v>
      </c>
      <c r="P12" s="2" t="s">
        <v>140</v>
      </c>
      <c r="Q12" s="2" t="s">
        <v>141</v>
      </c>
      <c r="R12" s="2" t="s">
        <v>170</v>
      </c>
      <c r="S12" s="2" t="s">
        <v>172</v>
      </c>
      <c r="T12" s="2" t="s">
        <v>214</v>
      </c>
      <c r="U12" s="2" t="s">
        <v>215</v>
      </c>
      <c r="V12" s="2" t="s">
        <v>216</v>
      </c>
      <c r="W12" s="2" t="s">
        <v>217</v>
      </c>
      <c r="AA12" s="2">
        <v>1</v>
      </c>
      <c r="AB12" s="2">
        <v>0</v>
      </c>
      <c r="AC12" s="2">
        <v>2</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1</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1</v>
      </c>
      <c r="BV12" s="2">
        <v>1</v>
      </c>
      <c r="BW12" s="2">
        <v>1</v>
      </c>
      <c r="BX12" s="2">
        <v>0</v>
      </c>
      <c r="BY12" s="2">
        <v>0</v>
      </c>
      <c r="BZ12" s="2">
        <v>0</v>
      </c>
      <c r="CA12" s="2">
        <v>0</v>
      </c>
      <c r="CB12" s="2">
        <v>0</v>
      </c>
      <c r="CC12" s="2">
        <v>0</v>
      </c>
      <c r="CD12" s="2">
        <v>0</v>
      </c>
      <c r="CE12" s="2">
        <v>0</v>
      </c>
      <c r="CF12" s="2">
        <v>1</v>
      </c>
      <c r="CG12" s="2">
        <v>0</v>
      </c>
      <c r="CH12" s="2">
        <v>0</v>
      </c>
      <c r="CI12" s="2">
        <v>0</v>
      </c>
      <c r="CJ12" s="2">
        <v>0</v>
      </c>
      <c r="CK12" s="2">
        <v>0</v>
      </c>
      <c r="CL12" s="2">
        <v>0</v>
      </c>
      <c r="CM12" s="2">
        <v>0</v>
      </c>
      <c r="CN12" s="2">
        <v>0</v>
      </c>
      <c r="CO12" s="2">
        <v>0</v>
      </c>
      <c r="CP12" s="2">
        <v>0</v>
      </c>
      <c r="CQ12" s="2">
        <v>0</v>
      </c>
      <c r="CR12" s="2">
        <v>0</v>
      </c>
      <c r="CS12" s="2">
        <v>1</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1</v>
      </c>
      <c r="DK12" s="2">
        <v>0</v>
      </c>
      <c r="DL12" s="2">
        <v>0</v>
      </c>
      <c r="DM12" s="2">
        <v>0</v>
      </c>
      <c r="DN12" s="2">
        <v>0</v>
      </c>
      <c r="DO12" s="2">
        <v>1</v>
      </c>
      <c r="DP12" s="2">
        <v>0</v>
      </c>
      <c r="DQ12" s="2">
        <v>0</v>
      </c>
      <c r="DR12" s="2">
        <v>0</v>
      </c>
      <c r="DS12" s="2">
        <v>0</v>
      </c>
      <c r="DT12" s="2">
        <v>0</v>
      </c>
      <c r="DU12" s="2">
        <v>0</v>
      </c>
      <c r="DV12" s="2">
        <v>0</v>
      </c>
      <c r="DW12" s="2">
        <v>0</v>
      </c>
      <c r="DX12" s="2">
        <v>0</v>
      </c>
      <c r="DY12" s="2">
        <v>0</v>
      </c>
      <c r="DZ12" s="2">
        <v>1</v>
      </c>
      <c r="EA12" s="2">
        <v>0</v>
      </c>
      <c r="EB12" s="2">
        <v>0</v>
      </c>
      <c r="EC12" s="2">
        <v>0</v>
      </c>
      <c r="ED12" s="2">
        <v>0</v>
      </c>
      <c r="EE12" s="2">
        <v>0</v>
      </c>
      <c r="EF12" s="2">
        <v>0</v>
      </c>
      <c r="EG12" s="2">
        <v>0</v>
      </c>
      <c r="EH12" s="2">
        <v>0</v>
      </c>
      <c r="EI12" s="2">
        <v>0</v>
      </c>
      <c r="EJ12" s="2">
        <v>0</v>
      </c>
      <c r="EK12" s="2">
        <v>0</v>
      </c>
      <c r="EL12" s="2">
        <v>0</v>
      </c>
      <c r="EM12" s="2">
        <v>0</v>
      </c>
      <c r="EN12" s="2">
        <v>0</v>
      </c>
      <c r="EO12" s="2">
        <v>1</v>
      </c>
      <c r="EP12" s="2">
        <v>0</v>
      </c>
      <c r="EQ12" s="2">
        <v>0</v>
      </c>
      <c r="ER12" s="2">
        <v>0</v>
      </c>
      <c r="ES12" s="2">
        <v>0</v>
      </c>
      <c r="ET12" s="2">
        <v>0</v>
      </c>
      <c r="EU12" s="2">
        <v>0</v>
      </c>
      <c r="EV12" s="2">
        <v>0</v>
      </c>
      <c r="EW12" s="2">
        <v>0</v>
      </c>
      <c r="EX12" s="2">
        <v>0</v>
      </c>
      <c r="EY12" s="2">
        <v>0</v>
      </c>
      <c r="EZ12" s="2">
        <v>1</v>
      </c>
      <c r="FA12" s="2">
        <v>0</v>
      </c>
      <c r="FB12" s="2">
        <v>0</v>
      </c>
      <c r="FC12" s="2">
        <v>0</v>
      </c>
      <c r="FD12" s="2">
        <v>0</v>
      </c>
      <c r="FE12" s="2">
        <v>0</v>
      </c>
      <c r="FF12" s="2">
        <v>0</v>
      </c>
      <c r="FG12" s="2">
        <v>0</v>
      </c>
      <c r="FH12" s="2">
        <v>1</v>
      </c>
      <c r="FI12" s="2">
        <v>0</v>
      </c>
      <c r="FJ12" s="2">
        <v>0</v>
      </c>
      <c r="FK12" s="2">
        <v>1</v>
      </c>
      <c r="FL12" s="2">
        <v>1</v>
      </c>
      <c r="FM12" s="2">
        <v>0</v>
      </c>
      <c r="FN12" s="2">
        <v>0</v>
      </c>
      <c r="FO12" s="2">
        <v>0</v>
      </c>
      <c r="FP12" s="2">
        <v>0</v>
      </c>
      <c r="FQ12" s="2">
        <v>0</v>
      </c>
      <c r="FR12" s="2">
        <v>0</v>
      </c>
      <c r="FS12" s="2">
        <v>0</v>
      </c>
      <c r="FT12" s="2">
        <v>0</v>
      </c>
      <c r="FU12" s="2">
        <v>0</v>
      </c>
      <c r="FV12" s="2">
        <v>0</v>
      </c>
      <c r="FW12" s="2">
        <v>0</v>
      </c>
      <c r="FX12" s="2">
        <v>0</v>
      </c>
      <c r="FY12" s="2">
        <v>1</v>
      </c>
      <c r="FZ12" s="2">
        <v>0</v>
      </c>
      <c r="GA12" s="2">
        <v>0</v>
      </c>
      <c r="GB12" s="2">
        <v>0</v>
      </c>
      <c r="GC12" s="2">
        <v>0</v>
      </c>
      <c r="GD12" s="2">
        <v>0</v>
      </c>
      <c r="GE12" s="2">
        <v>0</v>
      </c>
      <c r="GF12" s="2">
        <v>0</v>
      </c>
      <c r="GG12" s="2">
        <v>0</v>
      </c>
      <c r="GH12" s="2">
        <v>1</v>
      </c>
      <c r="GI12" s="2">
        <v>0</v>
      </c>
      <c r="GJ12" s="2">
        <v>0</v>
      </c>
      <c r="GK12" s="2">
        <v>0</v>
      </c>
      <c r="GL12" s="2">
        <v>1</v>
      </c>
      <c r="GM12" s="2">
        <v>0</v>
      </c>
      <c r="GN12" s="2">
        <v>0</v>
      </c>
      <c r="GO12" s="2">
        <v>0</v>
      </c>
      <c r="GP12" s="2">
        <v>0</v>
      </c>
      <c r="GQ12" s="2">
        <v>0</v>
      </c>
      <c r="GR12" s="2">
        <v>0</v>
      </c>
      <c r="GS12" s="2">
        <v>0</v>
      </c>
      <c r="GT12" s="2">
        <v>0</v>
      </c>
      <c r="GU12" s="2">
        <v>1</v>
      </c>
      <c r="GV12" s="2">
        <v>0</v>
      </c>
      <c r="GW12" s="2">
        <v>0</v>
      </c>
      <c r="GX12" s="2">
        <v>0</v>
      </c>
      <c r="GY12" s="2">
        <v>0</v>
      </c>
      <c r="GZ12" s="2">
        <v>0</v>
      </c>
      <c r="HA12" s="2">
        <v>0</v>
      </c>
      <c r="HB12" s="2">
        <v>0</v>
      </c>
      <c r="HC12" s="2">
        <v>1</v>
      </c>
      <c r="HD12" s="2">
        <v>0</v>
      </c>
      <c r="HE12" s="2">
        <v>1</v>
      </c>
      <c r="HF12" s="2">
        <v>0</v>
      </c>
      <c r="HG12" s="2">
        <v>0</v>
      </c>
      <c r="HH12" s="2">
        <v>0</v>
      </c>
      <c r="HI12" s="2">
        <v>0</v>
      </c>
      <c r="HJ12" s="2">
        <v>0</v>
      </c>
      <c r="HK12" s="2">
        <v>0</v>
      </c>
      <c r="HL12" s="2">
        <v>0</v>
      </c>
      <c r="HM12" s="2">
        <v>0</v>
      </c>
      <c r="HN12" s="2">
        <v>0</v>
      </c>
      <c r="HO12" s="2">
        <v>0</v>
      </c>
      <c r="HP12" s="2">
        <v>0</v>
      </c>
      <c r="HQ12" s="2">
        <v>0</v>
      </c>
      <c r="HR12" s="2">
        <v>0</v>
      </c>
      <c r="HS12" s="2">
        <v>0</v>
      </c>
      <c r="HT12" s="2">
        <v>0</v>
      </c>
      <c r="HU12" s="2">
        <v>0</v>
      </c>
      <c r="HV12" s="2">
        <v>0</v>
      </c>
      <c r="HW12" s="2">
        <v>0</v>
      </c>
    </row>
    <row r="13" spans="1:231" x14ac:dyDescent="0.25">
      <c r="A13" s="5" t="s">
        <v>218</v>
      </c>
      <c r="B13" s="2" t="s">
        <v>126</v>
      </c>
      <c r="C13" s="2" t="s">
        <v>127</v>
      </c>
      <c r="D13" s="2" t="s">
        <v>128</v>
      </c>
      <c r="E13" s="2" t="s">
        <v>219</v>
      </c>
      <c r="F13" s="2" t="s">
        <v>133</v>
      </c>
      <c r="G13" s="2" t="s">
        <v>134</v>
      </c>
      <c r="H13" s="2" t="s">
        <v>137</v>
      </c>
      <c r="I13" s="2" t="s">
        <v>220</v>
      </c>
      <c r="J13" s="2" t="s">
        <v>194</v>
      </c>
      <c r="K13" s="2" t="s">
        <v>221</v>
      </c>
      <c r="L13" s="2" t="s">
        <v>222</v>
      </c>
      <c r="M13" s="2" t="s">
        <v>223</v>
      </c>
      <c r="AA13" s="2">
        <v>0</v>
      </c>
      <c r="AB13" s="2">
        <v>0</v>
      </c>
      <c r="AC13" s="2">
        <v>0</v>
      </c>
      <c r="AD13" s="2">
        <v>0</v>
      </c>
      <c r="AE13" s="2">
        <v>0</v>
      </c>
      <c r="AF13" s="2">
        <v>0</v>
      </c>
      <c r="AG13" s="2">
        <v>0</v>
      </c>
      <c r="AH13" s="2">
        <v>0</v>
      </c>
      <c r="AI13" s="2">
        <v>0</v>
      </c>
      <c r="AJ13" s="2">
        <v>0</v>
      </c>
      <c r="AK13" s="2">
        <v>0</v>
      </c>
      <c r="AL13" s="2">
        <v>0</v>
      </c>
      <c r="AM13" s="2">
        <v>0</v>
      </c>
      <c r="AN13" s="2">
        <v>1</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1</v>
      </c>
      <c r="CH13" s="2">
        <v>0</v>
      </c>
      <c r="CI13" s="2">
        <v>0</v>
      </c>
      <c r="CJ13" s="2">
        <v>0</v>
      </c>
      <c r="CK13" s="2">
        <v>0</v>
      </c>
      <c r="CL13" s="2">
        <v>0</v>
      </c>
      <c r="CM13" s="2">
        <v>0</v>
      </c>
      <c r="CN13" s="2">
        <v>0</v>
      </c>
      <c r="CO13" s="2">
        <v>0</v>
      </c>
      <c r="CP13" s="2">
        <v>0</v>
      </c>
      <c r="CQ13" s="2">
        <v>0</v>
      </c>
      <c r="CR13" s="2">
        <v>0</v>
      </c>
      <c r="CS13" s="2">
        <v>0</v>
      </c>
      <c r="CT13" s="2">
        <v>0</v>
      </c>
      <c r="CU13" s="2">
        <v>0</v>
      </c>
      <c r="CV13" s="2">
        <v>1</v>
      </c>
      <c r="CW13" s="2">
        <v>0</v>
      </c>
      <c r="CX13" s="2">
        <v>0</v>
      </c>
      <c r="CY13" s="2">
        <v>1</v>
      </c>
      <c r="CZ13" s="2">
        <v>0</v>
      </c>
      <c r="DA13" s="2">
        <v>0</v>
      </c>
      <c r="DB13" s="2">
        <v>0</v>
      </c>
      <c r="DC13" s="2">
        <v>0</v>
      </c>
      <c r="DD13" s="2">
        <v>0</v>
      </c>
      <c r="DE13" s="2">
        <v>0</v>
      </c>
      <c r="DF13" s="2">
        <v>0</v>
      </c>
      <c r="DG13" s="2">
        <v>0</v>
      </c>
      <c r="DH13" s="2">
        <v>1</v>
      </c>
      <c r="DI13" s="2">
        <v>0</v>
      </c>
      <c r="DJ13" s="2">
        <v>0</v>
      </c>
      <c r="DK13" s="2">
        <v>0</v>
      </c>
      <c r="DL13" s="2">
        <v>0</v>
      </c>
      <c r="DM13" s="2">
        <v>0</v>
      </c>
      <c r="DN13" s="2">
        <v>0</v>
      </c>
      <c r="DO13" s="2">
        <v>0</v>
      </c>
      <c r="DP13" s="2">
        <v>0</v>
      </c>
      <c r="DQ13" s="2">
        <v>0</v>
      </c>
      <c r="DR13" s="2">
        <v>0</v>
      </c>
      <c r="DS13" s="2">
        <v>0</v>
      </c>
      <c r="DT13" s="2">
        <v>0</v>
      </c>
      <c r="DU13" s="2">
        <v>0</v>
      </c>
      <c r="DV13" s="2">
        <v>0</v>
      </c>
      <c r="DW13" s="2">
        <v>0</v>
      </c>
      <c r="DX13" s="2">
        <v>0</v>
      </c>
      <c r="DY13" s="2">
        <v>0</v>
      </c>
      <c r="DZ13" s="2">
        <v>0</v>
      </c>
      <c r="EA13" s="2">
        <v>0</v>
      </c>
      <c r="EB13" s="2">
        <v>0</v>
      </c>
      <c r="EC13" s="2">
        <v>0</v>
      </c>
      <c r="ED13" s="2">
        <v>0</v>
      </c>
      <c r="EE13" s="2">
        <v>0</v>
      </c>
      <c r="EF13" s="2">
        <v>0</v>
      </c>
      <c r="EG13" s="2">
        <v>0</v>
      </c>
      <c r="EH13" s="2">
        <v>0</v>
      </c>
      <c r="EI13" s="2">
        <v>0</v>
      </c>
      <c r="EJ13" s="2">
        <v>1</v>
      </c>
      <c r="EK13" s="2">
        <v>0</v>
      </c>
      <c r="EL13" s="2">
        <v>0</v>
      </c>
      <c r="EM13" s="2">
        <v>0</v>
      </c>
      <c r="EN13" s="2">
        <v>0</v>
      </c>
      <c r="EO13" s="2">
        <v>0</v>
      </c>
      <c r="EP13" s="2">
        <v>0</v>
      </c>
      <c r="EQ13" s="2">
        <v>0</v>
      </c>
      <c r="ER13" s="2">
        <v>0</v>
      </c>
      <c r="ES13" s="2">
        <v>0</v>
      </c>
      <c r="ET13" s="2">
        <v>0</v>
      </c>
      <c r="EU13" s="2">
        <v>0</v>
      </c>
      <c r="EV13" s="2">
        <v>0</v>
      </c>
      <c r="EW13" s="2">
        <v>0</v>
      </c>
      <c r="EX13" s="2">
        <v>0</v>
      </c>
      <c r="EY13" s="2">
        <v>0</v>
      </c>
      <c r="EZ13" s="2">
        <v>1</v>
      </c>
      <c r="FA13" s="2">
        <v>0</v>
      </c>
      <c r="FB13" s="2">
        <v>1</v>
      </c>
      <c r="FC13" s="2">
        <v>0</v>
      </c>
      <c r="FD13" s="2">
        <v>0</v>
      </c>
      <c r="FE13" s="2">
        <v>0</v>
      </c>
      <c r="FF13" s="2">
        <v>1</v>
      </c>
      <c r="FG13" s="2">
        <v>0</v>
      </c>
      <c r="FH13" s="2">
        <v>0</v>
      </c>
      <c r="FI13" s="2">
        <v>0</v>
      </c>
      <c r="FJ13" s="2">
        <v>0</v>
      </c>
      <c r="FK13" s="2">
        <v>0</v>
      </c>
      <c r="FL13" s="2">
        <v>0</v>
      </c>
      <c r="FM13" s="2">
        <v>0</v>
      </c>
      <c r="FN13" s="2">
        <v>0</v>
      </c>
      <c r="FO13" s="2">
        <v>0</v>
      </c>
      <c r="FP13" s="2">
        <v>0</v>
      </c>
      <c r="FQ13" s="2">
        <v>0</v>
      </c>
      <c r="FR13" s="2">
        <v>0</v>
      </c>
      <c r="FS13" s="2">
        <v>0</v>
      </c>
      <c r="FT13" s="2">
        <v>0</v>
      </c>
      <c r="FU13" s="2">
        <v>0</v>
      </c>
      <c r="FV13" s="2">
        <v>0</v>
      </c>
      <c r="FW13" s="2">
        <v>0</v>
      </c>
      <c r="FX13" s="2">
        <v>0</v>
      </c>
      <c r="FY13" s="2">
        <v>0</v>
      </c>
      <c r="FZ13" s="2">
        <v>0</v>
      </c>
      <c r="GA13" s="2">
        <v>0</v>
      </c>
      <c r="GB13" s="2">
        <v>1</v>
      </c>
      <c r="GC13" s="2">
        <v>0</v>
      </c>
      <c r="GD13" s="2">
        <v>1</v>
      </c>
      <c r="GE13" s="2">
        <v>0</v>
      </c>
      <c r="GF13" s="2">
        <v>0</v>
      </c>
      <c r="GG13" s="2">
        <v>0</v>
      </c>
      <c r="GH13" s="2">
        <v>0</v>
      </c>
      <c r="GI13" s="2">
        <v>0</v>
      </c>
      <c r="GJ13" s="2">
        <v>0</v>
      </c>
      <c r="GK13" s="2">
        <v>0</v>
      </c>
      <c r="GL13" s="2">
        <v>0</v>
      </c>
      <c r="GM13" s="2">
        <v>0</v>
      </c>
      <c r="GN13" s="2">
        <v>0</v>
      </c>
      <c r="GO13" s="2">
        <v>0</v>
      </c>
      <c r="GP13" s="2">
        <v>1</v>
      </c>
      <c r="GQ13" s="2">
        <v>0</v>
      </c>
      <c r="GR13" s="2">
        <v>0</v>
      </c>
      <c r="GS13" s="2">
        <v>0</v>
      </c>
      <c r="GT13" s="2">
        <v>0</v>
      </c>
      <c r="GU13" s="2">
        <v>0</v>
      </c>
      <c r="GV13" s="2">
        <v>0</v>
      </c>
      <c r="GW13" s="2">
        <v>0</v>
      </c>
      <c r="GX13" s="2">
        <v>0</v>
      </c>
      <c r="GY13" s="2">
        <v>0</v>
      </c>
      <c r="GZ13" s="2">
        <v>0</v>
      </c>
      <c r="HA13" s="2">
        <v>0</v>
      </c>
      <c r="HB13" s="2">
        <v>0</v>
      </c>
      <c r="HC13" s="2">
        <v>0</v>
      </c>
      <c r="HD13" s="2">
        <v>0</v>
      </c>
      <c r="HE13" s="2">
        <v>0</v>
      </c>
      <c r="HF13" s="2">
        <v>0</v>
      </c>
      <c r="HG13" s="2">
        <v>0</v>
      </c>
      <c r="HH13" s="2">
        <v>0</v>
      </c>
      <c r="HI13" s="2">
        <v>0</v>
      </c>
      <c r="HJ13" s="2">
        <v>0</v>
      </c>
      <c r="HK13" s="2">
        <v>0</v>
      </c>
      <c r="HL13" s="2">
        <v>0</v>
      </c>
      <c r="HM13" s="2">
        <v>0</v>
      </c>
      <c r="HN13" s="2">
        <v>0</v>
      </c>
      <c r="HO13" s="2">
        <v>1</v>
      </c>
      <c r="HP13" s="2">
        <v>0</v>
      </c>
      <c r="HQ13" s="2">
        <v>0</v>
      </c>
      <c r="HR13" s="2">
        <v>0</v>
      </c>
      <c r="HS13" s="2">
        <v>0</v>
      </c>
      <c r="HT13" s="2">
        <v>0</v>
      </c>
      <c r="HU13" s="2">
        <v>0</v>
      </c>
      <c r="HV13" s="2">
        <v>0</v>
      </c>
      <c r="HW13" s="2">
        <v>0</v>
      </c>
    </row>
    <row r="14" spans="1:231" x14ac:dyDescent="0.25">
      <c r="A14" s="5" t="s">
        <v>224</v>
      </c>
      <c r="B14" s="2" t="s">
        <v>225</v>
      </c>
      <c r="C14" s="2" t="s">
        <v>226</v>
      </c>
      <c r="D14" s="2" t="s">
        <v>227</v>
      </c>
      <c r="E14" s="2" t="s">
        <v>228</v>
      </c>
      <c r="F14" s="2" t="s">
        <v>229</v>
      </c>
      <c r="G14" s="2" t="s">
        <v>230</v>
      </c>
      <c r="H14" s="2" t="s">
        <v>231</v>
      </c>
      <c r="I14" s="2" t="s">
        <v>159</v>
      </c>
      <c r="J14" s="2" t="s">
        <v>232</v>
      </c>
      <c r="K14" s="2" t="s">
        <v>233</v>
      </c>
      <c r="L14" s="2" t="s">
        <v>168</v>
      </c>
      <c r="M14" s="2" t="s">
        <v>133</v>
      </c>
      <c r="N14" s="2" t="s">
        <v>234</v>
      </c>
      <c r="AA14" s="2">
        <v>0</v>
      </c>
      <c r="AB14" s="2">
        <v>0</v>
      </c>
      <c r="AC14" s="2">
        <v>0</v>
      </c>
      <c r="AD14" s="2">
        <v>0</v>
      </c>
      <c r="AE14" s="2">
        <v>0</v>
      </c>
      <c r="AF14" s="2">
        <v>0</v>
      </c>
      <c r="AG14" s="2">
        <v>1</v>
      </c>
      <c r="AH14" s="2">
        <v>0</v>
      </c>
      <c r="AI14" s="2">
        <v>1</v>
      </c>
      <c r="AJ14" s="2">
        <v>0</v>
      </c>
      <c r="AK14" s="2">
        <v>0</v>
      </c>
      <c r="AL14" s="2">
        <v>0</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v>0</v>
      </c>
      <c r="BD14" s="2">
        <v>0</v>
      </c>
      <c r="BE14" s="2">
        <v>0</v>
      </c>
      <c r="BF14" s="2">
        <v>0</v>
      </c>
      <c r="BG14" s="2">
        <v>1</v>
      </c>
      <c r="BH14" s="2">
        <v>0</v>
      </c>
      <c r="BI14" s="2">
        <v>1</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1</v>
      </c>
      <c r="CZ14" s="2">
        <v>0</v>
      </c>
      <c r="DA14" s="2">
        <v>1</v>
      </c>
      <c r="DB14" s="2">
        <v>0</v>
      </c>
      <c r="DC14" s="2">
        <v>0</v>
      </c>
      <c r="DD14" s="2">
        <v>0</v>
      </c>
      <c r="DE14" s="2">
        <v>0</v>
      </c>
      <c r="DF14" s="2">
        <v>1</v>
      </c>
      <c r="DG14" s="2">
        <v>0</v>
      </c>
      <c r="DH14" s="2">
        <v>0</v>
      </c>
      <c r="DI14" s="2">
        <v>0</v>
      </c>
      <c r="DJ14" s="2">
        <v>0</v>
      </c>
      <c r="DK14" s="2">
        <v>0</v>
      </c>
      <c r="DL14" s="2">
        <v>0</v>
      </c>
      <c r="DM14" s="2">
        <v>0</v>
      </c>
      <c r="DN14" s="2">
        <v>0</v>
      </c>
      <c r="DO14" s="2">
        <v>0</v>
      </c>
      <c r="DP14" s="2">
        <v>0</v>
      </c>
      <c r="DQ14" s="2">
        <v>0</v>
      </c>
      <c r="DR14" s="2">
        <v>0</v>
      </c>
      <c r="DS14" s="2">
        <v>0</v>
      </c>
      <c r="DT14" s="2">
        <v>0</v>
      </c>
      <c r="DU14" s="2">
        <v>0</v>
      </c>
      <c r="DV14" s="2">
        <v>0</v>
      </c>
      <c r="DW14" s="2">
        <v>0</v>
      </c>
      <c r="DX14" s="2">
        <v>0</v>
      </c>
      <c r="DY14" s="2">
        <v>0</v>
      </c>
      <c r="DZ14" s="2">
        <v>0</v>
      </c>
      <c r="EA14" s="2">
        <v>0</v>
      </c>
      <c r="EB14" s="2">
        <v>0</v>
      </c>
      <c r="EC14" s="2">
        <v>0</v>
      </c>
      <c r="ED14" s="2">
        <v>1</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1</v>
      </c>
      <c r="FK14" s="2">
        <v>0</v>
      </c>
      <c r="FL14" s="2">
        <v>0</v>
      </c>
      <c r="FM14" s="2">
        <v>0</v>
      </c>
      <c r="FN14" s="2">
        <v>0</v>
      </c>
      <c r="FO14" s="2">
        <v>0</v>
      </c>
      <c r="FP14" s="2">
        <v>0</v>
      </c>
      <c r="FQ14" s="2">
        <v>0</v>
      </c>
      <c r="FR14" s="2">
        <v>0</v>
      </c>
      <c r="FS14" s="2">
        <v>0</v>
      </c>
      <c r="FT14" s="2">
        <v>1</v>
      </c>
      <c r="FU14" s="2">
        <v>0</v>
      </c>
      <c r="FV14" s="2">
        <v>0</v>
      </c>
      <c r="FW14" s="2">
        <v>1</v>
      </c>
      <c r="FX14" s="2">
        <v>0</v>
      </c>
      <c r="FY14" s="2">
        <v>0</v>
      </c>
      <c r="FZ14" s="2">
        <v>1</v>
      </c>
      <c r="GA14" s="2">
        <v>0</v>
      </c>
      <c r="GB14" s="2">
        <v>0</v>
      </c>
      <c r="GC14" s="2">
        <v>0</v>
      </c>
      <c r="GD14" s="2">
        <v>0</v>
      </c>
      <c r="GE14" s="2">
        <v>0</v>
      </c>
      <c r="GF14" s="2">
        <v>0</v>
      </c>
      <c r="GG14" s="2">
        <v>0</v>
      </c>
      <c r="GH14" s="2">
        <v>0</v>
      </c>
      <c r="GI14" s="2">
        <v>0</v>
      </c>
      <c r="GJ14" s="2">
        <v>0</v>
      </c>
      <c r="GK14" s="2">
        <v>0</v>
      </c>
      <c r="GL14" s="2">
        <v>0</v>
      </c>
      <c r="GM14" s="2">
        <v>0</v>
      </c>
      <c r="GN14" s="2">
        <v>0</v>
      </c>
      <c r="GO14" s="2">
        <v>0</v>
      </c>
      <c r="GP14" s="2">
        <v>0</v>
      </c>
      <c r="GQ14" s="2">
        <v>0</v>
      </c>
      <c r="GR14" s="2">
        <v>0</v>
      </c>
      <c r="GS14" s="2">
        <v>0</v>
      </c>
      <c r="GT14" s="2">
        <v>0</v>
      </c>
      <c r="GU14" s="2">
        <v>0</v>
      </c>
      <c r="GV14" s="2">
        <v>0</v>
      </c>
      <c r="GW14" s="2">
        <v>0</v>
      </c>
      <c r="GX14" s="2">
        <v>0</v>
      </c>
      <c r="GY14" s="2">
        <v>0</v>
      </c>
      <c r="GZ14" s="2">
        <v>0</v>
      </c>
      <c r="HA14" s="2">
        <v>0</v>
      </c>
      <c r="HB14" s="2">
        <v>0</v>
      </c>
      <c r="HC14" s="2">
        <v>0</v>
      </c>
      <c r="HD14" s="2">
        <v>0</v>
      </c>
      <c r="HE14" s="2">
        <v>0</v>
      </c>
      <c r="HF14" s="2">
        <v>0</v>
      </c>
      <c r="HG14" s="2">
        <v>0</v>
      </c>
      <c r="HH14" s="2">
        <v>0</v>
      </c>
      <c r="HI14" s="2">
        <v>0</v>
      </c>
      <c r="HJ14" s="2">
        <v>0</v>
      </c>
      <c r="HK14" s="2">
        <v>0</v>
      </c>
      <c r="HL14" s="2">
        <v>0</v>
      </c>
      <c r="HM14" s="2">
        <v>0</v>
      </c>
      <c r="HN14" s="2">
        <v>0</v>
      </c>
      <c r="HO14" s="2">
        <v>1</v>
      </c>
      <c r="HP14" s="2">
        <v>0</v>
      </c>
      <c r="HQ14" s="2">
        <v>1</v>
      </c>
      <c r="HR14" s="2">
        <v>0</v>
      </c>
      <c r="HS14" s="2">
        <v>0</v>
      </c>
      <c r="HT14" s="2">
        <v>0</v>
      </c>
      <c r="HU14" s="2">
        <v>0</v>
      </c>
      <c r="HV14" s="2">
        <v>0</v>
      </c>
      <c r="HW14" s="2">
        <v>0</v>
      </c>
    </row>
    <row r="15" spans="1:231" x14ac:dyDescent="0.25">
      <c r="A15" s="5" t="s">
        <v>235</v>
      </c>
      <c r="B15" s="2" t="s">
        <v>236</v>
      </c>
      <c r="C15" s="2" t="s">
        <v>237</v>
      </c>
      <c r="D15" s="2" t="s">
        <v>237</v>
      </c>
      <c r="E15" s="2" t="s">
        <v>133</v>
      </c>
      <c r="F15" s="2" t="s">
        <v>134</v>
      </c>
      <c r="G15" s="2" t="s">
        <v>194</v>
      </c>
      <c r="H15" s="2" t="s">
        <v>238</v>
      </c>
      <c r="AA15" s="2">
        <v>0</v>
      </c>
      <c r="AB15" s="2">
        <v>0</v>
      </c>
      <c r="AC15" s="2">
        <v>0</v>
      </c>
      <c r="AD15" s="2">
        <v>0</v>
      </c>
      <c r="AE15" s="2">
        <v>0</v>
      </c>
      <c r="AF15" s="2">
        <v>0</v>
      </c>
      <c r="AG15" s="2">
        <v>0</v>
      </c>
      <c r="AH15" s="2">
        <v>0</v>
      </c>
      <c r="AI15" s="2">
        <v>0</v>
      </c>
      <c r="AJ15" s="2">
        <v>0</v>
      </c>
      <c r="AK15" s="2">
        <v>0</v>
      </c>
      <c r="AL15" s="2">
        <v>0</v>
      </c>
      <c r="AM15" s="2">
        <v>0</v>
      </c>
      <c r="AN15" s="2">
        <v>1</v>
      </c>
      <c r="AO15" s="2">
        <v>0</v>
      </c>
      <c r="AP15" s="2">
        <v>0</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1</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1</v>
      </c>
      <c r="CZ15" s="2">
        <v>0</v>
      </c>
      <c r="DA15" s="2">
        <v>0</v>
      </c>
      <c r="DB15" s="2">
        <v>0</v>
      </c>
      <c r="DC15" s="2">
        <v>0</v>
      </c>
      <c r="DD15" s="2">
        <v>0</v>
      </c>
      <c r="DE15" s="2">
        <v>0</v>
      </c>
      <c r="DF15" s="2">
        <v>1</v>
      </c>
      <c r="DG15" s="2">
        <v>0</v>
      </c>
      <c r="DH15" s="2">
        <v>0</v>
      </c>
      <c r="DI15" s="2">
        <v>2</v>
      </c>
      <c r="DJ15" s="2">
        <v>0</v>
      </c>
      <c r="DK15" s="2">
        <v>0</v>
      </c>
      <c r="DL15" s="2">
        <v>0</v>
      </c>
      <c r="DM15" s="2">
        <v>0</v>
      </c>
      <c r="DN15" s="2">
        <v>0</v>
      </c>
      <c r="DO15" s="2">
        <v>0</v>
      </c>
      <c r="DP15" s="2">
        <v>0</v>
      </c>
      <c r="DQ15" s="2">
        <v>0</v>
      </c>
      <c r="DR15" s="2">
        <v>1</v>
      </c>
      <c r="DS15" s="2">
        <v>0</v>
      </c>
      <c r="DT15" s="2">
        <v>0</v>
      </c>
      <c r="DU15" s="2">
        <v>0</v>
      </c>
      <c r="DV15" s="2">
        <v>0</v>
      </c>
      <c r="DW15" s="2">
        <v>0</v>
      </c>
      <c r="DX15" s="2">
        <v>0</v>
      </c>
      <c r="DY15" s="2">
        <v>0</v>
      </c>
      <c r="DZ15" s="2">
        <v>0</v>
      </c>
      <c r="EA15" s="2">
        <v>0</v>
      </c>
      <c r="EB15" s="2">
        <v>0</v>
      </c>
      <c r="EC15" s="2">
        <v>0</v>
      </c>
      <c r="ED15" s="2">
        <v>0</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1</v>
      </c>
      <c r="FG15" s="2">
        <v>0</v>
      </c>
      <c r="FH15" s="2">
        <v>0</v>
      </c>
      <c r="FI15" s="2">
        <v>0</v>
      </c>
      <c r="FJ15" s="2">
        <v>0</v>
      </c>
      <c r="FK15" s="2">
        <v>0</v>
      </c>
      <c r="FL15" s="2">
        <v>0</v>
      </c>
      <c r="FM15" s="2">
        <v>0</v>
      </c>
      <c r="FN15" s="2">
        <v>0</v>
      </c>
      <c r="FO15" s="2">
        <v>0</v>
      </c>
      <c r="FP15" s="2">
        <v>0</v>
      </c>
      <c r="FQ15" s="2">
        <v>0</v>
      </c>
      <c r="FR15" s="2">
        <v>0</v>
      </c>
      <c r="FS15" s="2">
        <v>0</v>
      </c>
      <c r="FT15" s="2">
        <v>0</v>
      </c>
      <c r="FU15" s="2">
        <v>0</v>
      </c>
      <c r="FV15" s="2">
        <v>0</v>
      </c>
      <c r="FW15" s="2">
        <v>0</v>
      </c>
      <c r="FX15" s="2">
        <v>0</v>
      </c>
      <c r="FY15" s="2">
        <v>0</v>
      </c>
      <c r="FZ15" s="2">
        <v>0</v>
      </c>
      <c r="GA15" s="2">
        <v>0</v>
      </c>
      <c r="GB15" s="2">
        <v>0</v>
      </c>
      <c r="GC15" s="2">
        <v>0</v>
      </c>
      <c r="GD15" s="2">
        <v>0</v>
      </c>
      <c r="GE15" s="2">
        <v>0</v>
      </c>
      <c r="GF15" s="2">
        <v>0</v>
      </c>
      <c r="GG15" s="2">
        <v>0</v>
      </c>
      <c r="GH15" s="2">
        <v>0</v>
      </c>
      <c r="GI15" s="2">
        <v>0</v>
      </c>
      <c r="GJ15" s="2">
        <v>0</v>
      </c>
      <c r="GK15" s="2">
        <v>0</v>
      </c>
      <c r="GL15" s="2">
        <v>0</v>
      </c>
      <c r="GM15" s="2">
        <v>0</v>
      </c>
      <c r="GN15" s="2">
        <v>0</v>
      </c>
      <c r="GO15" s="2">
        <v>0</v>
      </c>
      <c r="GP15" s="2">
        <v>0</v>
      </c>
      <c r="GQ15" s="2">
        <v>0</v>
      </c>
      <c r="GR15" s="2">
        <v>0</v>
      </c>
      <c r="GS15" s="2">
        <v>0</v>
      </c>
      <c r="GT15" s="2">
        <v>0</v>
      </c>
      <c r="GU15" s="2">
        <v>0</v>
      </c>
      <c r="GV15" s="2">
        <v>0</v>
      </c>
      <c r="GW15" s="2">
        <v>0</v>
      </c>
      <c r="GX15" s="2">
        <v>0</v>
      </c>
      <c r="GY15" s="2">
        <v>0</v>
      </c>
      <c r="GZ15" s="2">
        <v>0</v>
      </c>
      <c r="HA15" s="2">
        <v>0</v>
      </c>
      <c r="HB15" s="2">
        <v>0</v>
      </c>
      <c r="HC15" s="2">
        <v>0</v>
      </c>
      <c r="HD15" s="2">
        <v>0</v>
      </c>
      <c r="HE15" s="2">
        <v>0</v>
      </c>
      <c r="HF15" s="2">
        <v>0</v>
      </c>
      <c r="HG15" s="2">
        <v>0</v>
      </c>
      <c r="HH15" s="2">
        <v>0</v>
      </c>
      <c r="HI15" s="2">
        <v>0</v>
      </c>
      <c r="HJ15" s="2">
        <v>0</v>
      </c>
      <c r="HK15" s="2">
        <v>0</v>
      </c>
      <c r="HL15" s="2">
        <v>0</v>
      </c>
      <c r="HM15" s="2">
        <v>0</v>
      </c>
      <c r="HN15" s="2">
        <v>0</v>
      </c>
      <c r="HO15" s="2">
        <v>0</v>
      </c>
      <c r="HP15" s="2">
        <v>0</v>
      </c>
      <c r="HQ15" s="2">
        <v>0</v>
      </c>
      <c r="HR15" s="2">
        <v>0</v>
      </c>
      <c r="HS15" s="2">
        <v>0</v>
      </c>
      <c r="HT15" s="2">
        <v>0</v>
      </c>
      <c r="HU15" s="2">
        <v>0</v>
      </c>
      <c r="HV15" s="2">
        <v>0</v>
      </c>
      <c r="HW15" s="2">
        <v>0</v>
      </c>
    </row>
    <row r="16" spans="1:231" x14ac:dyDescent="0.25">
      <c r="A16" s="5" t="s">
        <v>239</v>
      </c>
      <c r="B16" s="2" t="s">
        <v>240</v>
      </c>
      <c r="C16" s="2" t="s">
        <v>241</v>
      </c>
      <c r="D16" s="2" t="s">
        <v>242</v>
      </c>
      <c r="E16" s="2" t="s">
        <v>243</v>
      </c>
      <c r="F16" s="2" t="s">
        <v>244</v>
      </c>
      <c r="G16" s="2" t="s">
        <v>245</v>
      </c>
      <c r="H16" s="2" t="s">
        <v>246</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0</v>
      </c>
      <c r="AU16" s="2">
        <v>0</v>
      </c>
      <c r="AV16" s="2">
        <v>0</v>
      </c>
      <c r="AW16" s="2">
        <v>0</v>
      </c>
      <c r="AX16" s="2">
        <v>0</v>
      </c>
      <c r="AY16" s="2">
        <v>0</v>
      </c>
      <c r="AZ16" s="2">
        <v>0</v>
      </c>
      <c r="BA16" s="2">
        <v>0</v>
      </c>
      <c r="BB16" s="2">
        <v>0</v>
      </c>
      <c r="BC16" s="2">
        <v>0</v>
      </c>
      <c r="BD16" s="2">
        <v>0</v>
      </c>
      <c r="BE16" s="2">
        <v>1</v>
      </c>
      <c r="BF16" s="2">
        <v>1</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1</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1</v>
      </c>
      <c r="DI16" s="2">
        <v>0</v>
      </c>
      <c r="DJ16" s="2">
        <v>0</v>
      </c>
      <c r="DK16" s="2">
        <v>0</v>
      </c>
      <c r="DL16" s="2">
        <v>0</v>
      </c>
      <c r="DM16" s="2">
        <v>0</v>
      </c>
      <c r="DN16" s="2">
        <v>1</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0</v>
      </c>
      <c r="EH16" s="2">
        <v>0</v>
      </c>
      <c r="EI16" s="2">
        <v>0</v>
      </c>
      <c r="EJ16" s="2">
        <v>0</v>
      </c>
      <c r="EK16" s="2">
        <v>0</v>
      </c>
      <c r="EL16" s="2">
        <v>0</v>
      </c>
      <c r="EM16" s="2">
        <v>0</v>
      </c>
      <c r="EN16" s="2">
        <v>0</v>
      </c>
      <c r="EO16" s="2">
        <v>0</v>
      </c>
      <c r="EP16" s="2">
        <v>0</v>
      </c>
      <c r="EQ16" s="2">
        <v>0</v>
      </c>
      <c r="ER16" s="2">
        <v>0</v>
      </c>
      <c r="ES16" s="2">
        <v>0</v>
      </c>
      <c r="ET16" s="2">
        <v>0</v>
      </c>
      <c r="EU16" s="2">
        <v>1</v>
      </c>
      <c r="EV16" s="2">
        <v>0</v>
      </c>
      <c r="EW16" s="2">
        <v>0</v>
      </c>
      <c r="EX16" s="2">
        <v>0</v>
      </c>
      <c r="EY16" s="2">
        <v>0</v>
      </c>
      <c r="EZ16" s="2">
        <v>0</v>
      </c>
      <c r="FA16" s="2">
        <v>0</v>
      </c>
      <c r="FB16" s="2">
        <v>0</v>
      </c>
      <c r="FC16" s="2">
        <v>0</v>
      </c>
      <c r="FD16" s="2">
        <v>0</v>
      </c>
      <c r="FE16" s="2">
        <v>0</v>
      </c>
      <c r="FF16" s="2">
        <v>0</v>
      </c>
      <c r="FG16" s="2">
        <v>0</v>
      </c>
      <c r="FH16" s="2">
        <v>0</v>
      </c>
      <c r="FI16" s="2">
        <v>0</v>
      </c>
      <c r="FJ16" s="2">
        <v>0</v>
      </c>
      <c r="FK16" s="2">
        <v>0</v>
      </c>
      <c r="FL16" s="2">
        <v>0</v>
      </c>
      <c r="FM16" s="2">
        <v>0</v>
      </c>
      <c r="FN16" s="2">
        <v>0</v>
      </c>
      <c r="FO16" s="2">
        <v>0</v>
      </c>
      <c r="FP16" s="2">
        <v>0</v>
      </c>
      <c r="FQ16" s="2">
        <v>0</v>
      </c>
      <c r="FR16" s="2">
        <v>0</v>
      </c>
      <c r="FS16" s="2">
        <v>0</v>
      </c>
      <c r="FT16" s="2">
        <v>0</v>
      </c>
      <c r="FU16" s="2">
        <v>0</v>
      </c>
      <c r="FV16" s="2">
        <v>0</v>
      </c>
      <c r="FW16" s="2">
        <v>0</v>
      </c>
      <c r="FX16" s="2">
        <v>0</v>
      </c>
      <c r="FY16" s="2">
        <v>0</v>
      </c>
      <c r="FZ16" s="2">
        <v>0</v>
      </c>
      <c r="GA16" s="2">
        <v>0</v>
      </c>
      <c r="GB16" s="2">
        <v>0</v>
      </c>
      <c r="GC16" s="2">
        <v>1</v>
      </c>
      <c r="GD16" s="2">
        <v>0</v>
      </c>
      <c r="GE16" s="2">
        <v>0</v>
      </c>
      <c r="GF16" s="2">
        <v>0</v>
      </c>
      <c r="GG16" s="2">
        <v>0</v>
      </c>
      <c r="GH16" s="2">
        <v>0</v>
      </c>
      <c r="GI16" s="2">
        <v>0</v>
      </c>
      <c r="GJ16" s="2">
        <v>0</v>
      </c>
      <c r="GK16" s="2">
        <v>0</v>
      </c>
      <c r="GL16" s="2">
        <v>0</v>
      </c>
      <c r="GM16" s="2">
        <v>0</v>
      </c>
      <c r="GN16" s="2">
        <v>0</v>
      </c>
      <c r="GO16" s="2">
        <v>0</v>
      </c>
      <c r="GP16" s="2">
        <v>0</v>
      </c>
      <c r="GQ16" s="2">
        <v>0</v>
      </c>
      <c r="GR16" s="2">
        <v>0</v>
      </c>
      <c r="GS16" s="2">
        <v>0</v>
      </c>
      <c r="GT16" s="2">
        <v>0</v>
      </c>
      <c r="GU16" s="2">
        <v>0</v>
      </c>
      <c r="GV16" s="2">
        <v>0</v>
      </c>
      <c r="GW16" s="2">
        <v>0</v>
      </c>
      <c r="GX16" s="2">
        <v>0</v>
      </c>
      <c r="GY16" s="2">
        <v>0</v>
      </c>
      <c r="GZ16" s="2">
        <v>0</v>
      </c>
      <c r="HA16" s="2">
        <v>0</v>
      </c>
      <c r="HB16" s="2">
        <v>1</v>
      </c>
      <c r="HC16" s="2">
        <v>0</v>
      </c>
      <c r="HD16" s="2">
        <v>0</v>
      </c>
      <c r="HE16" s="2">
        <v>0</v>
      </c>
      <c r="HF16" s="2">
        <v>0</v>
      </c>
      <c r="HG16" s="2">
        <v>0</v>
      </c>
      <c r="HH16" s="2">
        <v>0</v>
      </c>
      <c r="HI16" s="2">
        <v>0</v>
      </c>
      <c r="HJ16" s="2">
        <v>0</v>
      </c>
      <c r="HK16" s="2">
        <v>0</v>
      </c>
      <c r="HL16" s="2">
        <v>0</v>
      </c>
      <c r="HM16" s="2">
        <v>0</v>
      </c>
      <c r="HN16" s="2">
        <v>0</v>
      </c>
      <c r="HO16" s="2">
        <v>0</v>
      </c>
      <c r="HP16" s="2">
        <v>0</v>
      </c>
      <c r="HQ16" s="2">
        <v>0</v>
      </c>
      <c r="HR16" s="2">
        <v>0</v>
      </c>
      <c r="HS16" s="2">
        <v>0</v>
      </c>
      <c r="HT16" s="2">
        <v>0</v>
      </c>
      <c r="HU16" s="2">
        <v>0</v>
      </c>
      <c r="HV16" s="2">
        <v>0</v>
      </c>
      <c r="HW16" s="2">
        <v>0</v>
      </c>
    </row>
    <row r="17" spans="1:231" x14ac:dyDescent="0.25">
      <c r="A17" s="5" t="s">
        <v>247</v>
      </c>
      <c r="B17" s="2" t="s">
        <v>232</v>
      </c>
      <c r="C17" s="2" t="s">
        <v>248</v>
      </c>
      <c r="D17" s="2" t="s">
        <v>244</v>
      </c>
      <c r="E17" s="2" t="s">
        <v>231</v>
      </c>
      <c r="F17" s="2" t="s">
        <v>221</v>
      </c>
      <c r="G17" s="2" t="s">
        <v>222</v>
      </c>
      <c r="H17" s="2" t="s">
        <v>223</v>
      </c>
      <c r="I17" s="2" t="s">
        <v>249</v>
      </c>
      <c r="J17" s="2" t="s">
        <v>192</v>
      </c>
      <c r="K17" s="2" t="s">
        <v>250</v>
      </c>
      <c r="L17" s="2" t="s">
        <v>251</v>
      </c>
      <c r="AA17" s="2">
        <v>0</v>
      </c>
      <c r="AB17" s="2">
        <v>0</v>
      </c>
      <c r="AC17" s="2">
        <v>0</v>
      </c>
      <c r="AD17" s="2">
        <v>0</v>
      </c>
      <c r="AE17" s="2">
        <v>0</v>
      </c>
      <c r="AF17" s="2">
        <v>0</v>
      </c>
      <c r="AG17" s="2">
        <v>0</v>
      </c>
      <c r="AH17" s="2">
        <v>0</v>
      </c>
      <c r="AI17" s="2">
        <v>0</v>
      </c>
      <c r="AJ17" s="2">
        <v>0</v>
      </c>
      <c r="AK17" s="2">
        <v>0</v>
      </c>
      <c r="AL17" s="2">
        <v>0</v>
      </c>
      <c r="AM17" s="2">
        <v>1</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1</v>
      </c>
      <c r="CU17" s="2">
        <v>0</v>
      </c>
      <c r="CV17" s="2">
        <v>1</v>
      </c>
      <c r="CW17" s="2">
        <v>0</v>
      </c>
      <c r="CX17" s="2">
        <v>0</v>
      </c>
      <c r="CY17" s="2">
        <v>0</v>
      </c>
      <c r="CZ17" s="2">
        <v>0</v>
      </c>
      <c r="DA17" s="2">
        <v>0</v>
      </c>
      <c r="DB17" s="2">
        <v>0</v>
      </c>
      <c r="DC17" s="2">
        <v>0</v>
      </c>
      <c r="DD17" s="2">
        <v>0</v>
      </c>
      <c r="DE17" s="2">
        <v>0</v>
      </c>
      <c r="DF17" s="2">
        <v>1</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0</v>
      </c>
      <c r="EH17" s="2">
        <v>0</v>
      </c>
      <c r="EI17" s="2">
        <v>0</v>
      </c>
      <c r="EJ17" s="2">
        <v>1</v>
      </c>
      <c r="EK17" s="2">
        <v>1</v>
      </c>
      <c r="EL17" s="2">
        <v>0</v>
      </c>
      <c r="EM17" s="2">
        <v>0</v>
      </c>
      <c r="EN17" s="2">
        <v>0</v>
      </c>
      <c r="EO17" s="2">
        <v>0</v>
      </c>
      <c r="EP17" s="2">
        <v>0</v>
      </c>
      <c r="EQ17" s="2">
        <v>0</v>
      </c>
      <c r="ER17" s="2">
        <v>0</v>
      </c>
      <c r="ES17" s="2">
        <v>0</v>
      </c>
      <c r="ET17" s="2">
        <v>0</v>
      </c>
      <c r="EU17" s="2">
        <v>0</v>
      </c>
      <c r="EV17" s="2">
        <v>0</v>
      </c>
      <c r="EW17" s="2">
        <v>0</v>
      </c>
      <c r="EX17" s="2">
        <v>0</v>
      </c>
      <c r="EY17" s="2">
        <v>1</v>
      </c>
      <c r="EZ17" s="2">
        <v>0</v>
      </c>
      <c r="FA17" s="2">
        <v>0</v>
      </c>
      <c r="FB17" s="2">
        <v>1</v>
      </c>
      <c r="FC17" s="2">
        <v>0</v>
      </c>
      <c r="FD17" s="2">
        <v>0</v>
      </c>
      <c r="FE17" s="2">
        <v>0</v>
      </c>
      <c r="FF17" s="2">
        <v>0</v>
      </c>
      <c r="FG17" s="2">
        <v>0</v>
      </c>
      <c r="FH17" s="2">
        <v>0</v>
      </c>
      <c r="FI17" s="2">
        <v>0</v>
      </c>
      <c r="FJ17" s="2">
        <v>0</v>
      </c>
      <c r="FK17" s="2">
        <v>0</v>
      </c>
      <c r="FL17" s="2">
        <v>0</v>
      </c>
      <c r="FM17" s="2">
        <v>0</v>
      </c>
      <c r="FN17" s="2">
        <v>0</v>
      </c>
      <c r="FO17" s="2">
        <v>0</v>
      </c>
      <c r="FP17" s="2">
        <v>0</v>
      </c>
      <c r="FQ17" s="2">
        <v>0</v>
      </c>
      <c r="FR17" s="2">
        <v>0</v>
      </c>
      <c r="FS17" s="2">
        <v>0</v>
      </c>
      <c r="FT17" s="2">
        <v>1</v>
      </c>
      <c r="FU17" s="2">
        <v>0</v>
      </c>
      <c r="FV17" s="2">
        <v>0</v>
      </c>
      <c r="FW17" s="2">
        <v>0</v>
      </c>
      <c r="FX17" s="2">
        <v>0</v>
      </c>
      <c r="FY17" s="2">
        <v>0</v>
      </c>
      <c r="FZ17" s="2">
        <v>0</v>
      </c>
      <c r="GA17" s="2">
        <v>0</v>
      </c>
      <c r="GB17" s="2">
        <v>0</v>
      </c>
      <c r="GC17" s="2">
        <v>1</v>
      </c>
      <c r="GD17" s="2">
        <v>0</v>
      </c>
      <c r="GE17" s="2">
        <v>1</v>
      </c>
      <c r="GF17" s="2">
        <v>0</v>
      </c>
      <c r="GG17" s="2">
        <v>0</v>
      </c>
      <c r="GH17" s="2">
        <v>0</v>
      </c>
      <c r="GI17" s="2">
        <v>0</v>
      </c>
      <c r="GJ17" s="2">
        <v>0</v>
      </c>
      <c r="GK17" s="2">
        <v>0</v>
      </c>
      <c r="GL17" s="2">
        <v>0</v>
      </c>
      <c r="GM17" s="2">
        <v>0</v>
      </c>
      <c r="GN17" s="2">
        <v>0</v>
      </c>
      <c r="GO17" s="2">
        <v>0</v>
      </c>
      <c r="GP17" s="2">
        <v>0</v>
      </c>
      <c r="GQ17" s="2">
        <v>0</v>
      </c>
      <c r="GR17" s="2">
        <v>0</v>
      </c>
      <c r="GS17" s="2">
        <v>0</v>
      </c>
      <c r="GT17" s="2">
        <v>0</v>
      </c>
      <c r="GU17" s="2">
        <v>0</v>
      </c>
      <c r="GV17" s="2">
        <v>0</v>
      </c>
      <c r="GW17" s="2">
        <v>0</v>
      </c>
      <c r="GX17" s="2">
        <v>0</v>
      </c>
      <c r="GY17" s="2">
        <v>0</v>
      </c>
      <c r="GZ17" s="2">
        <v>0</v>
      </c>
      <c r="HA17" s="2">
        <v>0</v>
      </c>
      <c r="HB17" s="2">
        <v>0</v>
      </c>
      <c r="HC17" s="2">
        <v>0</v>
      </c>
      <c r="HD17" s="2">
        <v>0</v>
      </c>
      <c r="HE17" s="2">
        <v>0</v>
      </c>
      <c r="HF17" s="2">
        <v>0</v>
      </c>
      <c r="HG17" s="2">
        <v>0</v>
      </c>
      <c r="HH17" s="2">
        <v>0</v>
      </c>
      <c r="HI17" s="2">
        <v>0</v>
      </c>
      <c r="HJ17" s="2">
        <v>0</v>
      </c>
      <c r="HK17" s="2">
        <v>0</v>
      </c>
      <c r="HL17" s="2">
        <v>0</v>
      </c>
      <c r="HM17" s="2">
        <v>0</v>
      </c>
      <c r="HN17" s="2">
        <v>0</v>
      </c>
      <c r="HO17" s="2">
        <v>0</v>
      </c>
      <c r="HP17" s="2">
        <v>0</v>
      </c>
      <c r="HQ17" s="2">
        <v>1</v>
      </c>
      <c r="HR17" s="2">
        <v>0</v>
      </c>
      <c r="HS17" s="2">
        <v>0</v>
      </c>
      <c r="HT17" s="2">
        <v>0</v>
      </c>
      <c r="HU17" s="2">
        <v>0</v>
      </c>
      <c r="HV17" s="2">
        <v>0</v>
      </c>
      <c r="HW17" s="2">
        <v>0</v>
      </c>
    </row>
    <row r="18" spans="1:231" x14ac:dyDescent="0.25">
      <c r="A18" s="5" t="s">
        <v>139</v>
      </c>
      <c r="B18" s="2" t="s">
        <v>252</v>
      </c>
      <c r="C18" s="2" t="s">
        <v>253</v>
      </c>
      <c r="D18" s="2" t="s">
        <v>203</v>
      </c>
      <c r="E18" s="2" t="s">
        <v>254</v>
      </c>
      <c r="F18" s="2" t="s">
        <v>255</v>
      </c>
      <c r="G18" s="2" t="s">
        <v>256</v>
      </c>
      <c r="H18" s="2" t="s">
        <v>257</v>
      </c>
      <c r="I18" s="2" t="s">
        <v>126</v>
      </c>
      <c r="J18" s="2" t="s">
        <v>258</v>
      </c>
      <c r="K18" s="2" t="s">
        <v>259</v>
      </c>
      <c r="L18" s="2" t="s">
        <v>260</v>
      </c>
      <c r="M18" s="2" t="s">
        <v>133</v>
      </c>
      <c r="N18" s="2" t="s">
        <v>261</v>
      </c>
      <c r="O18" s="2" t="s">
        <v>134</v>
      </c>
      <c r="P18" s="2" t="s">
        <v>262</v>
      </c>
      <c r="Q18" s="2" t="s">
        <v>263</v>
      </c>
      <c r="R18" s="2" t="s">
        <v>264</v>
      </c>
      <c r="S18" s="2" t="s">
        <v>265</v>
      </c>
      <c r="T18" s="2" t="s">
        <v>266</v>
      </c>
      <c r="U18" s="2" t="s">
        <v>267</v>
      </c>
      <c r="V18" s="2" t="s">
        <v>268</v>
      </c>
      <c r="W18" s="2" t="s">
        <v>269</v>
      </c>
      <c r="X18" s="2" t="s">
        <v>270</v>
      </c>
      <c r="Y18" s="2" t="s">
        <v>125</v>
      </c>
      <c r="Z18" s="2" t="s">
        <v>126</v>
      </c>
      <c r="AA18" s="2">
        <v>0</v>
      </c>
      <c r="AB18" s="2">
        <v>0</v>
      </c>
      <c r="AC18" s="2">
        <v>0</v>
      </c>
      <c r="AD18" s="2">
        <v>0</v>
      </c>
      <c r="AE18" s="2">
        <v>0</v>
      </c>
      <c r="AF18" s="2">
        <v>0</v>
      </c>
      <c r="AG18" s="2">
        <v>0</v>
      </c>
      <c r="AH18" s="2">
        <v>0</v>
      </c>
      <c r="AI18" s="2">
        <v>0</v>
      </c>
      <c r="AJ18" s="2">
        <v>0</v>
      </c>
      <c r="AK18" s="2">
        <v>0</v>
      </c>
      <c r="AL18" s="2">
        <v>0</v>
      </c>
      <c r="AM18" s="2">
        <v>0</v>
      </c>
      <c r="AN18" s="2">
        <v>1</v>
      </c>
      <c r="AO18" s="2">
        <v>0</v>
      </c>
      <c r="AP18" s="2">
        <v>0</v>
      </c>
      <c r="AQ18" s="2">
        <v>0</v>
      </c>
      <c r="AR18" s="2">
        <v>0</v>
      </c>
      <c r="AS18" s="2">
        <v>1</v>
      </c>
      <c r="AT18" s="2">
        <v>0</v>
      </c>
      <c r="AU18" s="2">
        <v>0</v>
      </c>
      <c r="AV18" s="2">
        <v>0</v>
      </c>
      <c r="AW18" s="2">
        <v>1</v>
      </c>
      <c r="AX18" s="2">
        <v>0</v>
      </c>
      <c r="AY18" s="2">
        <v>1</v>
      </c>
      <c r="AZ18" s="2">
        <v>0</v>
      </c>
      <c r="BA18" s="2">
        <v>0</v>
      </c>
      <c r="BB18" s="2">
        <v>0</v>
      </c>
      <c r="BC18" s="2">
        <v>0</v>
      </c>
      <c r="BD18" s="2">
        <v>0</v>
      </c>
      <c r="BE18" s="2">
        <v>0</v>
      </c>
      <c r="BF18" s="2">
        <v>0</v>
      </c>
      <c r="BG18" s="2">
        <v>0</v>
      </c>
      <c r="BH18" s="2">
        <v>0</v>
      </c>
      <c r="BI18" s="2">
        <v>0</v>
      </c>
      <c r="BJ18" s="2">
        <v>1</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1</v>
      </c>
      <c r="CQ18" s="2">
        <v>1</v>
      </c>
      <c r="CR18" s="2">
        <v>1</v>
      </c>
      <c r="CS18" s="2">
        <v>0</v>
      </c>
      <c r="CT18" s="2">
        <v>0</v>
      </c>
      <c r="CU18" s="2">
        <v>0</v>
      </c>
      <c r="CV18" s="2">
        <v>0</v>
      </c>
      <c r="CW18" s="2">
        <v>0</v>
      </c>
      <c r="CX18" s="2">
        <v>1</v>
      </c>
      <c r="CY18" s="2">
        <v>1</v>
      </c>
      <c r="CZ18" s="2">
        <v>0</v>
      </c>
      <c r="DA18" s="2">
        <v>0</v>
      </c>
      <c r="DB18" s="2">
        <v>0</v>
      </c>
      <c r="DC18" s="2">
        <v>0</v>
      </c>
      <c r="DD18" s="2">
        <v>0</v>
      </c>
      <c r="DE18" s="2">
        <v>0</v>
      </c>
      <c r="DF18" s="2">
        <v>0</v>
      </c>
      <c r="DG18" s="2">
        <v>0</v>
      </c>
      <c r="DH18" s="2">
        <v>0</v>
      </c>
      <c r="DI18" s="2">
        <v>0</v>
      </c>
      <c r="DJ18" s="2">
        <v>1</v>
      </c>
      <c r="DK18" s="2">
        <v>0</v>
      </c>
      <c r="DL18" s="2">
        <v>1</v>
      </c>
      <c r="DM18" s="2">
        <v>1</v>
      </c>
      <c r="DN18" s="2">
        <v>0</v>
      </c>
      <c r="DO18" s="2">
        <v>1</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0</v>
      </c>
      <c r="EI18" s="2">
        <v>1</v>
      </c>
      <c r="EJ18" s="2">
        <v>0</v>
      </c>
      <c r="EK18" s="2">
        <v>0</v>
      </c>
      <c r="EL18" s="2">
        <v>0</v>
      </c>
      <c r="EM18" s="2">
        <v>0</v>
      </c>
      <c r="EN18" s="2">
        <v>0</v>
      </c>
      <c r="EO18" s="2">
        <v>0</v>
      </c>
      <c r="EP18" s="2">
        <v>0</v>
      </c>
      <c r="EQ18" s="2">
        <v>1</v>
      </c>
      <c r="ER18" s="2">
        <v>1</v>
      </c>
      <c r="ES18" s="2">
        <v>1</v>
      </c>
      <c r="ET18" s="2">
        <v>0</v>
      </c>
      <c r="EU18" s="2">
        <v>0</v>
      </c>
      <c r="EV18" s="2">
        <v>0</v>
      </c>
      <c r="EW18" s="2">
        <v>0</v>
      </c>
      <c r="EX18" s="2">
        <v>0</v>
      </c>
      <c r="EY18" s="2">
        <v>0</v>
      </c>
      <c r="EZ18" s="2">
        <v>2</v>
      </c>
      <c r="FA18" s="2">
        <v>0</v>
      </c>
      <c r="FB18" s="2">
        <v>0</v>
      </c>
      <c r="FC18" s="2">
        <v>0</v>
      </c>
      <c r="FD18" s="2">
        <v>0</v>
      </c>
      <c r="FE18" s="2">
        <v>0</v>
      </c>
      <c r="FF18" s="2">
        <v>0</v>
      </c>
      <c r="FG18" s="2">
        <v>0</v>
      </c>
      <c r="FH18" s="2">
        <v>0</v>
      </c>
      <c r="FI18" s="2">
        <v>0</v>
      </c>
      <c r="FJ18" s="2">
        <v>0</v>
      </c>
      <c r="FK18" s="2">
        <v>0</v>
      </c>
      <c r="FL18" s="2">
        <v>0</v>
      </c>
      <c r="FM18" s="2">
        <v>0</v>
      </c>
      <c r="FN18" s="2">
        <v>0</v>
      </c>
      <c r="FO18" s="2">
        <v>0</v>
      </c>
      <c r="FP18" s="2">
        <v>0</v>
      </c>
      <c r="FQ18" s="2">
        <v>0</v>
      </c>
      <c r="FR18" s="2">
        <v>0</v>
      </c>
      <c r="FS18" s="2">
        <v>0</v>
      </c>
      <c r="FT18" s="2">
        <v>0</v>
      </c>
      <c r="FU18" s="2">
        <v>0</v>
      </c>
      <c r="FV18" s="2">
        <v>0</v>
      </c>
      <c r="FW18" s="2">
        <v>0</v>
      </c>
      <c r="FX18" s="2">
        <v>0</v>
      </c>
      <c r="FY18" s="2">
        <v>0</v>
      </c>
      <c r="FZ18" s="2">
        <v>0</v>
      </c>
      <c r="GA18" s="2">
        <v>1</v>
      </c>
      <c r="GB18" s="2">
        <v>0</v>
      </c>
      <c r="GC18" s="2">
        <v>0</v>
      </c>
      <c r="GD18" s="2">
        <v>0</v>
      </c>
      <c r="GE18" s="2">
        <v>0</v>
      </c>
      <c r="GF18" s="2">
        <v>0</v>
      </c>
      <c r="GG18" s="2">
        <v>1</v>
      </c>
      <c r="GH18" s="2">
        <v>0</v>
      </c>
      <c r="GI18" s="2">
        <v>0</v>
      </c>
      <c r="GJ18" s="2">
        <v>0</v>
      </c>
      <c r="GK18" s="2">
        <v>1</v>
      </c>
      <c r="GL18" s="2">
        <v>0</v>
      </c>
      <c r="GM18" s="2">
        <v>0</v>
      </c>
      <c r="GN18" s="2">
        <v>1</v>
      </c>
      <c r="GO18" s="2">
        <v>0</v>
      </c>
      <c r="GP18" s="2">
        <v>0</v>
      </c>
      <c r="GQ18" s="2">
        <v>0</v>
      </c>
      <c r="GR18" s="2">
        <v>0</v>
      </c>
      <c r="GS18" s="2">
        <v>0</v>
      </c>
      <c r="GT18" s="2">
        <v>0</v>
      </c>
      <c r="GU18" s="2">
        <v>0</v>
      </c>
      <c r="GV18" s="2">
        <v>0</v>
      </c>
      <c r="GW18" s="2">
        <v>0</v>
      </c>
      <c r="GX18" s="2">
        <v>0</v>
      </c>
      <c r="GY18" s="2">
        <v>0</v>
      </c>
      <c r="GZ18" s="2">
        <v>0</v>
      </c>
      <c r="HA18" s="2">
        <v>1</v>
      </c>
      <c r="HB18" s="2">
        <v>0</v>
      </c>
      <c r="HC18" s="2">
        <v>0</v>
      </c>
      <c r="HD18" s="2">
        <v>0</v>
      </c>
      <c r="HE18" s="2">
        <v>0</v>
      </c>
      <c r="HF18" s="2">
        <v>0</v>
      </c>
      <c r="HG18" s="2">
        <v>0</v>
      </c>
      <c r="HH18" s="2">
        <v>0</v>
      </c>
      <c r="HI18" s="2">
        <v>0</v>
      </c>
      <c r="HJ18" s="2">
        <v>0</v>
      </c>
      <c r="HK18" s="2">
        <v>0</v>
      </c>
      <c r="HL18" s="2">
        <v>0</v>
      </c>
      <c r="HM18" s="2">
        <v>0</v>
      </c>
      <c r="HN18" s="2">
        <v>0</v>
      </c>
      <c r="HO18" s="2">
        <v>0</v>
      </c>
      <c r="HP18" s="2">
        <v>0</v>
      </c>
      <c r="HQ18" s="2">
        <v>0</v>
      </c>
      <c r="HR18" s="2">
        <v>0</v>
      </c>
      <c r="HS18" s="2">
        <v>0</v>
      </c>
      <c r="HT18" s="2">
        <v>1</v>
      </c>
      <c r="HU18" s="2">
        <v>0</v>
      </c>
      <c r="HV18" s="2">
        <v>0</v>
      </c>
      <c r="HW18" s="2">
        <v>0</v>
      </c>
    </row>
    <row r="19" spans="1:231" x14ac:dyDescent="0.25">
      <c r="A19" s="5" t="s">
        <v>271</v>
      </c>
      <c r="B19" s="2" t="s">
        <v>272</v>
      </c>
      <c r="C19" s="2" t="s">
        <v>273</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1</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1</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1</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2">
        <v>0</v>
      </c>
      <c r="DN19" s="2">
        <v>0</v>
      </c>
      <c r="DO19" s="2">
        <v>0</v>
      </c>
      <c r="DP19" s="2">
        <v>0</v>
      </c>
      <c r="DQ19" s="2">
        <v>0</v>
      </c>
      <c r="DR19" s="2">
        <v>0</v>
      </c>
      <c r="DS19" s="2">
        <v>0</v>
      </c>
      <c r="DT19" s="2">
        <v>0</v>
      </c>
      <c r="DU19" s="2">
        <v>0</v>
      </c>
      <c r="DV19" s="2">
        <v>0</v>
      </c>
      <c r="DW19" s="2">
        <v>0</v>
      </c>
      <c r="DX19" s="2">
        <v>0</v>
      </c>
      <c r="DY19" s="2">
        <v>0</v>
      </c>
      <c r="DZ19" s="2">
        <v>0</v>
      </c>
      <c r="EA19" s="2">
        <v>0</v>
      </c>
      <c r="EB19" s="2">
        <v>0</v>
      </c>
      <c r="EC19" s="2">
        <v>0</v>
      </c>
      <c r="ED19" s="2">
        <v>0</v>
      </c>
      <c r="EE19" s="2">
        <v>0</v>
      </c>
      <c r="EF19" s="2">
        <v>0</v>
      </c>
      <c r="EG19" s="2">
        <v>0</v>
      </c>
      <c r="EH19" s="2">
        <v>0</v>
      </c>
      <c r="EI19" s="2">
        <v>0</v>
      </c>
      <c r="EJ19" s="2">
        <v>0</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0</v>
      </c>
      <c r="FQ19" s="2">
        <v>0</v>
      </c>
      <c r="FR19" s="2">
        <v>0</v>
      </c>
      <c r="FS19" s="2">
        <v>0</v>
      </c>
      <c r="FT19" s="2">
        <v>0</v>
      </c>
      <c r="FU19" s="2">
        <v>0</v>
      </c>
      <c r="FV19" s="2">
        <v>0</v>
      </c>
      <c r="FW19" s="2">
        <v>0</v>
      </c>
      <c r="FX19" s="2">
        <v>0</v>
      </c>
      <c r="FY19" s="2">
        <v>0</v>
      </c>
      <c r="FZ19" s="2">
        <v>0</v>
      </c>
      <c r="GA19" s="2">
        <v>0</v>
      </c>
      <c r="GB19" s="2">
        <v>0</v>
      </c>
      <c r="GC19" s="2">
        <v>0</v>
      </c>
      <c r="GD19" s="2">
        <v>0</v>
      </c>
      <c r="GE19" s="2">
        <v>0</v>
      </c>
      <c r="GF19" s="2">
        <v>0</v>
      </c>
      <c r="GG19" s="2">
        <v>0</v>
      </c>
      <c r="GH19" s="2">
        <v>0</v>
      </c>
      <c r="GI19" s="2">
        <v>0</v>
      </c>
      <c r="GJ19" s="2">
        <v>0</v>
      </c>
      <c r="GK19" s="2">
        <v>0</v>
      </c>
      <c r="GL19" s="2">
        <v>0</v>
      </c>
      <c r="GM19" s="2">
        <v>0</v>
      </c>
      <c r="GN19" s="2">
        <v>0</v>
      </c>
      <c r="GO19" s="2">
        <v>0</v>
      </c>
      <c r="GP19" s="2">
        <v>0</v>
      </c>
      <c r="GQ19" s="2">
        <v>0</v>
      </c>
      <c r="GR19" s="2">
        <v>0</v>
      </c>
      <c r="GS19" s="2">
        <v>0</v>
      </c>
      <c r="GT19" s="2">
        <v>0</v>
      </c>
      <c r="GU19" s="2">
        <v>0</v>
      </c>
      <c r="GV19" s="2">
        <v>0</v>
      </c>
      <c r="GW19" s="2">
        <v>0</v>
      </c>
      <c r="GX19" s="2">
        <v>0</v>
      </c>
      <c r="GY19" s="2">
        <v>0</v>
      </c>
      <c r="GZ19" s="2">
        <v>0</v>
      </c>
      <c r="HA19" s="2">
        <v>0</v>
      </c>
      <c r="HB19" s="2">
        <v>0</v>
      </c>
      <c r="HC19" s="2">
        <v>0</v>
      </c>
      <c r="HD19" s="2">
        <v>0</v>
      </c>
      <c r="HE19" s="2">
        <v>0</v>
      </c>
      <c r="HF19" s="2">
        <v>0</v>
      </c>
      <c r="HG19" s="2">
        <v>0</v>
      </c>
      <c r="HH19" s="2">
        <v>0</v>
      </c>
      <c r="HI19" s="2">
        <v>0</v>
      </c>
      <c r="HJ19" s="2">
        <v>0</v>
      </c>
      <c r="HK19" s="2">
        <v>0</v>
      </c>
      <c r="HL19" s="2">
        <v>0</v>
      </c>
      <c r="HM19" s="2">
        <v>0</v>
      </c>
      <c r="HN19" s="2">
        <v>0</v>
      </c>
      <c r="HO19" s="2">
        <v>0</v>
      </c>
      <c r="HP19" s="2">
        <v>0</v>
      </c>
      <c r="HQ19" s="2">
        <v>0</v>
      </c>
      <c r="HR19" s="2">
        <v>0</v>
      </c>
      <c r="HS19" s="2">
        <v>0</v>
      </c>
      <c r="HT19" s="2">
        <v>0</v>
      </c>
      <c r="HU19" s="2">
        <v>0</v>
      </c>
      <c r="HV19" s="2">
        <v>0</v>
      </c>
      <c r="HW19" s="2">
        <v>0</v>
      </c>
    </row>
    <row r="20" spans="1:231" x14ac:dyDescent="0.25">
      <c r="A20" s="5" t="s">
        <v>274</v>
      </c>
      <c r="B20" s="2" t="s">
        <v>134</v>
      </c>
      <c r="C20" s="2" t="s">
        <v>125</v>
      </c>
      <c r="D20" s="2" t="s">
        <v>126</v>
      </c>
      <c r="E20" s="2" t="s">
        <v>194</v>
      </c>
      <c r="F20" s="2" t="s">
        <v>275</v>
      </c>
      <c r="G20" s="2" t="s">
        <v>276</v>
      </c>
      <c r="H20" s="2" t="s">
        <v>151</v>
      </c>
      <c r="I20" s="2" t="s">
        <v>272</v>
      </c>
      <c r="J20" s="2" t="s">
        <v>273</v>
      </c>
      <c r="K20" s="2" t="s">
        <v>277</v>
      </c>
      <c r="L20" s="2" t="s">
        <v>264</v>
      </c>
      <c r="AA20" s="2">
        <v>0</v>
      </c>
      <c r="AB20" s="2">
        <v>0</v>
      </c>
      <c r="AC20" s="2">
        <v>0</v>
      </c>
      <c r="AD20" s="2">
        <v>1</v>
      </c>
      <c r="AE20" s="2">
        <v>0</v>
      </c>
      <c r="AF20" s="2">
        <v>0</v>
      </c>
      <c r="AG20" s="2">
        <v>0</v>
      </c>
      <c r="AH20" s="2">
        <v>0</v>
      </c>
      <c r="AI20" s="2">
        <v>0</v>
      </c>
      <c r="AJ20" s="2">
        <v>0</v>
      </c>
      <c r="AK20" s="2">
        <v>0</v>
      </c>
      <c r="AL20" s="2">
        <v>0</v>
      </c>
      <c r="AM20" s="2">
        <v>0</v>
      </c>
      <c r="AN20" s="2">
        <v>1</v>
      </c>
      <c r="AO20" s="2">
        <v>0</v>
      </c>
      <c r="AP20" s="2">
        <v>0</v>
      </c>
      <c r="AQ20" s="2">
        <v>0</v>
      </c>
      <c r="AR20" s="2">
        <v>1</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1</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1</v>
      </c>
      <c r="CP20" s="2">
        <v>0</v>
      </c>
      <c r="CQ20" s="2">
        <v>0</v>
      </c>
      <c r="CR20" s="2">
        <v>0</v>
      </c>
      <c r="CS20" s="2">
        <v>0</v>
      </c>
      <c r="CT20" s="2">
        <v>0</v>
      </c>
      <c r="CU20" s="2">
        <v>0</v>
      </c>
      <c r="CV20" s="2">
        <v>0</v>
      </c>
      <c r="CW20" s="2">
        <v>0</v>
      </c>
      <c r="CX20" s="2">
        <v>1</v>
      </c>
      <c r="CY20" s="2">
        <v>1</v>
      </c>
      <c r="CZ20" s="2">
        <v>0</v>
      </c>
      <c r="DA20" s="2">
        <v>0</v>
      </c>
      <c r="DB20" s="2">
        <v>0</v>
      </c>
      <c r="DC20" s="2">
        <v>0</v>
      </c>
      <c r="DD20" s="2">
        <v>0</v>
      </c>
      <c r="DE20" s="2">
        <v>0</v>
      </c>
      <c r="DF20" s="2">
        <v>0</v>
      </c>
      <c r="DG20" s="2">
        <v>0</v>
      </c>
      <c r="DH20" s="2">
        <v>0</v>
      </c>
      <c r="DI20" s="2">
        <v>0</v>
      </c>
      <c r="DJ20" s="2">
        <v>0</v>
      </c>
      <c r="DK20" s="2">
        <v>0</v>
      </c>
      <c r="DL20" s="2">
        <v>0</v>
      </c>
      <c r="DM20" s="2">
        <v>0</v>
      </c>
      <c r="DN20" s="2">
        <v>0</v>
      </c>
      <c r="DO20" s="2">
        <v>1</v>
      </c>
      <c r="DP20" s="2">
        <v>0</v>
      </c>
      <c r="DQ20" s="2">
        <v>0</v>
      </c>
      <c r="DR20" s="2">
        <v>0</v>
      </c>
      <c r="DS20" s="2">
        <v>0</v>
      </c>
      <c r="DT20" s="2">
        <v>1</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1</v>
      </c>
      <c r="FA20" s="2">
        <v>0</v>
      </c>
      <c r="FB20" s="2">
        <v>0</v>
      </c>
      <c r="FC20" s="2">
        <v>0</v>
      </c>
      <c r="FD20" s="2">
        <v>0</v>
      </c>
      <c r="FE20" s="2">
        <v>0</v>
      </c>
      <c r="FF20" s="2">
        <v>1</v>
      </c>
      <c r="FG20" s="2">
        <v>0</v>
      </c>
      <c r="FH20" s="2">
        <v>0</v>
      </c>
      <c r="FI20" s="2">
        <v>1</v>
      </c>
      <c r="FJ20" s="2">
        <v>0</v>
      </c>
      <c r="FK20" s="2">
        <v>0</v>
      </c>
      <c r="FL20" s="2">
        <v>0</v>
      </c>
      <c r="FM20" s="2">
        <v>0</v>
      </c>
      <c r="FN20" s="2">
        <v>0</v>
      </c>
      <c r="FO20" s="2">
        <v>0</v>
      </c>
      <c r="FP20" s="2">
        <v>0</v>
      </c>
      <c r="FQ20" s="2">
        <v>0</v>
      </c>
      <c r="FR20" s="2">
        <v>0</v>
      </c>
      <c r="FS20" s="2">
        <v>0</v>
      </c>
      <c r="FT20" s="2">
        <v>0</v>
      </c>
      <c r="FU20" s="2">
        <v>0</v>
      </c>
      <c r="FV20" s="2">
        <v>0</v>
      </c>
      <c r="FW20" s="2">
        <v>0</v>
      </c>
      <c r="FX20" s="2">
        <v>0</v>
      </c>
      <c r="FY20" s="2">
        <v>0</v>
      </c>
      <c r="FZ20" s="2">
        <v>0</v>
      </c>
      <c r="GA20" s="2">
        <v>0</v>
      </c>
      <c r="GB20" s="2">
        <v>0</v>
      </c>
      <c r="GC20" s="2">
        <v>0</v>
      </c>
      <c r="GD20" s="2">
        <v>0</v>
      </c>
      <c r="GE20" s="2">
        <v>0</v>
      </c>
      <c r="GF20" s="2">
        <v>0</v>
      </c>
      <c r="GG20" s="2">
        <v>0</v>
      </c>
      <c r="GH20" s="2">
        <v>0</v>
      </c>
      <c r="GI20" s="2">
        <v>0</v>
      </c>
      <c r="GJ20" s="2">
        <v>0</v>
      </c>
      <c r="GK20" s="2">
        <v>0</v>
      </c>
      <c r="GL20" s="2">
        <v>0</v>
      </c>
      <c r="GM20" s="2">
        <v>0</v>
      </c>
      <c r="GN20" s="2">
        <v>0</v>
      </c>
      <c r="GO20" s="2">
        <v>0</v>
      </c>
      <c r="GP20" s="2">
        <v>0</v>
      </c>
      <c r="GQ20" s="2">
        <v>0</v>
      </c>
      <c r="GR20" s="2">
        <v>0</v>
      </c>
      <c r="GS20" s="2">
        <v>0</v>
      </c>
      <c r="GT20" s="2">
        <v>0</v>
      </c>
      <c r="GU20" s="2">
        <v>0</v>
      </c>
      <c r="GV20" s="2">
        <v>0</v>
      </c>
      <c r="GW20" s="2">
        <v>0</v>
      </c>
      <c r="GX20" s="2">
        <v>0</v>
      </c>
      <c r="GY20" s="2">
        <v>0</v>
      </c>
      <c r="GZ20" s="2">
        <v>0</v>
      </c>
      <c r="HA20" s="2">
        <v>0</v>
      </c>
      <c r="HB20" s="2">
        <v>0</v>
      </c>
      <c r="HC20" s="2">
        <v>0</v>
      </c>
      <c r="HD20" s="2">
        <v>0</v>
      </c>
      <c r="HE20" s="2">
        <v>0</v>
      </c>
      <c r="HF20" s="2">
        <v>0</v>
      </c>
      <c r="HG20" s="2">
        <v>0</v>
      </c>
      <c r="HH20" s="2">
        <v>0</v>
      </c>
      <c r="HI20" s="2">
        <v>0</v>
      </c>
      <c r="HJ20" s="2">
        <v>0</v>
      </c>
      <c r="HK20" s="2">
        <v>0</v>
      </c>
      <c r="HL20" s="2">
        <v>0</v>
      </c>
      <c r="HM20" s="2">
        <v>0</v>
      </c>
      <c r="HN20" s="2">
        <v>0</v>
      </c>
      <c r="HO20" s="2">
        <v>0</v>
      </c>
      <c r="HP20" s="2">
        <v>0</v>
      </c>
      <c r="HQ20" s="2">
        <v>0</v>
      </c>
      <c r="HR20" s="2">
        <v>0</v>
      </c>
      <c r="HS20" s="2">
        <v>0</v>
      </c>
      <c r="HT20" s="2">
        <v>0</v>
      </c>
      <c r="HU20" s="2">
        <v>0</v>
      </c>
      <c r="HV20" s="2">
        <v>0</v>
      </c>
      <c r="HW20" s="2">
        <v>0</v>
      </c>
    </row>
    <row r="21" spans="1:231" x14ac:dyDescent="0.25">
      <c r="A21" s="5" t="s">
        <v>278</v>
      </c>
      <c r="B21" s="2" t="s">
        <v>202</v>
      </c>
      <c r="C21" s="2" t="s">
        <v>205</v>
      </c>
      <c r="D21" s="2" t="s">
        <v>207</v>
      </c>
      <c r="E21" s="2" t="s">
        <v>208</v>
      </c>
      <c r="F21" s="2" t="s">
        <v>183</v>
      </c>
      <c r="G21" s="2" t="s">
        <v>279</v>
      </c>
      <c r="H21" s="2" t="s">
        <v>280</v>
      </c>
      <c r="I21" s="2" t="s">
        <v>281</v>
      </c>
      <c r="J21" s="2" t="s">
        <v>282</v>
      </c>
      <c r="K21" s="2" t="s">
        <v>283</v>
      </c>
      <c r="L21" s="2" t="s">
        <v>284</v>
      </c>
      <c r="M21" s="2" t="s">
        <v>285</v>
      </c>
      <c r="N21" s="2" t="s">
        <v>137</v>
      </c>
      <c r="O21" s="2" t="s">
        <v>286</v>
      </c>
      <c r="P21" s="2" t="s">
        <v>284</v>
      </c>
      <c r="Q21" s="2" t="s">
        <v>284</v>
      </c>
      <c r="R21" s="2" t="s">
        <v>285</v>
      </c>
      <c r="S21" s="2" t="s">
        <v>264</v>
      </c>
      <c r="T21" s="2" t="s">
        <v>265</v>
      </c>
      <c r="U21" s="2" t="s">
        <v>266</v>
      </c>
      <c r="V21" s="2" t="s">
        <v>267</v>
      </c>
      <c r="W21" s="2" t="s">
        <v>284</v>
      </c>
      <c r="AA21" s="2">
        <v>0</v>
      </c>
      <c r="AB21" s="2">
        <v>0</v>
      </c>
      <c r="AC21" s="2">
        <v>0</v>
      </c>
      <c r="AD21" s="2">
        <v>0</v>
      </c>
      <c r="AE21" s="2">
        <v>0</v>
      </c>
      <c r="AF21" s="2">
        <v>0</v>
      </c>
      <c r="AG21" s="2">
        <v>0</v>
      </c>
      <c r="AH21" s="2">
        <v>0</v>
      </c>
      <c r="AI21" s="2">
        <v>0</v>
      </c>
      <c r="AJ21" s="2">
        <v>0</v>
      </c>
      <c r="AK21" s="2">
        <v>0</v>
      </c>
      <c r="AL21" s="2">
        <v>0</v>
      </c>
      <c r="AM21" s="2">
        <v>0</v>
      </c>
      <c r="AN21" s="2">
        <v>0</v>
      </c>
      <c r="AO21" s="2">
        <v>0</v>
      </c>
      <c r="AP21" s="2">
        <v>1</v>
      </c>
      <c r="AQ21" s="2">
        <v>0</v>
      </c>
      <c r="AR21" s="2">
        <v>0</v>
      </c>
      <c r="AS21" s="2">
        <v>0</v>
      </c>
      <c r="AT21" s="2">
        <v>0</v>
      </c>
      <c r="AU21" s="2">
        <v>0</v>
      </c>
      <c r="AV21" s="2">
        <v>0</v>
      </c>
      <c r="AW21" s="2">
        <v>0</v>
      </c>
      <c r="AX21" s="2">
        <v>1</v>
      </c>
      <c r="AY21" s="2">
        <v>0</v>
      </c>
      <c r="AZ21" s="2">
        <v>0</v>
      </c>
      <c r="BA21" s="2">
        <v>0</v>
      </c>
      <c r="BB21" s="2">
        <v>0</v>
      </c>
      <c r="BC21" s="2">
        <v>0</v>
      </c>
      <c r="BD21" s="2">
        <v>0</v>
      </c>
      <c r="BE21" s="2">
        <v>0</v>
      </c>
      <c r="BF21" s="2">
        <v>0</v>
      </c>
      <c r="BG21" s="2">
        <v>0</v>
      </c>
      <c r="BH21" s="2">
        <v>0</v>
      </c>
      <c r="BI21" s="2">
        <v>0</v>
      </c>
      <c r="BJ21" s="2">
        <v>0</v>
      </c>
      <c r="BK21" s="2">
        <v>1</v>
      </c>
      <c r="BL21" s="2">
        <v>1</v>
      </c>
      <c r="BM21" s="2">
        <v>0</v>
      </c>
      <c r="BN21" s="2">
        <v>0</v>
      </c>
      <c r="BO21" s="2">
        <v>0</v>
      </c>
      <c r="BP21" s="2">
        <v>0</v>
      </c>
      <c r="BQ21" s="2">
        <v>1</v>
      </c>
      <c r="BR21" s="2">
        <v>1</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1</v>
      </c>
      <c r="CR21" s="2">
        <v>0</v>
      </c>
      <c r="CS21" s="2">
        <v>0</v>
      </c>
      <c r="CT21" s="2">
        <v>0</v>
      </c>
      <c r="CU21" s="2">
        <v>0</v>
      </c>
      <c r="CV21" s="2">
        <v>0</v>
      </c>
      <c r="CW21" s="2">
        <v>0</v>
      </c>
      <c r="CX21" s="2">
        <v>1</v>
      </c>
      <c r="CY21" s="2">
        <v>0</v>
      </c>
      <c r="CZ21" s="2">
        <v>0</v>
      </c>
      <c r="DA21" s="2">
        <v>0</v>
      </c>
      <c r="DB21" s="2">
        <v>0</v>
      </c>
      <c r="DC21" s="2">
        <v>0</v>
      </c>
      <c r="DD21" s="2">
        <v>0</v>
      </c>
      <c r="DE21" s="2">
        <v>0</v>
      </c>
      <c r="DF21" s="2">
        <v>0</v>
      </c>
      <c r="DG21" s="2">
        <v>0</v>
      </c>
      <c r="DH21" s="2">
        <v>0</v>
      </c>
      <c r="DI21" s="2">
        <v>0</v>
      </c>
      <c r="DJ21" s="2">
        <v>0</v>
      </c>
      <c r="DK21" s="2">
        <v>0</v>
      </c>
      <c r="DL21" s="2">
        <v>0</v>
      </c>
      <c r="DM21" s="2">
        <v>1</v>
      </c>
      <c r="DN21" s="2">
        <v>0</v>
      </c>
      <c r="DO21" s="2">
        <v>0</v>
      </c>
      <c r="DP21" s="2">
        <v>0</v>
      </c>
      <c r="DQ21" s="2">
        <v>0</v>
      </c>
      <c r="DR21" s="2">
        <v>0</v>
      </c>
      <c r="DS21" s="2">
        <v>0</v>
      </c>
      <c r="DT21" s="2">
        <v>0</v>
      </c>
      <c r="DU21" s="2">
        <v>0</v>
      </c>
      <c r="DV21" s="2">
        <v>0</v>
      </c>
      <c r="DW21" s="2">
        <v>0</v>
      </c>
      <c r="DX21" s="2">
        <v>1</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1</v>
      </c>
      <c r="ES21" s="2">
        <v>0</v>
      </c>
      <c r="ET21" s="2">
        <v>0</v>
      </c>
      <c r="EU21" s="2">
        <v>0</v>
      </c>
      <c r="EV21" s="2">
        <v>0</v>
      </c>
      <c r="EW21" s="2">
        <v>0</v>
      </c>
      <c r="EX21" s="2">
        <v>0</v>
      </c>
      <c r="EY21" s="2">
        <v>0</v>
      </c>
      <c r="EZ21" s="2">
        <v>0</v>
      </c>
      <c r="FA21" s="2">
        <v>2</v>
      </c>
      <c r="FB21" s="2">
        <v>0</v>
      </c>
      <c r="FC21" s="2">
        <v>0</v>
      </c>
      <c r="FD21" s="2">
        <v>0</v>
      </c>
      <c r="FE21" s="2">
        <v>0</v>
      </c>
      <c r="FF21" s="2">
        <v>0</v>
      </c>
      <c r="FG21" s="2">
        <v>0</v>
      </c>
      <c r="FH21" s="2">
        <v>0</v>
      </c>
      <c r="FI21" s="2">
        <v>0</v>
      </c>
      <c r="FJ21" s="2">
        <v>0</v>
      </c>
      <c r="FK21" s="2">
        <v>0</v>
      </c>
      <c r="FL21" s="2">
        <v>0</v>
      </c>
      <c r="FM21" s="2">
        <v>1</v>
      </c>
      <c r="FN21" s="2">
        <v>0</v>
      </c>
      <c r="FO21" s="2">
        <v>0</v>
      </c>
      <c r="FP21" s="2">
        <v>0</v>
      </c>
      <c r="FQ21" s="2">
        <v>0</v>
      </c>
      <c r="FR21" s="2">
        <v>0</v>
      </c>
      <c r="FS21" s="2">
        <v>0</v>
      </c>
      <c r="FT21" s="2">
        <v>0</v>
      </c>
      <c r="FU21" s="2">
        <v>0</v>
      </c>
      <c r="FV21" s="2">
        <v>0</v>
      </c>
      <c r="FW21" s="2">
        <v>0</v>
      </c>
      <c r="FX21" s="2">
        <v>1</v>
      </c>
      <c r="FY21" s="2">
        <v>0</v>
      </c>
      <c r="FZ21" s="2">
        <v>0</v>
      </c>
      <c r="GA21" s="2">
        <v>0</v>
      </c>
      <c r="GB21" s="2">
        <v>0</v>
      </c>
      <c r="GC21" s="2">
        <v>0</v>
      </c>
      <c r="GD21" s="2">
        <v>1</v>
      </c>
      <c r="GE21" s="2">
        <v>0</v>
      </c>
      <c r="GF21" s="2">
        <v>0</v>
      </c>
      <c r="GG21" s="2">
        <v>0</v>
      </c>
      <c r="GH21" s="2">
        <v>0</v>
      </c>
      <c r="GI21" s="2">
        <v>0</v>
      </c>
      <c r="GJ21" s="2">
        <v>0</v>
      </c>
      <c r="GK21" s="2">
        <v>0</v>
      </c>
      <c r="GL21" s="2">
        <v>0</v>
      </c>
      <c r="GM21" s="2">
        <v>0</v>
      </c>
      <c r="GN21" s="2">
        <v>0</v>
      </c>
      <c r="GO21" s="2">
        <v>0</v>
      </c>
      <c r="GP21" s="2">
        <v>0</v>
      </c>
      <c r="GQ21" s="2">
        <v>1</v>
      </c>
      <c r="GR21" s="2">
        <v>1</v>
      </c>
      <c r="GS21" s="2">
        <v>0</v>
      </c>
      <c r="GT21" s="2">
        <v>0</v>
      </c>
      <c r="GU21" s="2">
        <v>0</v>
      </c>
      <c r="GV21" s="2">
        <v>0</v>
      </c>
      <c r="GW21" s="2">
        <v>0</v>
      </c>
      <c r="GX21" s="2">
        <v>1</v>
      </c>
      <c r="GY21" s="2">
        <v>0</v>
      </c>
      <c r="GZ21" s="2">
        <v>0</v>
      </c>
      <c r="HA21" s="2">
        <v>0</v>
      </c>
      <c r="HB21" s="2">
        <v>0</v>
      </c>
      <c r="HC21" s="2">
        <v>0</v>
      </c>
      <c r="HD21" s="2">
        <v>4</v>
      </c>
      <c r="HE21" s="2">
        <v>0</v>
      </c>
      <c r="HF21" s="2">
        <v>0</v>
      </c>
      <c r="HG21" s="2">
        <v>0</v>
      </c>
      <c r="HH21" s="2">
        <v>0</v>
      </c>
      <c r="HI21" s="2">
        <v>0</v>
      </c>
      <c r="HJ21" s="2">
        <v>0</v>
      </c>
      <c r="HK21" s="2">
        <v>0</v>
      </c>
      <c r="HL21" s="2">
        <v>0</v>
      </c>
      <c r="HM21" s="2">
        <v>0</v>
      </c>
      <c r="HN21" s="2">
        <v>0</v>
      </c>
      <c r="HO21" s="2">
        <v>0</v>
      </c>
      <c r="HP21" s="2">
        <v>0</v>
      </c>
      <c r="HQ21" s="2">
        <v>0</v>
      </c>
      <c r="HR21" s="2">
        <v>0</v>
      </c>
      <c r="HS21" s="2">
        <v>0</v>
      </c>
      <c r="HT21" s="2">
        <v>0</v>
      </c>
      <c r="HU21" s="2">
        <v>0</v>
      </c>
      <c r="HV21" s="2">
        <v>0</v>
      </c>
      <c r="HW21" s="2">
        <v>0</v>
      </c>
    </row>
    <row r="22" spans="1:231" x14ac:dyDescent="0.25">
      <c r="A22" s="5" t="s">
        <v>287</v>
      </c>
      <c r="B22" s="2" t="s">
        <v>284</v>
      </c>
      <c r="C22" s="2" t="s">
        <v>285</v>
      </c>
      <c r="D22" s="2" t="s">
        <v>284</v>
      </c>
      <c r="AA22" s="2">
        <v>0</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1</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0</v>
      </c>
      <c r="ES22" s="2">
        <v>0</v>
      </c>
      <c r="ET22" s="2">
        <v>0</v>
      </c>
      <c r="EU22" s="2">
        <v>0</v>
      </c>
      <c r="EV22" s="2">
        <v>0</v>
      </c>
      <c r="EW22" s="2">
        <v>0</v>
      </c>
      <c r="EX22" s="2">
        <v>0</v>
      </c>
      <c r="EY22" s="2">
        <v>0</v>
      </c>
      <c r="EZ22" s="2">
        <v>0</v>
      </c>
      <c r="FA22" s="2">
        <v>1</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0</v>
      </c>
      <c r="FX22" s="2">
        <v>0</v>
      </c>
      <c r="FY22" s="2">
        <v>0</v>
      </c>
      <c r="FZ22" s="2">
        <v>0</v>
      </c>
      <c r="GA22" s="2">
        <v>0</v>
      </c>
      <c r="GB22" s="2">
        <v>0</v>
      </c>
      <c r="GC22" s="2">
        <v>0</v>
      </c>
      <c r="GD22" s="2">
        <v>0</v>
      </c>
      <c r="GE22" s="2">
        <v>0</v>
      </c>
      <c r="GF22" s="2">
        <v>0</v>
      </c>
      <c r="GG22" s="2">
        <v>0</v>
      </c>
      <c r="GH22" s="2">
        <v>0</v>
      </c>
      <c r="GI22" s="2">
        <v>0</v>
      </c>
      <c r="GJ22" s="2">
        <v>0</v>
      </c>
      <c r="GK22" s="2">
        <v>0</v>
      </c>
      <c r="GL22" s="2">
        <v>0</v>
      </c>
      <c r="GM22" s="2">
        <v>0</v>
      </c>
      <c r="GN22" s="2">
        <v>0</v>
      </c>
      <c r="GO22" s="2">
        <v>0</v>
      </c>
      <c r="GP22" s="2">
        <v>0</v>
      </c>
      <c r="GQ22" s="2">
        <v>0</v>
      </c>
      <c r="GR22" s="2">
        <v>0</v>
      </c>
      <c r="GS22" s="2">
        <v>0</v>
      </c>
      <c r="GT22" s="2">
        <v>0</v>
      </c>
      <c r="GU22" s="2">
        <v>0</v>
      </c>
      <c r="GV22" s="2">
        <v>0</v>
      </c>
      <c r="GW22" s="2">
        <v>0</v>
      </c>
      <c r="GX22" s="2">
        <v>0</v>
      </c>
      <c r="GY22" s="2">
        <v>0</v>
      </c>
      <c r="GZ22" s="2">
        <v>0</v>
      </c>
      <c r="HA22" s="2">
        <v>0</v>
      </c>
      <c r="HB22" s="2">
        <v>0</v>
      </c>
      <c r="HC22" s="2">
        <v>0</v>
      </c>
      <c r="HD22" s="2">
        <v>2</v>
      </c>
      <c r="HE22" s="2">
        <v>0</v>
      </c>
      <c r="HF22" s="2">
        <v>0</v>
      </c>
      <c r="HG22" s="2">
        <v>0</v>
      </c>
      <c r="HH22" s="2">
        <v>0</v>
      </c>
      <c r="HI22" s="2">
        <v>0</v>
      </c>
      <c r="HJ22" s="2">
        <v>0</v>
      </c>
      <c r="HK22" s="2">
        <v>0</v>
      </c>
      <c r="HL22" s="2">
        <v>0</v>
      </c>
      <c r="HM22" s="2">
        <v>0</v>
      </c>
      <c r="HN22" s="2">
        <v>0</v>
      </c>
      <c r="HO22" s="2">
        <v>0</v>
      </c>
      <c r="HP22" s="2">
        <v>0</v>
      </c>
      <c r="HQ22" s="2">
        <v>0</v>
      </c>
      <c r="HR22" s="2">
        <v>0</v>
      </c>
      <c r="HS22" s="2">
        <v>0</v>
      </c>
      <c r="HT22" s="2">
        <v>0</v>
      </c>
      <c r="HU22" s="2">
        <v>0</v>
      </c>
      <c r="HV22" s="2">
        <v>0</v>
      </c>
      <c r="HW22" s="2">
        <v>0</v>
      </c>
    </row>
    <row r="23" spans="1:231" x14ac:dyDescent="0.25">
      <c r="A23" s="5" t="s">
        <v>139</v>
      </c>
      <c r="B23" s="2" t="s">
        <v>288</v>
      </c>
      <c r="C23" s="2" t="s">
        <v>289</v>
      </c>
      <c r="D23" s="2" t="s">
        <v>205</v>
      </c>
      <c r="E23" s="2" t="s">
        <v>207</v>
      </c>
      <c r="F23" s="2" t="s">
        <v>208</v>
      </c>
      <c r="G23" s="2" t="s">
        <v>183</v>
      </c>
      <c r="H23" s="2" t="s">
        <v>279</v>
      </c>
      <c r="I23" s="2" t="s">
        <v>280</v>
      </c>
      <c r="J23" s="2" t="s">
        <v>290</v>
      </c>
      <c r="K23" s="2" t="s">
        <v>284</v>
      </c>
      <c r="L23" s="2" t="s">
        <v>285</v>
      </c>
      <c r="M23" s="2" t="s">
        <v>291</v>
      </c>
      <c r="N23" s="2" t="s">
        <v>264</v>
      </c>
      <c r="O23" s="2" t="s">
        <v>265</v>
      </c>
      <c r="P23" s="2" t="s">
        <v>266</v>
      </c>
      <c r="Q23" s="2" t="s">
        <v>267</v>
      </c>
      <c r="R23" s="2" t="s">
        <v>292</v>
      </c>
      <c r="S23" s="2" t="s">
        <v>293</v>
      </c>
      <c r="T23" s="2" t="s">
        <v>292</v>
      </c>
      <c r="U23" s="2" t="s">
        <v>263</v>
      </c>
      <c r="AA23" s="2">
        <v>0</v>
      </c>
      <c r="AB23" s="2">
        <v>0</v>
      </c>
      <c r="AC23" s="2">
        <v>0</v>
      </c>
      <c r="AD23" s="2">
        <v>0</v>
      </c>
      <c r="AE23" s="2">
        <v>0</v>
      </c>
      <c r="AF23" s="2">
        <v>0</v>
      </c>
      <c r="AG23" s="2">
        <v>0</v>
      </c>
      <c r="AH23" s="2">
        <v>0</v>
      </c>
      <c r="AI23" s="2">
        <v>0</v>
      </c>
      <c r="AJ23" s="2">
        <v>0</v>
      </c>
      <c r="AK23" s="2">
        <v>1</v>
      </c>
      <c r="AL23" s="2">
        <v>0</v>
      </c>
      <c r="AM23" s="2">
        <v>0</v>
      </c>
      <c r="AN23" s="2">
        <v>0</v>
      </c>
      <c r="AO23" s="2">
        <v>0</v>
      </c>
      <c r="AP23" s="2">
        <v>1</v>
      </c>
      <c r="AQ23" s="2">
        <v>0</v>
      </c>
      <c r="AR23" s="2">
        <v>0</v>
      </c>
      <c r="AS23" s="2">
        <v>0</v>
      </c>
      <c r="AT23" s="2">
        <v>0</v>
      </c>
      <c r="AU23" s="2">
        <v>0</v>
      </c>
      <c r="AV23" s="2">
        <v>0</v>
      </c>
      <c r="AW23" s="2">
        <v>0</v>
      </c>
      <c r="AX23" s="2">
        <v>1</v>
      </c>
      <c r="AY23" s="2">
        <v>0</v>
      </c>
      <c r="AZ23" s="2">
        <v>0</v>
      </c>
      <c r="BA23" s="2">
        <v>0</v>
      </c>
      <c r="BB23" s="2">
        <v>0</v>
      </c>
      <c r="BC23" s="2">
        <v>1</v>
      </c>
      <c r="BD23" s="2">
        <v>0</v>
      </c>
      <c r="BE23" s="2">
        <v>0</v>
      </c>
      <c r="BF23" s="2">
        <v>0</v>
      </c>
      <c r="BG23" s="2">
        <v>0</v>
      </c>
      <c r="BH23" s="2">
        <v>0</v>
      </c>
      <c r="BI23" s="2">
        <v>0</v>
      </c>
      <c r="BJ23" s="2">
        <v>0</v>
      </c>
      <c r="BK23" s="2">
        <v>0</v>
      </c>
      <c r="BL23" s="2">
        <v>1</v>
      </c>
      <c r="BM23" s="2">
        <v>0</v>
      </c>
      <c r="BN23" s="2">
        <v>0</v>
      </c>
      <c r="BO23" s="2">
        <v>0</v>
      </c>
      <c r="BP23" s="2">
        <v>1</v>
      </c>
      <c r="BQ23" s="2">
        <v>0</v>
      </c>
      <c r="BR23" s="2">
        <v>0</v>
      </c>
      <c r="BS23" s="2">
        <v>0</v>
      </c>
      <c r="BT23" s="2">
        <v>0</v>
      </c>
      <c r="BU23" s="2">
        <v>0</v>
      </c>
      <c r="BV23" s="2">
        <v>0</v>
      </c>
      <c r="BW23" s="2">
        <v>0</v>
      </c>
      <c r="BX23" s="2">
        <v>0</v>
      </c>
      <c r="BY23" s="2">
        <v>0</v>
      </c>
      <c r="BZ23" s="2">
        <v>2</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1</v>
      </c>
      <c r="CR23" s="2">
        <v>0</v>
      </c>
      <c r="CS23" s="2">
        <v>0</v>
      </c>
      <c r="CT23" s="2">
        <v>0</v>
      </c>
      <c r="CU23" s="2">
        <v>0</v>
      </c>
      <c r="CV23" s="2">
        <v>0</v>
      </c>
      <c r="CW23" s="2">
        <v>0</v>
      </c>
      <c r="CX23" s="2">
        <v>1</v>
      </c>
      <c r="CY23" s="2">
        <v>0</v>
      </c>
      <c r="CZ23" s="2">
        <v>0</v>
      </c>
      <c r="DA23" s="2">
        <v>0</v>
      </c>
      <c r="DB23" s="2">
        <v>0</v>
      </c>
      <c r="DC23" s="2">
        <v>0</v>
      </c>
      <c r="DD23" s="2">
        <v>0</v>
      </c>
      <c r="DE23" s="2">
        <v>0</v>
      </c>
      <c r="DF23" s="2">
        <v>0</v>
      </c>
      <c r="DG23" s="2">
        <v>0</v>
      </c>
      <c r="DH23" s="2">
        <v>0</v>
      </c>
      <c r="DI23" s="2">
        <v>0</v>
      </c>
      <c r="DJ23" s="2">
        <v>1</v>
      </c>
      <c r="DK23" s="2">
        <v>0</v>
      </c>
      <c r="DL23" s="2">
        <v>0</v>
      </c>
      <c r="DM23" s="2">
        <v>1</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1</v>
      </c>
      <c r="EF23" s="2">
        <v>0</v>
      </c>
      <c r="EG23" s="2">
        <v>0</v>
      </c>
      <c r="EH23" s="2">
        <v>0</v>
      </c>
      <c r="EI23" s="2">
        <v>0</v>
      </c>
      <c r="EJ23" s="2">
        <v>0</v>
      </c>
      <c r="EK23" s="2">
        <v>0</v>
      </c>
      <c r="EL23" s="2">
        <v>0</v>
      </c>
      <c r="EM23" s="2">
        <v>0</v>
      </c>
      <c r="EN23" s="2">
        <v>0</v>
      </c>
      <c r="EO23" s="2">
        <v>0</v>
      </c>
      <c r="EP23" s="2">
        <v>0</v>
      </c>
      <c r="EQ23" s="2">
        <v>0</v>
      </c>
      <c r="ER23" s="2">
        <v>1</v>
      </c>
      <c r="ES23" s="2">
        <v>0</v>
      </c>
      <c r="ET23" s="2">
        <v>0</v>
      </c>
      <c r="EU23" s="2">
        <v>0</v>
      </c>
      <c r="EV23" s="2">
        <v>0</v>
      </c>
      <c r="EW23" s="2">
        <v>0</v>
      </c>
      <c r="EX23" s="2">
        <v>0</v>
      </c>
      <c r="EY23" s="2">
        <v>0</v>
      </c>
      <c r="EZ23" s="2">
        <v>0</v>
      </c>
      <c r="FA23" s="2">
        <v>1</v>
      </c>
      <c r="FB23" s="2">
        <v>0</v>
      </c>
      <c r="FC23" s="2">
        <v>0</v>
      </c>
      <c r="FD23" s="2">
        <v>1</v>
      </c>
      <c r="FE23" s="2">
        <v>0</v>
      </c>
      <c r="FF23" s="2">
        <v>0</v>
      </c>
      <c r="FG23" s="2">
        <v>0</v>
      </c>
      <c r="FH23" s="2">
        <v>0</v>
      </c>
      <c r="FI23" s="2">
        <v>0</v>
      </c>
      <c r="FJ23" s="2">
        <v>0</v>
      </c>
      <c r="FK23" s="2">
        <v>0</v>
      </c>
      <c r="FL23" s="2">
        <v>0</v>
      </c>
      <c r="FM23" s="2">
        <v>1</v>
      </c>
      <c r="FN23" s="2">
        <v>0</v>
      </c>
      <c r="FO23" s="2">
        <v>0</v>
      </c>
      <c r="FP23" s="2">
        <v>0</v>
      </c>
      <c r="FQ23" s="2">
        <v>0</v>
      </c>
      <c r="FR23" s="2">
        <v>0</v>
      </c>
      <c r="FS23" s="2">
        <v>0</v>
      </c>
      <c r="FT23" s="2">
        <v>0</v>
      </c>
      <c r="FU23" s="2">
        <v>0</v>
      </c>
      <c r="FV23" s="2">
        <v>0</v>
      </c>
      <c r="FW23" s="2">
        <v>0</v>
      </c>
      <c r="FX23" s="2">
        <v>0</v>
      </c>
      <c r="FY23" s="2">
        <v>0</v>
      </c>
      <c r="FZ23" s="2">
        <v>0</v>
      </c>
      <c r="GA23" s="2">
        <v>0</v>
      </c>
      <c r="GB23" s="2">
        <v>0</v>
      </c>
      <c r="GC23" s="2">
        <v>0</v>
      </c>
      <c r="GD23" s="2">
        <v>0</v>
      </c>
      <c r="GE23" s="2">
        <v>0</v>
      </c>
      <c r="GF23" s="2">
        <v>0</v>
      </c>
      <c r="GG23" s="2">
        <v>0</v>
      </c>
      <c r="GH23" s="2">
        <v>0</v>
      </c>
      <c r="GI23" s="2">
        <v>0</v>
      </c>
      <c r="GJ23" s="2">
        <v>0</v>
      </c>
      <c r="GK23" s="2">
        <v>0</v>
      </c>
      <c r="GL23" s="2">
        <v>0</v>
      </c>
      <c r="GM23" s="2">
        <v>0</v>
      </c>
      <c r="GN23" s="2">
        <v>0</v>
      </c>
      <c r="GO23" s="2">
        <v>0</v>
      </c>
      <c r="GP23" s="2">
        <v>0</v>
      </c>
      <c r="GQ23" s="2">
        <v>0</v>
      </c>
      <c r="GR23" s="2">
        <v>1</v>
      </c>
      <c r="GS23" s="2">
        <v>0</v>
      </c>
      <c r="GT23" s="2">
        <v>0</v>
      </c>
      <c r="GU23" s="2">
        <v>0</v>
      </c>
      <c r="GV23" s="2">
        <v>0</v>
      </c>
      <c r="GW23" s="2">
        <v>0</v>
      </c>
      <c r="GX23" s="2">
        <v>1</v>
      </c>
      <c r="GY23" s="2">
        <v>0</v>
      </c>
      <c r="GZ23" s="2">
        <v>0</v>
      </c>
      <c r="HA23" s="2">
        <v>0</v>
      </c>
      <c r="HB23" s="2">
        <v>0</v>
      </c>
      <c r="HC23" s="2">
        <v>0</v>
      </c>
      <c r="HD23" s="2">
        <v>1</v>
      </c>
      <c r="HE23" s="2">
        <v>0</v>
      </c>
      <c r="HF23" s="2">
        <v>0</v>
      </c>
      <c r="HG23" s="2">
        <v>0</v>
      </c>
      <c r="HH23" s="2">
        <v>0</v>
      </c>
      <c r="HI23" s="2">
        <v>0</v>
      </c>
      <c r="HJ23" s="2">
        <v>0</v>
      </c>
      <c r="HK23" s="2">
        <v>0</v>
      </c>
      <c r="HL23" s="2">
        <v>0</v>
      </c>
      <c r="HM23" s="2">
        <v>0</v>
      </c>
      <c r="HN23" s="2">
        <v>0</v>
      </c>
      <c r="HO23" s="2">
        <v>0</v>
      </c>
      <c r="HP23" s="2">
        <v>0</v>
      </c>
      <c r="HQ23" s="2">
        <v>0</v>
      </c>
      <c r="HR23" s="2">
        <v>0</v>
      </c>
      <c r="HS23" s="2">
        <v>0</v>
      </c>
      <c r="HT23" s="2">
        <v>1</v>
      </c>
      <c r="HU23" s="2">
        <v>0</v>
      </c>
      <c r="HV23" s="2">
        <v>0</v>
      </c>
      <c r="HW23" s="2">
        <v>0</v>
      </c>
    </row>
    <row r="24" spans="1:231" x14ac:dyDescent="0.25">
      <c r="A24" s="5" t="s">
        <v>294</v>
      </c>
      <c r="B24" s="2" t="s">
        <v>295</v>
      </c>
      <c r="C24" s="2" t="s">
        <v>293</v>
      </c>
      <c r="D24" s="2" t="s">
        <v>177</v>
      </c>
      <c r="E24" s="2" t="s">
        <v>296</v>
      </c>
      <c r="F24" s="2" t="s">
        <v>297</v>
      </c>
      <c r="G24" s="2" t="s">
        <v>298</v>
      </c>
      <c r="H24" s="2" t="s">
        <v>272</v>
      </c>
      <c r="I24" s="2" t="s">
        <v>268</v>
      </c>
      <c r="J24" s="2" t="s">
        <v>299</v>
      </c>
      <c r="K24" s="2" t="s">
        <v>300</v>
      </c>
      <c r="L24" s="2" t="s">
        <v>301</v>
      </c>
      <c r="M24" s="2" t="s">
        <v>302</v>
      </c>
      <c r="N24" s="2" t="s">
        <v>303</v>
      </c>
      <c r="O24" s="2" t="s">
        <v>304</v>
      </c>
      <c r="P24" s="2" t="s">
        <v>214</v>
      </c>
      <c r="Q24" s="2" t="s">
        <v>272</v>
      </c>
      <c r="R24" s="2" t="s">
        <v>134</v>
      </c>
      <c r="S24" s="2" t="s">
        <v>305</v>
      </c>
      <c r="T24" s="2" t="s">
        <v>126</v>
      </c>
      <c r="U24" s="2" t="s">
        <v>290</v>
      </c>
      <c r="AA24" s="2">
        <v>0</v>
      </c>
      <c r="AB24" s="2">
        <v>0</v>
      </c>
      <c r="AC24" s="2">
        <v>0</v>
      </c>
      <c r="AD24" s="2">
        <v>0</v>
      </c>
      <c r="AE24" s="2">
        <v>1</v>
      </c>
      <c r="AF24" s="2">
        <v>0</v>
      </c>
      <c r="AG24" s="2">
        <v>0</v>
      </c>
      <c r="AH24" s="2">
        <v>0</v>
      </c>
      <c r="AI24" s="2">
        <v>0</v>
      </c>
      <c r="AJ24" s="2">
        <v>0</v>
      </c>
      <c r="AK24" s="2">
        <v>1</v>
      </c>
      <c r="AL24" s="2">
        <v>1</v>
      </c>
      <c r="AM24" s="2">
        <v>0</v>
      </c>
      <c r="AN24" s="2">
        <v>1</v>
      </c>
      <c r="AO24" s="2">
        <v>0</v>
      </c>
      <c r="AP24" s="2">
        <v>0</v>
      </c>
      <c r="AQ24" s="2">
        <v>0</v>
      </c>
      <c r="AR24" s="2">
        <v>2</v>
      </c>
      <c r="AS24" s="2">
        <v>0</v>
      </c>
      <c r="AT24" s="2">
        <v>0</v>
      </c>
      <c r="AU24" s="2">
        <v>1</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1</v>
      </c>
      <c r="BO24" s="2">
        <v>0</v>
      </c>
      <c r="BP24" s="2">
        <v>0</v>
      </c>
      <c r="BQ24" s="2">
        <v>0</v>
      </c>
      <c r="BR24" s="2">
        <v>0</v>
      </c>
      <c r="BS24" s="2">
        <v>0</v>
      </c>
      <c r="BT24" s="2">
        <v>0</v>
      </c>
      <c r="BU24" s="2">
        <v>0</v>
      </c>
      <c r="BV24" s="2">
        <v>0</v>
      </c>
      <c r="BW24" s="2">
        <v>0</v>
      </c>
      <c r="BX24" s="2">
        <v>0</v>
      </c>
      <c r="BY24" s="2">
        <v>0</v>
      </c>
      <c r="BZ24" s="2">
        <v>0</v>
      </c>
      <c r="CA24" s="2">
        <v>1</v>
      </c>
      <c r="CB24" s="2">
        <v>0</v>
      </c>
      <c r="CC24" s="2">
        <v>0</v>
      </c>
      <c r="CD24" s="2">
        <v>0</v>
      </c>
      <c r="CE24" s="2">
        <v>0</v>
      </c>
      <c r="CF24" s="2">
        <v>0</v>
      </c>
      <c r="CG24" s="2">
        <v>0</v>
      </c>
      <c r="CH24" s="2">
        <v>0</v>
      </c>
      <c r="CI24" s="2">
        <v>0</v>
      </c>
      <c r="CJ24" s="2">
        <v>0</v>
      </c>
      <c r="CK24" s="2">
        <v>1</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1</v>
      </c>
      <c r="DF24" s="2">
        <v>0</v>
      </c>
      <c r="DG24" s="2">
        <v>0</v>
      </c>
      <c r="DH24" s="2">
        <v>0</v>
      </c>
      <c r="DI24" s="2">
        <v>0</v>
      </c>
      <c r="DJ24" s="2">
        <v>0</v>
      </c>
      <c r="DK24" s="2">
        <v>1</v>
      </c>
      <c r="DL24" s="2">
        <v>0</v>
      </c>
      <c r="DM24" s="2">
        <v>0</v>
      </c>
      <c r="DN24" s="2">
        <v>0</v>
      </c>
      <c r="DO24" s="2">
        <v>0</v>
      </c>
      <c r="DP24" s="2">
        <v>0</v>
      </c>
      <c r="DQ24" s="2">
        <v>0</v>
      </c>
      <c r="DR24" s="2">
        <v>0</v>
      </c>
      <c r="DS24" s="2">
        <v>0</v>
      </c>
      <c r="DT24" s="2">
        <v>0</v>
      </c>
      <c r="DU24" s="2">
        <v>1</v>
      </c>
      <c r="DV24" s="2">
        <v>0</v>
      </c>
      <c r="DW24" s="2">
        <v>0</v>
      </c>
      <c r="DX24" s="2">
        <v>0</v>
      </c>
      <c r="DY24" s="2">
        <v>0</v>
      </c>
      <c r="DZ24" s="2">
        <v>0</v>
      </c>
      <c r="EA24" s="2">
        <v>0</v>
      </c>
      <c r="EB24" s="2">
        <v>0</v>
      </c>
      <c r="EC24" s="2">
        <v>0</v>
      </c>
      <c r="ED24" s="2">
        <v>0</v>
      </c>
      <c r="EE24" s="2">
        <v>1</v>
      </c>
      <c r="EF24" s="2">
        <v>0</v>
      </c>
      <c r="EG24" s="2">
        <v>0</v>
      </c>
      <c r="EH24" s="2">
        <v>0</v>
      </c>
      <c r="EI24" s="2">
        <v>0</v>
      </c>
      <c r="EJ24" s="2">
        <v>0</v>
      </c>
      <c r="EK24" s="2">
        <v>0</v>
      </c>
      <c r="EL24" s="2">
        <v>0</v>
      </c>
      <c r="EM24" s="2">
        <v>0</v>
      </c>
      <c r="EN24" s="2">
        <v>0</v>
      </c>
      <c r="EO24" s="2">
        <v>0</v>
      </c>
      <c r="EP24" s="2">
        <v>0</v>
      </c>
      <c r="EQ24" s="2">
        <v>0</v>
      </c>
      <c r="ER24" s="2">
        <v>0</v>
      </c>
      <c r="ES24" s="2">
        <v>1</v>
      </c>
      <c r="ET24" s="2">
        <v>0</v>
      </c>
      <c r="EU24" s="2">
        <v>0</v>
      </c>
      <c r="EV24" s="2">
        <v>0</v>
      </c>
      <c r="EW24" s="2">
        <v>1</v>
      </c>
      <c r="EX24" s="2">
        <v>0</v>
      </c>
      <c r="EY24" s="2">
        <v>0</v>
      </c>
      <c r="EZ24" s="2">
        <v>1</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0</v>
      </c>
      <c r="FX24" s="2">
        <v>0</v>
      </c>
      <c r="FY24" s="2">
        <v>0</v>
      </c>
      <c r="FZ24" s="2">
        <v>0</v>
      </c>
      <c r="GA24" s="2">
        <v>0</v>
      </c>
      <c r="GB24" s="2">
        <v>0</v>
      </c>
      <c r="GC24" s="2">
        <v>0</v>
      </c>
      <c r="GD24" s="2">
        <v>0</v>
      </c>
      <c r="GE24" s="2">
        <v>0</v>
      </c>
      <c r="GF24" s="2">
        <v>0</v>
      </c>
      <c r="GG24" s="2">
        <v>0</v>
      </c>
      <c r="GH24" s="2">
        <v>0</v>
      </c>
      <c r="GI24" s="2">
        <v>0</v>
      </c>
      <c r="GJ24" s="2">
        <v>0</v>
      </c>
      <c r="GK24" s="2">
        <v>0</v>
      </c>
      <c r="GL24" s="2">
        <v>0</v>
      </c>
      <c r="GM24" s="2">
        <v>0</v>
      </c>
      <c r="GN24" s="2">
        <v>0</v>
      </c>
      <c r="GO24" s="2">
        <v>1</v>
      </c>
      <c r="GP24" s="2">
        <v>0</v>
      </c>
      <c r="GQ24" s="2">
        <v>0</v>
      </c>
      <c r="GR24" s="2">
        <v>0</v>
      </c>
      <c r="GS24" s="2">
        <v>0</v>
      </c>
      <c r="GT24" s="2">
        <v>0</v>
      </c>
      <c r="GU24" s="2">
        <v>0</v>
      </c>
      <c r="GV24" s="2">
        <v>0</v>
      </c>
      <c r="GW24" s="2">
        <v>0</v>
      </c>
      <c r="GX24" s="2">
        <v>0</v>
      </c>
      <c r="GY24" s="2">
        <v>0</v>
      </c>
      <c r="GZ24" s="2">
        <v>0</v>
      </c>
      <c r="HA24" s="2">
        <v>0</v>
      </c>
      <c r="HB24" s="2">
        <v>0</v>
      </c>
      <c r="HC24" s="2">
        <v>0</v>
      </c>
      <c r="HD24" s="2">
        <v>0</v>
      </c>
      <c r="HE24" s="2">
        <v>0</v>
      </c>
      <c r="HF24" s="2">
        <v>0</v>
      </c>
      <c r="HG24" s="2">
        <v>0</v>
      </c>
      <c r="HH24" s="2">
        <v>0</v>
      </c>
      <c r="HI24" s="2">
        <v>0</v>
      </c>
      <c r="HJ24" s="2">
        <v>0</v>
      </c>
      <c r="HK24" s="2">
        <v>1</v>
      </c>
      <c r="HL24" s="2">
        <v>0</v>
      </c>
      <c r="HM24" s="2">
        <v>1</v>
      </c>
      <c r="HN24" s="2">
        <v>0</v>
      </c>
      <c r="HO24" s="2">
        <v>0</v>
      </c>
      <c r="HP24" s="2">
        <v>1</v>
      </c>
      <c r="HQ24" s="2">
        <v>0</v>
      </c>
      <c r="HR24" s="2">
        <v>0</v>
      </c>
      <c r="HS24" s="2">
        <v>0</v>
      </c>
      <c r="HT24" s="2">
        <v>0</v>
      </c>
      <c r="HU24" s="2">
        <v>0</v>
      </c>
      <c r="HV24" s="2">
        <v>0</v>
      </c>
      <c r="HW24" s="2">
        <v>0</v>
      </c>
    </row>
    <row r="25" spans="1:231" x14ac:dyDescent="0.25">
      <c r="A25" s="5" t="s">
        <v>306</v>
      </c>
      <c r="B25" s="2" t="s">
        <v>307</v>
      </c>
      <c r="C25" s="2" t="s">
        <v>308</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1</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1</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1</v>
      </c>
      <c r="ED25" s="2">
        <v>0</v>
      </c>
      <c r="EE25" s="2">
        <v>0</v>
      </c>
      <c r="EF25" s="2">
        <v>0</v>
      </c>
      <c r="EG25" s="2">
        <v>0</v>
      </c>
      <c r="EH25" s="2">
        <v>0</v>
      </c>
      <c r="EI25" s="2">
        <v>0</v>
      </c>
      <c r="EJ25" s="2">
        <v>0</v>
      </c>
      <c r="EK25" s="2">
        <v>0</v>
      </c>
      <c r="EL25" s="2">
        <v>0</v>
      </c>
      <c r="EM25" s="2">
        <v>0</v>
      </c>
      <c r="EN25" s="2">
        <v>0</v>
      </c>
      <c r="EO25" s="2">
        <v>0</v>
      </c>
      <c r="EP25" s="2">
        <v>0</v>
      </c>
      <c r="EQ25" s="2">
        <v>0</v>
      </c>
      <c r="ER25" s="2">
        <v>0</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v>
      </c>
      <c r="FP25" s="2">
        <v>0</v>
      </c>
      <c r="FQ25" s="2">
        <v>0</v>
      </c>
      <c r="FR25" s="2">
        <v>0</v>
      </c>
      <c r="FS25" s="2">
        <v>0</v>
      </c>
      <c r="FT25" s="2">
        <v>0</v>
      </c>
      <c r="FU25" s="2">
        <v>0</v>
      </c>
      <c r="FV25" s="2">
        <v>0</v>
      </c>
      <c r="FW25" s="2">
        <v>0</v>
      </c>
      <c r="FX25" s="2">
        <v>0</v>
      </c>
      <c r="FY25" s="2">
        <v>0</v>
      </c>
      <c r="FZ25" s="2">
        <v>0</v>
      </c>
      <c r="GA25" s="2">
        <v>0</v>
      </c>
      <c r="GB25" s="2">
        <v>0</v>
      </c>
      <c r="GC25" s="2">
        <v>0</v>
      </c>
      <c r="GD25" s="2">
        <v>0</v>
      </c>
      <c r="GE25" s="2">
        <v>0</v>
      </c>
      <c r="GF25" s="2">
        <v>0</v>
      </c>
      <c r="GG25" s="2">
        <v>0</v>
      </c>
      <c r="GH25" s="2">
        <v>0</v>
      </c>
      <c r="GI25" s="2">
        <v>0</v>
      </c>
      <c r="GJ25" s="2">
        <v>0</v>
      </c>
      <c r="GK25" s="2">
        <v>0</v>
      </c>
      <c r="GL25" s="2">
        <v>0</v>
      </c>
      <c r="GM25" s="2">
        <v>0</v>
      </c>
      <c r="GN25" s="2">
        <v>0</v>
      </c>
      <c r="GO25" s="2">
        <v>0</v>
      </c>
      <c r="GP25" s="2">
        <v>0</v>
      </c>
      <c r="GQ25" s="2">
        <v>0</v>
      </c>
      <c r="GR25" s="2">
        <v>0</v>
      </c>
      <c r="GS25" s="2">
        <v>0</v>
      </c>
      <c r="GT25" s="2">
        <v>0</v>
      </c>
      <c r="GU25" s="2">
        <v>0</v>
      </c>
      <c r="GV25" s="2">
        <v>0</v>
      </c>
      <c r="GW25" s="2">
        <v>0</v>
      </c>
      <c r="GX25" s="2">
        <v>0</v>
      </c>
      <c r="GY25" s="2">
        <v>0</v>
      </c>
      <c r="GZ25" s="2">
        <v>0</v>
      </c>
      <c r="HA25" s="2">
        <v>0</v>
      </c>
      <c r="HB25" s="2">
        <v>0</v>
      </c>
      <c r="HC25" s="2">
        <v>0</v>
      </c>
      <c r="HD25" s="2">
        <v>0</v>
      </c>
      <c r="HE25" s="2">
        <v>0</v>
      </c>
      <c r="HF25" s="2">
        <v>0</v>
      </c>
      <c r="HG25" s="2">
        <v>0</v>
      </c>
      <c r="HH25" s="2">
        <v>0</v>
      </c>
      <c r="HI25" s="2">
        <v>0</v>
      </c>
      <c r="HJ25" s="2">
        <v>0</v>
      </c>
      <c r="HK25" s="2">
        <v>0</v>
      </c>
      <c r="HL25" s="2">
        <v>0</v>
      </c>
      <c r="HM25" s="2">
        <v>0</v>
      </c>
      <c r="HN25" s="2">
        <v>0</v>
      </c>
      <c r="HO25" s="2">
        <v>0</v>
      </c>
      <c r="HP25" s="2">
        <v>0</v>
      </c>
      <c r="HQ25" s="2">
        <v>0</v>
      </c>
      <c r="HR25" s="2">
        <v>0</v>
      </c>
      <c r="HS25" s="2">
        <v>0</v>
      </c>
      <c r="HT25" s="2">
        <v>0</v>
      </c>
      <c r="HU25" s="2">
        <v>0</v>
      </c>
      <c r="HV25" s="2">
        <v>0</v>
      </c>
      <c r="HW25" s="2">
        <v>0</v>
      </c>
    </row>
    <row r="26" spans="1:231" x14ac:dyDescent="0.25">
      <c r="A26" s="5" t="s">
        <v>309</v>
      </c>
      <c r="B26" s="2" t="s">
        <v>307</v>
      </c>
      <c r="C26" s="2" t="s">
        <v>310</v>
      </c>
      <c r="D26" s="2" t="s">
        <v>311</v>
      </c>
      <c r="E26" s="2" t="s">
        <v>312</v>
      </c>
      <c r="F26" s="2" t="s">
        <v>125</v>
      </c>
      <c r="G26" s="2" t="s">
        <v>126</v>
      </c>
      <c r="H26" s="2" t="s">
        <v>308</v>
      </c>
      <c r="I26" s="2" t="s">
        <v>276</v>
      </c>
      <c r="J26" s="2" t="s">
        <v>133</v>
      </c>
      <c r="K26" s="2" t="s">
        <v>134</v>
      </c>
      <c r="L26" s="2" t="s">
        <v>234</v>
      </c>
      <c r="AA26" s="2">
        <v>0</v>
      </c>
      <c r="AB26" s="2">
        <v>0</v>
      </c>
      <c r="AC26" s="2">
        <v>0</v>
      </c>
      <c r="AD26" s="2">
        <v>1</v>
      </c>
      <c r="AE26" s="2">
        <v>0</v>
      </c>
      <c r="AF26" s="2">
        <v>1</v>
      </c>
      <c r="AG26" s="2">
        <v>0</v>
      </c>
      <c r="AH26" s="2">
        <v>0</v>
      </c>
      <c r="AI26" s="2">
        <v>0</v>
      </c>
      <c r="AJ26" s="2">
        <v>0</v>
      </c>
      <c r="AK26" s="2">
        <v>0</v>
      </c>
      <c r="AL26" s="2">
        <v>0</v>
      </c>
      <c r="AM26" s="2">
        <v>0</v>
      </c>
      <c r="AN26" s="2">
        <v>1</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1</v>
      </c>
      <c r="CM26" s="2">
        <v>0</v>
      </c>
      <c r="CN26" s="2">
        <v>0</v>
      </c>
      <c r="CO26" s="2">
        <v>0</v>
      </c>
      <c r="CP26" s="2">
        <v>0</v>
      </c>
      <c r="CQ26" s="2">
        <v>0</v>
      </c>
      <c r="CR26" s="2">
        <v>0</v>
      </c>
      <c r="CS26" s="2">
        <v>0</v>
      </c>
      <c r="CT26" s="2">
        <v>0</v>
      </c>
      <c r="CU26" s="2">
        <v>0</v>
      </c>
      <c r="CV26" s="2">
        <v>0</v>
      </c>
      <c r="CW26" s="2">
        <v>0</v>
      </c>
      <c r="CX26" s="2">
        <v>0</v>
      </c>
      <c r="CY26" s="2">
        <v>1</v>
      </c>
      <c r="CZ26" s="2">
        <v>0</v>
      </c>
      <c r="DA26" s="2">
        <v>0</v>
      </c>
      <c r="DB26" s="2">
        <v>0</v>
      </c>
      <c r="DC26" s="2">
        <v>1</v>
      </c>
      <c r="DD26" s="2">
        <v>0</v>
      </c>
      <c r="DE26" s="2">
        <v>0</v>
      </c>
      <c r="DF26" s="2">
        <v>0</v>
      </c>
      <c r="DG26" s="2">
        <v>0</v>
      </c>
      <c r="DH26" s="2">
        <v>0</v>
      </c>
      <c r="DI26" s="2">
        <v>0</v>
      </c>
      <c r="DJ26" s="2">
        <v>0</v>
      </c>
      <c r="DK26" s="2">
        <v>0</v>
      </c>
      <c r="DL26" s="2">
        <v>0</v>
      </c>
      <c r="DM26" s="2">
        <v>0</v>
      </c>
      <c r="DN26" s="2">
        <v>0</v>
      </c>
      <c r="DO26" s="2">
        <v>1</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1</v>
      </c>
      <c r="EM26" s="2">
        <v>0</v>
      </c>
      <c r="EN26" s="2">
        <v>0</v>
      </c>
      <c r="EO26" s="2">
        <v>0</v>
      </c>
      <c r="EP26" s="2">
        <v>0</v>
      </c>
      <c r="EQ26" s="2">
        <v>0</v>
      </c>
      <c r="ER26" s="2">
        <v>0</v>
      </c>
      <c r="ES26" s="2">
        <v>0</v>
      </c>
      <c r="ET26" s="2">
        <v>0</v>
      </c>
      <c r="EU26" s="2">
        <v>0</v>
      </c>
      <c r="EV26" s="2">
        <v>0</v>
      </c>
      <c r="EW26" s="2">
        <v>0</v>
      </c>
      <c r="EX26" s="2">
        <v>0</v>
      </c>
      <c r="EY26" s="2">
        <v>0</v>
      </c>
      <c r="EZ26" s="2">
        <v>1</v>
      </c>
      <c r="FA26" s="2">
        <v>0</v>
      </c>
      <c r="FB26" s="2">
        <v>0</v>
      </c>
      <c r="FC26" s="2">
        <v>0</v>
      </c>
      <c r="FD26" s="2">
        <v>0</v>
      </c>
      <c r="FE26" s="2">
        <v>0</v>
      </c>
      <c r="FF26" s="2">
        <v>0</v>
      </c>
      <c r="FG26" s="2">
        <v>0</v>
      </c>
      <c r="FH26" s="2">
        <v>0</v>
      </c>
      <c r="FI26" s="2">
        <v>0</v>
      </c>
      <c r="FJ26" s="2">
        <v>1</v>
      </c>
      <c r="FK26" s="2">
        <v>0</v>
      </c>
      <c r="FL26" s="2">
        <v>0</v>
      </c>
      <c r="FM26" s="2">
        <v>0</v>
      </c>
      <c r="FN26" s="2">
        <v>0</v>
      </c>
      <c r="FO26" s="2">
        <v>0</v>
      </c>
      <c r="FP26" s="2">
        <v>0</v>
      </c>
      <c r="FQ26" s="2">
        <v>0</v>
      </c>
      <c r="FR26" s="2">
        <v>0</v>
      </c>
      <c r="FS26" s="2">
        <v>0</v>
      </c>
      <c r="FT26" s="2">
        <v>0</v>
      </c>
      <c r="FU26" s="2">
        <v>0</v>
      </c>
      <c r="FV26" s="2">
        <v>0</v>
      </c>
      <c r="FW26" s="2">
        <v>0</v>
      </c>
      <c r="FX26" s="2">
        <v>0</v>
      </c>
      <c r="FY26" s="2">
        <v>0</v>
      </c>
      <c r="FZ26" s="2">
        <v>0</v>
      </c>
      <c r="GA26" s="2">
        <v>0</v>
      </c>
      <c r="GB26" s="2">
        <v>0</v>
      </c>
      <c r="GC26" s="2">
        <v>0</v>
      </c>
      <c r="GD26" s="2">
        <v>0</v>
      </c>
      <c r="GE26" s="2">
        <v>0</v>
      </c>
      <c r="GF26" s="2">
        <v>0</v>
      </c>
      <c r="GG26" s="2">
        <v>0</v>
      </c>
      <c r="GH26" s="2">
        <v>0</v>
      </c>
      <c r="GI26" s="2">
        <v>0</v>
      </c>
      <c r="GJ26" s="2">
        <v>0</v>
      </c>
      <c r="GK26" s="2">
        <v>0</v>
      </c>
      <c r="GL26" s="2">
        <v>0</v>
      </c>
      <c r="GM26" s="2">
        <v>0</v>
      </c>
      <c r="GN26" s="2">
        <v>0</v>
      </c>
      <c r="GO26" s="2">
        <v>0</v>
      </c>
      <c r="GP26" s="2">
        <v>0</v>
      </c>
      <c r="GQ26" s="2">
        <v>0</v>
      </c>
      <c r="GR26" s="2">
        <v>0</v>
      </c>
      <c r="GS26" s="2">
        <v>1</v>
      </c>
      <c r="GT26" s="2">
        <v>0</v>
      </c>
      <c r="GU26" s="2">
        <v>0</v>
      </c>
      <c r="GV26" s="2">
        <v>0</v>
      </c>
      <c r="GW26" s="2">
        <v>0</v>
      </c>
      <c r="GX26" s="2">
        <v>0</v>
      </c>
      <c r="GY26" s="2">
        <v>0</v>
      </c>
      <c r="GZ26" s="2">
        <v>0</v>
      </c>
      <c r="HA26" s="2">
        <v>0</v>
      </c>
      <c r="HB26" s="2">
        <v>0</v>
      </c>
      <c r="HC26" s="2">
        <v>0</v>
      </c>
      <c r="HD26" s="2">
        <v>0</v>
      </c>
      <c r="HE26" s="2">
        <v>0</v>
      </c>
      <c r="HF26" s="2">
        <v>1</v>
      </c>
      <c r="HG26" s="2">
        <v>0</v>
      </c>
      <c r="HH26" s="2">
        <v>0</v>
      </c>
      <c r="HI26" s="2">
        <v>0</v>
      </c>
      <c r="HJ26" s="2">
        <v>0</v>
      </c>
      <c r="HK26" s="2">
        <v>0</v>
      </c>
      <c r="HL26" s="2">
        <v>0</v>
      </c>
      <c r="HM26" s="2">
        <v>0</v>
      </c>
      <c r="HN26" s="2">
        <v>0</v>
      </c>
      <c r="HO26" s="2">
        <v>0</v>
      </c>
      <c r="HP26" s="2">
        <v>0</v>
      </c>
      <c r="HQ26" s="2">
        <v>0</v>
      </c>
      <c r="HR26" s="2">
        <v>0</v>
      </c>
      <c r="HS26" s="2">
        <v>0</v>
      </c>
      <c r="HT26" s="2">
        <v>0</v>
      </c>
      <c r="HU26" s="2">
        <v>0</v>
      </c>
      <c r="HV26" s="2">
        <v>0</v>
      </c>
      <c r="HW26" s="2">
        <v>0</v>
      </c>
    </row>
    <row r="27" spans="1:231" x14ac:dyDescent="0.25">
      <c r="A27" s="5" t="s">
        <v>313</v>
      </c>
      <c r="B27" s="2" t="s">
        <v>307</v>
      </c>
      <c r="C27" s="2" t="s">
        <v>314</v>
      </c>
      <c r="D27" s="2" t="s">
        <v>315</v>
      </c>
      <c r="E27" s="2" t="s">
        <v>307</v>
      </c>
      <c r="F27" s="2" t="s">
        <v>307</v>
      </c>
      <c r="G27" s="2" t="s">
        <v>310</v>
      </c>
      <c r="H27" s="2" t="s">
        <v>163</v>
      </c>
      <c r="I27" s="2" t="s">
        <v>252</v>
      </c>
      <c r="J27" s="2" t="s">
        <v>316</v>
      </c>
      <c r="K27" s="2" t="s">
        <v>317</v>
      </c>
      <c r="L27" s="2" t="s">
        <v>174</v>
      </c>
      <c r="M27" s="2" t="s">
        <v>318</v>
      </c>
      <c r="N27" s="2" t="s">
        <v>319</v>
      </c>
      <c r="O27" s="2" t="s">
        <v>320</v>
      </c>
      <c r="P27" s="2" t="s">
        <v>321</v>
      </c>
      <c r="Q27" s="2" t="s">
        <v>197</v>
      </c>
      <c r="R27" s="2" t="s">
        <v>257</v>
      </c>
      <c r="S27" s="2" t="s">
        <v>126</v>
      </c>
      <c r="T27" s="2" t="s">
        <v>322</v>
      </c>
      <c r="AA27" s="2">
        <v>0</v>
      </c>
      <c r="AB27" s="2">
        <v>0</v>
      </c>
      <c r="AC27" s="2">
        <v>0</v>
      </c>
      <c r="AD27" s="2">
        <v>0</v>
      </c>
      <c r="AE27" s="2">
        <v>0</v>
      </c>
      <c r="AF27" s="2">
        <v>0</v>
      </c>
      <c r="AG27" s="2">
        <v>0</v>
      </c>
      <c r="AH27" s="2">
        <v>0</v>
      </c>
      <c r="AI27" s="2">
        <v>0</v>
      </c>
      <c r="AJ27" s="2">
        <v>1</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1</v>
      </c>
      <c r="CF27" s="2">
        <v>0</v>
      </c>
      <c r="CG27" s="2">
        <v>0</v>
      </c>
      <c r="CH27" s="2">
        <v>0</v>
      </c>
      <c r="CI27" s="2">
        <v>0</v>
      </c>
      <c r="CJ27" s="2">
        <v>0</v>
      </c>
      <c r="CK27" s="2">
        <v>0</v>
      </c>
      <c r="CL27" s="2">
        <v>0</v>
      </c>
      <c r="CM27" s="2">
        <v>0</v>
      </c>
      <c r="CN27" s="2">
        <v>0</v>
      </c>
      <c r="CO27" s="2">
        <v>0</v>
      </c>
      <c r="CP27" s="2">
        <v>1</v>
      </c>
      <c r="CQ27" s="2">
        <v>0</v>
      </c>
      <c r="CR27" s="2">
        <v>0</v>
      </c>
      <c r="CS27" s="2">
        <v>0</v>
      </c>
      <c r="CT27" s="2">
        <v>0</v>
      </c>
      <c r="CU27" s="2">
        <v>0</v>
      </c>
      <c r="CV27" s="2">
        <v>0</v>
      </c>
      <c r="CW27" s="2">
        <v>0</v>
      </c>
      <c r="CX27" s="2">
        <v>0</v>
      </c>
      <c r="CY27" s="2">
        <v>0</v>
      </c>
      <c r="CZ27" s="2">
        <v>0</v>
      </c>
      <c r="DA27" s="2">
        <v>0</v>
      </c>
      <c r="DB27" s="2">
        <v>1</v>
      </c>
      <c r="DC27" s="2">
        <v>3</v>
      </c>
      <c r="DD27" s="2">
        <v>0</v>
      </c>
      <c r="DE27" s="2">
        <v>0</v>
      </c>
      <c r="DF27" s="2">
        <v>0</v>
      </c>
      <c r="DG27" s="2">
        <v>1</v>
      </c>
      <c r="DH27" s="2">
        <v>0</v>
      </c>
      <c r="DI27" s="2">
        <v>0</v>
      </c>
      <c r="DJ27" s="2">
        <v>1</v>
      </c>
      <c r="DK27" s="2">
        <v>0</v>
      </c>
      <c r="DL27" s="2">
        <v>0</v>
      </c>
      <c r="DM27" s="2">
        <v>0</v>
      </c>
      <c r="DN27" s="2">
        <v>0</v>
      </c>
      <c r="DO27" s="2">
        <v>0</v>
      </c>
      <c r="DP27" s="2">
        <v>1</v>
      </c>
      <c r="DQ27" s="2">
        <v>0</v>
      </c>
      <c r="DR27" s="2">
        <v>0</v>
      </c>
      <c r="DS27" s="2">
        <v>1</v>
      </c>
      <c r="DT27" s="2">
        <v>0</v>
      </c>
      <c r="DU27" s="2">
        <v>0</v>
      </c>
      <c r="DV27" s="2">
        <v>0</v>
      </c>
      <c r="DW27" s="2">
        <v>0</v>
      </c>
      <c r="DX27" s="2">
        <v>0</v>
      </c>
      <c r="DY27" s="2">
        <v>1</v>
      </c>
      <c r="DZ27" s="2">
        <v>0</v>
      </c>
      <c r="EA27" s="2">
        <v>0</v>
      </c>
      <c r="EB27" s="2">
        <v>0</v>
      </c>
      <c r="EC27" s="2">
        <v>1</v>
      </c>
      <c r="ED27" s="2">
        <v>0</v>
      </c>
      <c r="EE27" s="2">
        <v>0</v>
      </c>
      <c r="EF27" s="2">
        <v>0</v>
      </c>
      <c r="EG27" s="2">
        <v>0</v>
      </c>
      <c r="EH27" s="2">
        <v>0</v>
      </c>
      <c r="EI27" s="2">
        <v>0</v>
      </c>
      <c r="EJ27" s="2">
        <v>0</v>
      </c>
      <c r="EK27" s="2">
        <v>0</v>
      </c>
      <c r="EL27" s="2">
        <v>0</v>
      </c>
      <c r="EM27" s="2">
        <v>0</v>
      </c>
      <c r="EN27" s="2">
        <v>0</v>
      </c>
      <c r="EO27" s="2">
        <v>0</v>
      </c>
      <c r="EP27" s="2">
        <v>0</v>
      </c>
      <c r="EQ27" s="2">
        <v>0</v>
      </c>
      <c r="ER27" s="2">
        <v>0</v>
      </c>
      <c r="ES27" s="2">
        <v>0</v>
      </c>
      <c r="ET27" s="2">
        <v>0</v>
      </c>
      <c r="EU27" s="2">
        <v>0</v>
      </c>
      <c r="EV27" s="2">
        <v>1</v>
      </c>
      <c r="EW27" s="2">
        <v>0</v>
      </c>
      <c r="EX27" s="2">
        <v>0</v>
      </c>
      <c r="EY27" s="2">
        <v>0</v>
      </c>
      <c r="EZ27" s="2">
        <v>1</v>
      </c>
      <c r="FA27" s="2">
        <v>0</v>
      </c>
      <c r="FB27" s="2">
        <v>0</v>
      </c>
      <c r="FC27" s="2">
        <v>1</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0</v>
      </c>
      <c r="FX27" s="2">
        <v>0</v>
      </c>
      <c r="FY27" s="2">
        <v>0</v>
      </c>
      <c r="FZ27" s="2">
        <v>0</v>
      </c>
      <c r="GA27" s="2">
        <v>1</v>
      </c>
      <c r="GB27" s="2">
        <v>0</v>
      </c>
      <c r="GC27" s="2">
        <v>0</v>
      </c>
      <c r="GD27" s="2">
        <v>0</v>
      </c>
      <c r="GE27" s="2">
        <v>0</v>
      </c>
      <c r="GF27" s="2">
        <v>0</v>
      </c>
      <c r="GG27" s="2">
        <v>0</v>
      </c>
      <c r="GH27" s="2">
        <v>0</v>
      </c>
      <c r="GI27" s="2">
        <v>0</v>
      </c>
      <c r="GJ27" s="2">
        <v>0</v>
      </c>
      <c r="GK27" s="2">
        <v>0</v>
      </c>
      <c r="GL27" s="2">
        <v>0</v>
      </c>
      <c r="GM27" s="2">
        <v>0</v>
      </c>
      <c r="GN27" s="2">
        <v>0</v>
      </c>
      <c r="GO27" s="2">
        <v>0</v>
      </c>
      <c r="GP27" s="2">
        <v>0</v>
      </c>
      <c r="GQ27" s="2">
        <v>0</v>
      </c>
      <c r="GR27" s="2">
        <v>0</v>
      </c>
      <c r="GS27" s="2">
        <v>0</v>
      </c>
      <c r="GT27" s="2">
        <v>0</v>
      </c>
      <c r="GU27" s="2">
        <v>0</v>
      </c>
      <c r="GV27" s="2">
        <v>1</v>
      </c>
      <c r="GW27" s="2">
        <v>0</v>
      </c>
      <c r="GX27" s="2">
        <v>0</v>
      </c>
      <c r="GY27" s="2">
        <v>0</v>
      </c>
      <c r="GZ27" s="2">
        <v>0</v>
      </c>
      <c r="HA27" s="2">
        <v>0</v>
      </c>
      <c r="HB27" s="2">
        <v>0</v>
      </c>
      <c r="HC27" s="2">
        <v>0</v>
      </c>
      <c r="HD27" s="2">
        <v>0</v>
      </c>
      <c r="HE27" s="2">
        <v>0</v>
      </c>
      <c r="HF27" s="2">
        <v>1</v>
      </c>
      <c r="HG27" s="2">
        <v>0</v>
      </c>
      <c r="HH27" s="2">
        <v>0</v>
      </c>
      <c r="HI27" s="2">
        <v>1</v>
      </c>
      <c r="HJ27" s="2">
        <v>0</v>
      </c>
      <c r="HK27" s="2">
        <v>0</v>
      </c>
      <c r="HL27" s="2">
        <v>0</v>
      </c>
      <c r="HM27" s="2">
        <v>0</v>
      </c>
      <c r="HN27" s="2">
        <v>0</v>
      </c>
      <c r="HO27" s="2">
        <v>0</v>
      </c>
      <c r="HP27" s="2">
        <v>0</v>
      </c>
      <c r="HQ27" s="2">
        <v>0</v>
      </c>
      <c r="HR27" s="2">
        <v>0</v>
      </c>
      <c r="HS27" s="2">
        <v>0</v>
      </c>
      <c r="HT27" s="2">
        <v>0</v>
      </c>
      <c r="HU27" s="2">
        <v>0</v>
      </c>
      <c r="HV27" s="2">
        <v>0</v>
      </c>
      <c r="HW27" s="2">
        <v>0</v>
      </c>
    </row>
    <row r="28" spans="1:231" x14ac:dyDescent="0.25">
      <c r="A28" s="5" t="s">
        <v>323</v>
      </c>
      <c r="B28" s="2" t="s">
        <v>324</v>
      </c>
      <c r="C28" s="2" t="s">
        <v>325</v>
      </c>
      <c r="D28" s="2" t="s">
        <v>326</v>
      </c>
      <c r="E28" s="2" t="s">
        <v>327</v>
      </c>
      <c r="F28" s="2" t="s">
        <v>307</v>
      </c>
      <c r="G28" s="2" t="s">
        <v>310</v>
      </c>
      <c r="H28" s="2" t="s">
        <v>189</v>
      </c>
      <c r="I28" s="2" t="s">
        <v>263</v>
      </c>
      <c r="J28" s="2" t="s">
        <v>311</v>
      </c>
      <c r="K28" s="2" t="s">
        <v>312</v>
      </c>
      <c r="L28" s="2" t="s">
        <v>126</v>
      </c>
      <c r="M28" s="2" t="s">
        <v>214</v>
      </c>
      <c r="N28" s="2" t="s">
        <v>328</v>
      </c>
      <c r="O28" s="2" t="s">
        <v>232</v>
      </c>
      <c r="AA28" s="2">
        <v>0</v>
      </c>
      <c r="AB28" s="2">
        <v>0</v>
      </c>
      <c r="AC28" s="2">
        <v>0</v>
      </c>
      <c r="AD28" s="2">
        <v>0</v>
      </c>
      <c r="AE28" s="2">
        <v>0</v>
      </c>
      <c r="AF28" s="2">
        <v>0</v>
      </c>
      <c r="AG28" s="2">
        <v>0</v>
      </c>
      <c r="AH28" s="2">
        <v>0</v>
      </c>
      <c r="AI28" s="2">
        <v>0</v>
      </c>
      <c r="AJ28" s="2">
        <v>0</v>
      </c>
      <c r="AK28" s="2">
        <v>0</v>
      </c>
      <c r="AL28" s="2">
        <v>0</v>
      </c>
      <c r="AM28" s="2">
        <v>0</v>
      </c>
      <c r="AN28" s="2">
        <v>0</v>
      </c>
      <c r="AO28" s="2">
        <v>1</v>
      </c>
      <c r="AP28" s="2">
        <v>0</v>
      </c>
      <c r="AQ28" s="2">
        <v>0</v>
      </c>
      <c r="AR28" s="2">
        <v>0</v>
      </c>
      <c r="AS28" s="2">
        <v>0</v>
      </c>
      <c r="AT28" s="2">
        <v>0</v>
      </c>
      <c r="AU28" s="2">
        <v>1</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1</v>
      </c>
      <c r="CC28" s="2">
        <v>0</v>
      </c>
      <c r="CD28" s="2">
        <v>1</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1</v>
      </c>
      <c r="DD28" s="2">
        <v>0</v>
      </c>
      <c r="DE28" s="2">
        <v>0</v>
      </c>
      <c r="DF28" s="2">
        <v>0</v>
      </c>
      <c r="DG28" s="2">
        <v>0</v>
      </c>
      <c r="DH28" s="2">
        <v>0</v>
      </c>
      <c r="DI28" s="2">
        <v>0</v>
      </c>
      <c r="DJ28" s="2">
        <v>0</v>
      </c>
      <c r="DK28" s="2">
        <v>0</v>
      </c>
      <c r="DL28" s="2">
        <v>0</v>
      </c>
      <c r="DM28" s="2">
        <v>0</v>
      </c>
      <c r="DN28" s="2">
        <v>0</v>
      </c>
      <c r="DO28" s="2">
        <v>0</v>
      </c>
      <c r="DP28" s="2">
        <v>1</v>
      </c>
      <c r="DQ28" s="2">
        <v>0</v>
      </c>
      <c r="DR28" s="2">
        <v>0</v>
      </c>
      <c r="DS28" s="2">
        <v>0</v>
      </c>
      <c r="DT28" s="2">
        <v>0</v>
      </c>
      <c r="DU28" s="2">
        <v>1</v>
      </c>
      <c r="DV28" s="2">
        <v>0</v>
      </c>
      <c r="DW28" s="2">
        <v>0</v>
      </c>
      <c r="DX28" s="2">
        <v>0</v>
      </c>
      <c r="DY28" s="2">
        <v>0</v>
      </c>
      <c r="DZ28" s="2">
        <v>0</v>
      </c>
      <c r="EA28" s="2">
        <v>0</v>
      </c>
      <c r="EB28" s="2">
        <v>0</v>
      </c>
      <c r="EC28" s="2">
        <v>0</v>
      </c>
      <c r="ED28" s="2">
        <v>0</v>
      </c>
      <c r="EE28" s="2">
        <v>0</v>
      </c>
      <c r="EF28" s="2">
        <v>0</v>
      </c>
      <c r="EG28" s="2">
        <v>0</v>
      </c>
      <c r="EH28" s="2">
        <v>1</v>
      </c>
      <c r="EI28" s="2">
        <v>0</v>
      </c>
      <c r="EJ28" s="2">
        <v>0</v>
      </c>
      <c r="EK28" s="2">
        <v>0</v>
      </c>
      <c r="EL28" s="2">
        <v>1</v>
      </c>
      <c r="EM28" s="2">
        <v>0</v>
      </c>
      <c r="EN28" s="2">
        <v>0</v>
      </c>
      <c r="EO28" s="2">
        <v>0</v>
      </c>
      <c r="EP28" s="2">
        <v>0</v>
      </c>
      <c r="EQ28" s="2">
        <v>0</v>
      </c>
      <c r="ER28" s="2">
        <v>0</v>
      </c>
      <c r="ES28" s="2">
        <v>0</v>
      </c>
      <c r="ET28" s="2">
        <v>0</v>
      </c>
      <c r="EU28" s="2">
        <v>0</v>
      </c>
      <c r="EV28" s="2">
        <v>0</v>
      </c>
      <c r="EW28" s="2">
        <v>0</v>
      </c>
      <c r="EX28" s="2">
        <v>0</v>
      </c>
      <c r="EY28" s="2">
        <v>0</v>
      </c>
      <c r="EZ28" s="2">
        <v>1</v>
      </c>
      <c r="FA28" s="2">
        <v>0</v>
      </c>
      <c r="FB28" s="2">
        <v>0</v>
      </c>
      <c r="FC28" s="2">
        <v>0</v>
      </c>
      <c r="FD28" s="2">
        <v>0</v>
      </c>
      <c r="FE28" s="2">
        <v>0</v>
      </c>
      <c r="FF28" s="2">
        <v>0</v>
      </c>
      <c r="FG28" s="2">
        <v>0</v>
      </c>
      <c r="FH28" s="2">
        <v>0</v>
      </c>
      <c r="FI28" s="2">
        <v>0</v>
      </c>
      <c r="FJ28" s="2">
        <v>0</v>
      </c>
      <c r="FK28" s="2">
        <v>0</v>
      </c>
      <c r="FL28" s="2">
        <v>0</v>
      </c>
      <c r="FM28" s="2">
        <v>0</v>
      </c>
      <c r="FN28" s="2">
        <v>0</v>
      </c>
      <c r="FO28" s="2">
        <v>0</v>
      </c>
      <c r="FP28" s="2">
        <v>0</v>
      </c>
      <c r="FQ28" s="2">
        <v>0</v>
      </c>
      <c r="FR28" s="2">
        <v>0</v>
      </c>
      <c r="FS28" s="2">
        <v>1</v>
      </c>
      <c r="FT28" s="2">
        <v>0</v>
      </c>
      <c r="FU28" s="2">
        <v>0</v>
      </c>
      <c r="FV28" s="2">
        <v>0</v>
      </c>
      <c r="FW28" s="2">
        <v>0</v>
      </c>
      <c r="FX28" s="2">
        <v>0</v>
      </c>
      <c r="FY28" s="2">
        <v>0</v>
      </c>
      <c r="FZ28" s="2">
        <v>0</v>
      </c>
      <c r="GA28" s="2">
        <v>0</v>
      </c>
      <c r="GB28" s="2">
        <v>0</v>
      </c>
      <c r="GC28" s="2">
        <v>0</v>
      </c>
      <c r="GD28" s="2">
        <v>0</v>
      </c>
      <c r="GE28" s="2">
        <v>0</v>
      </c>
      <c r="GF28" s="2">
        <v>0</v>
      </c>
      <c r="GG28" s="2">
        <v>0</v>
      </c>
      <c r="GH28" s="2">
        <v>0</v>
      </c>
      <c r="GI28" s="2">
        <v>0</v>
      </c>
      <c r="GJ28" s="2">
        <v>0</v>
      </c>
      <c r="GK28" s="2">
        <v>0</v>
      </c>
      <c r="GL28" s="2">
        <v>0</v>
      </c>
      <c r="GM28" s="2">
        <v>0</v>
      </c>
      <c r="GN28" s="2">
        <v>0</v>
      </c>
      <c r="GO28" s="2">
        <v>0</v>
      </c>
      <c r="GP28" s="2">
        <v>0</v>
      </c>
      <c r="GQ28" s="2">
        <v>0</v>
      </c>
      <c r="GR28" s="2">
        <v>0</v>
      </c>
      <c r="GS28" s="2">
        <v>1</v>
      </c>
      <c r="GT28" s="2">
        <v>0</v>
      </c>
      <c r="GU28" s="2">
        <v>0</v>
      </c>
      <c r="GV28" s="2">
        <v>0</v>
      </c>
      <c r="GW28" s="2">
        <v>0</v>
      </c>
      <c r="GX28" s="2">
        <v>0</v>
      </c>
      <c r="GY28" s="2">
        <v>0</v>
      </c>
      <c r="GZ28" s="2">
        <v>0</v>
      </c>
      <c r="HA28" s="2">
        <v>0</v>
      </c>
      <c r="HB28" s="2">
        <v>0</v>
      </c>
      <c r="HC28" s="2">
        <v>0</v>
      </c>
      <c r="HD28" s="2">
        <v>0</v>
      </c>
      <c r="HE28" s="2">
        <v>0</v>
      </c>
      <c r="HF28" s="2">
        <v>1</v>
      </c>
      <c r="HG28" s="2">
        <v>0</v>
      </c>
      <c r="HH28" s="2">
        <v>0</v>
      </c>
      <c r="HI28" s="2">
        <v>0</v>
      </c>
      <c r="HJ28" s="2">
        <v>0</v>
      </c>
      <c r="HK28" s="2">
        <v>0</v>
      </c>
      <c r="HL28" s="2">
        <v>0</v>
      </c>
      <c r="HM28" s="2">
        <v>0</v>
      </c>
      <c r="HN28" s="2">
        <v>0</v>
      </c>
      <c r="HO28" s="2">
        <v>0</v>
      </c>
      <c r="HP28" s="2">
        <v>0</v>
      </c>
      <c r="HQ28" s="2">
        <v>1</v>
      </c>
      <c r="HR28" s="2">
        <v>0</v>
      </c>
      <c r="HS28" s="2">
        <v>0</v>
      </c>
      <c r="HT28" s="2">
        <v>1</v>
      </c>
      <c r="HU28" s="2">
        <v>0</v>
      </c>
      <c r="HV28" s="2">
        <v>0</v>
      </c>
      <c r="HW28" s="2">
        <v>0</v>
      </c>
    </row>
    <row r="29" spans="1:231" x14ac:dyDescent="0.25">
      <c r="A29" s="5" t="s">
        <v>329</v>
      </c>
      <c r="B29" s="2" t="s">
        <v>307</v>
      </c>
      <c r="C29" s="2" t="s">
        <v>330</v>
      </c>
      <c r="D29" s="2" t="s">
        <v>331</v>
      </c>
      <c r="E29" s="2" t="s">
        <v>332</v>
      </c>
      <c r="F29" s="2" t="s">
        <v>126</v>
      </c>
      <c r="G29" s="2" t="s">
        <v>333</v>
      </c>
      <c r="H29" s="2" t="s">
        <v>334</v>
      </c>
      <c r="I29" s="2" t="s">
        <v>267</v>
      </c>
      <c r="J29" s="2" t="s">
        <v>126</v>
      </c>
      <c r="K29" s="2" t="s">
        <v>314</v>
      </c>
      <c r="L29" s="2" t="s">
        <v>335</v>
      </c>
      <c r="M29" s="2" t="s">
        <v>276</v>
      </c>
      <c r="N29" s="2" t="s">
        <v>221</v>
      </c>
      <c r="O29" s="2" t="s">
        <v>222</v>
      </c>
      <c r="P29" s="2" t="s">
        <v>336</v>
      </c>
      <c r="AA29" s="2">
        <v>0</v>
      </c>
      <c r="AB29" s="2">
        <v>0</v>
      </c>
      <c r="AC29" s="2">
        <v>0</v>
      </c>
      <c r="AD29" s="2">
        <v>1</v>
      </c>
      <c r="AE29" s="2">
        <v>0</v>
      </c>
      <c r="AF29" s="2">
        <v>0</v>
      </c>
      <c r="AG29" s="2">
        <v>0</v>
      </c>
      <c r="AH29" s="2">
        <v>0</v>
      </c>
      <c r="AI29" s="2">
        <v>0</v>
      </c>
      <c r="AJ29" s="2">
        <v>0</v>
      </c>
      <c r="AK29" s="2">
        <v>0</v>
      </c>
      <c r="AL29" s="2">
        <v>0</v>
      </c>
      <c r="AM29" s="2">
        <v>0</v>
      </c>
      <c r="AN29" s="2">
        <v>0</v>
      </c>
      <c r="AO29" s="2">
        <v>0</v>
      </c>
      <c r="AP29" s="2">
        <v>0</v>
      </c>
      <c r="AQ29" s="2">
        <v>1</v>
      </c>
      <c r="AR29" s="2">
        <v>0</v>
      </c>
      <c r="AS29" s="2">
        <v>0</v>
      </c>
      <c r="AT29" s="2">
        <v>1</v>
      </c>
      <c r="AU29" s="2">
        <v>0</v>
      </c>
      <c r="AV29" s="2">
        <v>1</v>
      </c>
      <c r="AW29" s="2">
        <v>0</v>
      </c>
      <c r="AX29" s="2">
        <v>0</v>
      </c>
      <c r="AY29" s="2">
        <v>0</v>
      </c>
      <c r="AZ29" s="2">
        <v>1</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1</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1</v>
      </c>
      <c r="CR29" s="2">
        <v>0</v>
      </c>
      <c r="CS29" s="2">
        <v>0</v>
      </c>
      <c r="CT29" s="2">
        <v>0</v>
      </c>
      <c r="CU29" s="2">
        <v>0</v>
      </c>
      <c r="CV29" s="2">
        <v>1</v>
      </c>
      <c r="CW29" s="2">
        <v>0</v>
      </c>
      <c r="CX29" s="2">
        <v>0</v>
      </c>
      <c r="CY29" s="2">
        <v>0</v>
      </c>
      <c r="CZ29" s="2">
        <v>0</v>
      </c>
      <c r="DA29" s="2">
        <v>0</v>
      </c>
      <c r="DB29" s="2">
        <v>0</v>
      </c>
      <c r="DC29" s="2">
        <v>2</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c r="EQ29" s="2">
        <v>0</v>
      </c>
      <c r="ER29" s="2">
        <v>0</v>
      </c>
      <c r="ES29" s="2">
        <v>0</v>
      </c>
      <c r="ET29" s="2">
        <v>0</v>
      </c>
      <c r="EU29" s="2">
        <v>0</v>
      </c>
      <c r="EV29" s="2">
        <v>0</v>
      </c>
      <c r="EW29" s="2">
        <v>0</v>
      </c>
      <c r="EX29" s="2">
        <v>0</v>
      </c>
      <c r="EY29" s="2">
        <v>0</v>
      </c>
      <c r="EZ29" s="2">
        <v>2</v>
      </c>
      <c r="FA29" s="2">
        <v>0</v>
      </c>
      <c r="FB29" s="2">
        <v>1</v>
      </c>
      <c r="FC29" s="2">
        <v>0</v>
      </c>
      <c r="FD29" s="2">
        <v>0</v>
      </c>
      <c r="FE29" s="2">
        <v>0</v>
      </c>
      <c r="FF29" s="2">
        <v>0</v>
      </c>
      <c r="FG29" s="2">
        <v>0</v>
      </c>
      <c r="FH29" s="2">
        <v>0</v>
      </c>
      <c r="FI29" s="2">
        <v>0</v>
      </c>
      <c r="FJ29" s="2">
        <v>0</v>
      </c>
      <c r="FK29" s="2">
        <v>0</v>
      </c>
      <c r="FL29" s="2">
        <v>0</v>
      </c>
      <c r="FM29" s="2">
        <v>0</v>
      </c>
      <c r="FN29" s="2">
        <v>0</v>
      </c>
      <c r="FO29" s="2">
        <v>0</v>
      </c>
      <c r="FP29" s="2">
        <v>0</v>
      </c>
      <c r="FQ29" s="2">
        <v>0</v>
      </c>
      <c r="FR29" s="2">
        <v>0</v>
      </c>
      <c r="FS29" s="2">
        <v>0</v>
      </c>
      <c r="FT29" s="2">
        <v>0</v>
      </c>
      <c r="FU29" s="2">
        <v>0</v>
      </c>
      <c r="FV29" s="2">
        <v>1</v>
      </c>
      <c r="FW29" s="2">
        <v>0</v>
      </c>
      <c r="FX29" s="2">
        <v>0</v>
      </c>
      <c r="FY29" s="2">
        <v>0</v>
      </c>
      <c r="FZ29" s="2">
        <v>0</v>
      </c>
      <c r="GA29" s="2">
        <v>0</v>
      </c>
      <c r="GB29" s="2">
        <v>0</v>
      </c>
      <c r="GC29" s="2">
        <v>0</v>
      </c>
      <c r="GD29" s="2">
        <v>0</v>
      </c>
      <c r="GE29" s="2">
        <v>0</v>
      </c>
      <c r="GF29" s="2">
        <v>0</v>
      </c>
      <c r="GG29" s="2">
        <v>0</v>
      </c>
      <c r="GH29" s="2">
        <v>0</v>
      </c>
      <c r="GI29" s="2">
        <v>0</v>
      </c>
      <c r="GJ29" s="2">
        <v>0</v>
      </c>
      <c r="GK29" s="2">
        <v>0</v>
      </c>
      <c r="GL29" s="2">
        <v>0</v>
      </c>
      <c r="GM29" s="2">
        <v>1</v>
      </c>
      <c r="GN29" s="2">
        <v>0</v>
      </c>
      <c r="GO29" s="2">
        <v>0</v>
      </c>
      <c r="GP29" s="2">
        <v>0</v>
      </c>
      <c r="GQ29" s="2">
        <v>0</v>
      </c>
      <c r="GR29" s="2">
        <v>0</v>
      </c>
      <c r="GS29" s="2">
        <v>0</v>
      </c>
      <c r="GT29" s="2">
        <v>0</v>
      </c>
      <c r="GU29" s="2">
        <v>0</v>
      </c>
      <c r="GV29" s="2">
        <v>0</v>
      </c>
      <c r="GW29" s="2">
        <v>0</v>
      </c>
      <c r="GX29" s="2">
        <v>0</v>
      </c>
      <c r="GY29" s="2">
        <v>0</v>
      </c>
      <c r="GZ29" s="2">
        <v>0</v>
      </c>
      <c r="HA29" s="2">
        <v>0</v>
      </c>
      <c r="HB29" s="2">
        <v>0</v>
      </c>
      <c r="HC29" s="2">
        <v>0</v>
      </c>
      <c r="HD29" s="2">
        <v>0</v>
      </c>
      <c r="HE29" s="2">
        <v>0</v>
      </c>
      <c r="HF29" s="2">
        <v>0</v>
      </c>
      <c r="HG29" s="2">
        <v>0</v>
      </c>
      <c r="HH29" s="2">
        <v>0</v>
      </c>
      <c r="HI29" s="2">
        <v>1</v>
      </c>
      <c r="HJ29" s="2">
        <v>0</v>
      </c>
      <c r="HK29" s="2">
        <v>0</v>
      </c>
      <c r="HL29" s="2">
        <v>0</v>
      </c>
      <c r="HM29" s="2">
        <v>0</v>
      </c>
      <c r="HN29" s="2">
        <v>0</v>
      </c>
      <c r="HO29" s="2">
        <v>0</v>
      </c>
      <c r="HP29" s="2">
        <v>0</v>
      </c>
      <c r="HQ29" s="2">
        <v>0</v>
      </c>
      <c r="HR29" s="2">
        <v>0</v>
      </c>
      <c r="HS29" s="2">
        <v>0</v>
      </c>
      <c r="HT29" s="2">
        <v>0</v>
      </c>
      <c r="HU29" s="2">
        <v>0</v>
      </c>
      <c r="HV29" s="2">
        <v>0</v>
      </c>
      <c r="HW29" s="2">
        <v>0</v>
      </c>
    </row>
    <row r="30" spans="1:231" x14ac:dyDescent="0.25">
      <c r="A30" s="5" t="s">
        <v>337</v>
      </c>
      <c r="B30" s="2" t="s">
        <v>126</v>
      </c>
      <c r="C30" s="2" t="s">
        <v>232</v>
      </c>
      <c r="D30" s="2" t="s">
        <v>336</v>
      </c>
      <c r="E30" s="2" t="s">
        <v>188</v>
      </c>
      <c r="F30" s="2" t="s">
        <v>232</v>
      </c>
      <c r="G30" s="2" t="s">
        <v>338</v>
      </c>
      <c r="H30" s="2" t="s">
        <v>338</v>
      </c>
      <c r="I30" s="2" t="s">
        <v>307</v>
      </c>
      <c r="J30" s="2" t="s">
        <v>339</v>
      </c>
      <c r="K30" s="2" t="s">
        <v>242</v>
      </c>
      <c r="L30" s="2" t="s">
        <v>340</v>
      </c>
      <c r="M30" s="2" t="s">
        <v>330</v>
      </c>
      <c r="N30" s="2" t="s">
        <v>341</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1</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1</v>
      </c>
      <c r="CV30" s="2">
        <v>0</v>
      </c>
      <c r="CW30" s="2">
        <v>0</v>
      </c>
      <c r="CX30" s="2">
        <v>0</v>
      </c>
      <c r="CY30" s="2">
        <v>0</v>
      </c>
      <c r="CZ30" s="2">
        <v>0</v>
      </c>
      <c r="DA30" s="2">
        <v>0</v>
      </c>
      <c r="DB30" s="2">
        <v>0</v>
      </c>
      <c r="DC30" s="2">
        <v>1</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1</v>
      </c>
      <c r="EN30" s="2">
        <v>0</v>
      </c>
      <c r="EO30" s="2">
        <v>0</v>
      </c>
      <c r="EP30" s="2">
        <v>0</v>
      </c>
      <c r="EQ30" s="2">
        <v>0</v>
      </c>
      <c r="ER30" s="2">
        <v>0</v>
      </c>
      <c r="ES30" s="2">
        <v>0</v>
      </c>
      <c r="ET30" s="2">
        <v>0</v>
      </c>
      <c r="EU30" s="2">
        <v>1</v>
      </c>
      <c r="EV30" s="2">
        <v>0</v>
      </c>
      <c r="EW30" s="2">
        <v>0</v>
      </c>
      <c r="EX30" s="2">
        <v>0</v>
      </c>
      <c r="EY30" s="2">
        <v>0</v>
      </c>
      <c r="EZ30" s="2">
        <v>1</v>
      </c>
      <c r="FA30" s="2">
        <v>0</v>
      </c>
      <c r="FB30" s="2">
        <v>0</v>
      </c>
      <c r="FC30" s="2">
        <v>0</v>
      </c>
      <c r="FD30" s="2">
        <v>0</v>
      </c>
      <c r="FE30" s="2">
        <v>0</v>
      </c>
      <c r="FF30" s="2">
        <v>0</v>
      </c>
      <c r="FG30" s="2">
        <v>1</v>
      </c>
      <c r="FH30" s="2">
        <v>0</v>
      </c>
      <c r="FI30" s="2">
        <v>0</v>
      </c>
      <c r="FJ30" s="2">
        <v>0</v>
      </c>
      <c r="FK30" s="2">
        <v>0</v>
      </c>
      <c r="FL30" s="2">
        <v>0</v>
      </c>
      <c r="FM30" s="2">
        <v>0</v>
      </c>
      <c r="FN30" s="2">
        <v>0</v>
      </c>
      <c r="FO30" s="2">
        <v>0</v>
      </c>
      <c r="FP30" s="2">
        <v>0</v>
      </c>
      <c r="FQ30" s="2">
        <v>0</v>
      </c>
      <c r="FR30" s="2">
        <v>2</v>
      </c>
      <c r="FS30" s="2">
        <v>0</v>
      </c>
      <c r="FT30" s="2">
        <v>0</v>
      </c>
      <c r="FU30" s="2">
        <v>1</v>
      </c>
      <c r="FV30" s="2">
        <v>0</v>
      </c>
      <c r="FW30" s="2">
        <v>0</v>
      </c>
      <c r="FX30" s="2">
        <v>0</v>
      </c>
      <c r="FY30" s="2">
        <v>0</v>
      </c>
      <c r="FZ30" s="2">
        <v>0</v>
      </c>
      <c r="GA30" s="2">
        <v>0</v>
      </c>
      <c r="GB30" s="2">
        <v>0</v>
      </c>
      <c r="GC30" s="2">
        <v>0</v>
      </c>
      <c r="GD30" s="2">
        <v>0</v>
      </c>
      <c r="GE30" s="2">
        <v>0</v>
      </c>
      <c r="GF30" s="2">
        <v>0</v>
      </c>
      <c r="GG30" s="2">
        <v>0</v>
      </c>
      <c r="GH30" s="2">
        <v>0</v>
      </c>
      <c r="GI30" s="2">
        <v>0</v>
      </c>
      <c r="GJ30" s="2">
        <v>0</v>
      </c>
      <c r="GK30" s="2">
        <v>0</v>
      </c>
      <c r="GL30" s="2">
        <v>0</v>
      </c>
      <c r="GM30" s="2">
        <v>1</v>
      </c>
      <c r="GN30" s="2">
        <v>0</v>
      </c>
      <c r="GO30" s="2">
        <v>0</v>
      </c>
      <c r="GP30" s="2">
        <v>0</v>
      </c>
      <c r="GQ30" s="2">
        <v>0</v>
      </c>
      <c r="GR30" s="2">
        <v>0</v>
      </c>
      <c r="GS30" s="2">
        <v>0</v>
      </c>
      <c r="GT30" s="2">
        <v>0</v>
      </c>
      <c r="GU30" s="2">
        <v>0</v>
      </c>
      <c r="GV30" s="2">
        <v>0</v>
      </c>
      <c r="GW30" s="2">
        <v>0</v>
      </c>
      <c r="GX30" s="2">
        <v>0</v>
      </c>
      <c r="GY30" s="2">
        <v>0</v>
      </c>
      <c r="GZ30" s="2">
        <v>0</v>
      </c>
      <c r="HA30" s="2">
        <v>0</v>
      </c>
      <c r="HB30" s="2">
        <v>0</v>
      </c>
      <c r="HC30" s="2">
        <v>0</v>
      </c>
      <c r="HD30" s="2">
        <v>0</v>
      </c>
      <c r="HE30" s="2">
        <v>0</v>
      </c>
      <c r="HF30" s="2">
        <v>0</v>
      </c>
      <c r="HG30" s="2">
        <v>0</v>
      </c>
      <c r="HH30" s="2">
        <v>0</v>
      </c>
      <c r="HI30" s="2">
        <v>0</v>
      </c>
      <c r="HJ30" s="2">
        <v>0</v>
      </c>
      <c r="HK30" s="2">
        <v>0</v>
      </c>
      <c r="HL30" s="2">
        <v>0</v>
      </c>
      <c r="HM30" s="2">
        <v>0</v>
      </c>
      <c r="HN30" s="2">
        <v>0</v>
      </c>
      <c r="HO30" s="2">
        <v>0</v>
      </c>
      <c r="HP30" s="2">
        <v>0</v>
      </c>
      <c r="HQ30" s="2">
        <v>3</v>
      </c>
      <c r="HR30" s="2">
        <v>0</v>
      </c>
      <c r="HS30" s="2">
        <v>0</v>
      </c>
      <c r="HT30" s="2">
        <v>0</v>
      </c>
      <c r="HU30" s="2">
        <v>0</v>
      </c>
      <c r="HV30" s="2">
        <v>0</v>
      </c>
      <c r="HW30" s="2">
        <v>0</v>
      </c>
    </row>
    <row r="31" spans="1:231" x14ac:dyDescent="0.25">
      <c r="A31" s="5" t="s">
        <v>274</v>
      </c>
      <c r="B31" s="2" t="s">
        <v>134</v>
      </c>
      <c r="C31" s="2" t="s">
        <v>276</v>
      </c>
      <c r="D31" s="2" t="s">
        <v>342</v>
      </c>
      <c r="E31" s="2" t="s">
        <v>343</v>
      </c>
      <c r="AA31" s="2">
        <v>0</v>
      </c>
      <c r="AB31" s="2">
        <v>0</v>
      </c>
      <c r="AC31" s="2">
        <v>0</v>
      </c>
      <c r="AD31" s="2">
        <v>1</v>
      </c>
      <c r="AE31" s="2">
        <v>0</v>
      </c>
      <c r="AF31" s="2">
        <v>0</v>
      </c>
      <c r="AG31" s="2">
        <v>0</v>
      </c>
      <c r="AH31" s="2">
        <v>0</v>
      </c>
      <c r="AI31" s="2">
        <v>0</v>
      </c>
      <c r="AJ31" s="2">
        <v>0</v>
      </c>
      <c r="AK31" s="2">
        <v>0</v>
      </c>
      <c r="AL31" s="2">
        <v>0</v>
      </c>
      <c r="AM31" s="2">
        <v>0</v>
      </c>
      <c r="AN31" s="2">
        <v>1</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1</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c r="EQ31" s="2">
        <v>0</v>
      </c>
      <c r="ER31" s="2">
        <v>0</v>
      </c>
      <c r="ES31" s="2">
        <v>0</v>
      </c>
      <c r="ET31" s="2">
        <v>1</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v>
      </c>
      <c r="FP31" s="2">
        <v>0</v>
      </c>
      <c r="FQ31" s="2">
        <v>0</v>
      </c>
      <c r="FR31" s="2">
        <v>0</v>
      </c>
      <c r="FS31" s="2">
        <v>0</v>
      </c>
      <c r="FT31" s="2">
        <v>0</v>
      </c>
      <c r="FU31" s="2">
        <v>0</v>
      </c>
      <c r="FV31" s="2">
        <v>0</v>
      </c>
      <c r="FW31" s="2">
        <v>0</v>
      </c>
      <c r="FX31" s="2">
        <v>0</v>
      </c>
      <c r="FY31" s="2">
        <v>0</v>
      </c>
      <c r="FZ31" s="2">
        <v>0</v>
      </c>
      <c r="GA31" s="2">
        <v>0</v>
      </c>
      <c r="GB31" s="2">
        <v>0</v>
      </c>
      <c r="GC31" s="2">
        <v>0</v>
      </c>
      <c r="GD31" s="2">
        <v>0</v>
      </c>
      <c r="GE31" s="2">
        <v>0</v>
      </c>
      <c r="GF31" s="2">
        <v>0</v>
      </c>
      <c r="GG31" s="2">
        <v>0</v>
      </c>
      <c r="GH31" s="2">
        <v>0</v>
      </c>
      <c r="GI31" s="2">
        <v>0</v>
      </c>
      <c r="GJ31" s="2">
        <v>0</v>
      </c>
      <c r="GK31" s="2">
        <v>0</v>
      </c>
      <c r="GL31" s="2">
        <v>0</v>
      </c>
      <c r="GM31" s="2">
        <v>0</v>
      </c>
      <c r="GN31" s="2">
        <v>0</v>
      </c>
      <c r="GO31" s="2">
        <v>0</v>
      </c>
      <c r="GP31" s="2">
        <v>0</v>
      </c>
      <c r="GQ31" s="2">
        <v>0</v>
      </c>
      <c r="GR31" s="2">
        <v>0</v>
      </c>
      <c r="GS31" s="2">
        <v>0</v>
      </c>
      <c r="GT31" s="2">
        <v>0</v>
      </c>
      <c r="GU31" s="2">
        <v>0</v>
      </c>
      <c r="GV31" s="2">
        <v>0</v>
      </c>
      <c r="GW31" s="2">
        <v>0</v>
      </c>
      <c r="GX31" s="2">
        <v>0</v>
      </c>
      <c r="GY31" s="2">
        <v>0</v>
      </c>
      <c r="GZ31" s="2">
        <v>0</v>
      </c>
      <c r="HA31" s="2">
        <v>0</v>
      </c>
      <c r="HB31" s="2">
        <v>0</v>
      </c>
      <c r="HC31" s="2">
        <v>0</v>
      </c>
      <c r="HD31" s="2">
        <v>0</v>
      </c>
      <c r="HE31" s="2">
        <v>0</v>
      </c>
      <c r="HF31" s="2">
        <v>0</v>
      </c>
      <c r="HG31" s="2">
        <v>0</v>
      </c>
      <c r="HH31" s="2">
        <v>0</v>
      </c>
      <c r="HI31" s="2">
        <v>0</v>
      </c>
      <c r="HJ31" s="2">
        <v>1</v>
      </c>
      <c r="HK31" s="2">
        <v>0</v>
      </c>
      <c r="HL31" s="2">
        <v>0</v>
      </c>
      <c r="HM31" s="2">
        <v>0</v>
      </c>
      <c r="HN31" s="2">
        <v>0</v>
      </c>
      <c r="HO31" s="2">
        <v>0</v>
      </c>
      <c r="HP31" s="2">
        <v>0</v>
      </c>
      <c r="HQ31" s="2">
        <v>0</v>
      </c>
      <c r="HR31" s="2">
        <v>0</v>
      </c>
      <c r="HS31" s="2">
        <v>0</v>
      </c>
      <c r="HT31" s="2">
        <v>0</v>
      </c>
      <c r="HU31" s="2">
        <v>0</v>
      </c>
      <c r="HV31" s="2">
        <v>0</v>
      </c>
      <c r="HW31" s="2">
        <v>0</v>
      </c>
    </row>
    <row r="32" spans="1:231" x14ac:dyDescent="0.25">
      <c r="A32" s="5" t="s">
        <v>344</v>
      </c>
      <c r="B32" s="2" t="s">
        <v>345</v>
      </c>
      <c r="C32" s="2" t="s">
        <v>346</v>
      </c>
      <c r="D32" s="2" t="s">
        <v>347</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0</v>
      </c>
      <c r="EF32" s="2">
        <v>0</v>
      </c>
      <c r="EG32" s="2">
        <v>0</v>
      </c>
      <c r="EH32" s="2">
        <v>0</v>
      </c>
      <c r="EI32" s="2">
        <v>0</v>
      </c>
      <c r="EJ32" s="2">
        <v>0</v>
      </c>
      <c r="EK32" s="2">
        <v>0</v>
      </c>
      <c r="EL32" s="2">
        <v>0</v>
      </c>
      <c r="EM32" s="2">
        <v>0</v>
      </c>
      <c r="EN32" s="2">
        <v>0</v>
      </c>
      <c r="EO32" s="2">
        <v>0</v>
      </c>
      <c r="EP32" s="2">
        <v>0</v>
      </c>
      <c r="EQ32" s="2">
        <v>0</v>
      </c>
      <c r="ER32" s="2">
        <v>0</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0</v>
      </c>
      <c r="FK32" s="2">
        <v>0</v>
      </c>
      <c r="FL32" s="2">
        <v>0</v>
      </c>
      <c r="FM32" s="2">
        <v>0</v>
      </c>
      <c r="FN32" s="2">
        <v>0</v>
      </c>
      <c r="FO32" s="2">
        <v>0</v>
      </c>
      <c r="FP32" s="2">
        <v>0</v>
      </c>
      <c r="FQ32" s="2">
        <v>0</v>
      </c>
      <c r="FR32" s="2">
        <v>0</v>
      </c>
      <c r="FS32" s="2">
        <v>0</v>
      </c>
      <c r="FT32" s="2">
        <v>0</v>
      </c>
      <c r="FU32" s="2">
        <v>0</v>
      </c>
      <c r="FV32" s="2">
        <v>0</v>
      </c>
      <c r="FW32" s="2">
        <v>0</v>
      </c>
      <c r="FX32" s="2">
        <v>0</v>
      </c>
      <c r="FY32" s="2">
        <v>0</v>
      </c>
      <c r="FZ32" s="2">
        <v>0</v>
      </c>
      <c r="GA32" s="2">
        <v>0</v>
      </c>
      <c r="GB32" s="2">
        <v>0</v>
      </c>
      <c r="GC32" s="2">
        <v>0</v>
      </c>
      <c r="GD32" s="2">
        <v>0</v>
      </c>
      <c r="GE32" s="2">
        <v>0</v>
      </c>
      <c r="GF32" s="2">
        <v>0</v>
      </c>
      <c r="GG32" s="2">
        <v>0</v>
      </c>
      <c r="GH32" s="2">
        <v>0</v>
      </c>
      <c r="GI32" s="2">
        <v>0</v>
      </c>
      <c r="GJ32" s="2">
        <v>0</v>
      </c>
      <c r="GK32" s="2">
        <v>0</v>
      </c>
      <c r="GL32" s="2">
        <v>0</v>
      </c>
      <c r="GM32" s="2">
        <v>0</v>
      </c>
      <c r="GN32" s="2">
        <v>0</v>
      </c>
      <c r="GO32" s="2">
        <v>0</v>
      </c>
      <c r="GP32" s="2">
        <v>0</v>
      </c>
      <c r="GQ32" s="2">
        <v>0</v>
      </c>
      <c r="GR32" s="2">
        <v>0</v>
      </c>
      <c r="GS32" s="2">
        <v>0</v>
      </c>
      <c r="GT32" s="2">
        <v>0</v>
      </c>
      <c r="GU32" s="2">
        <v>0</v>
      </c>
      <c r="GV32" s="2">
        <v>0</v>
      </c>
      <c r="GW32" s="2">
        <v>1</v>
      </c>
      <c r="GX32" s="2">
        <v>0</v>
      </c>
      <c r="GY32" s="2">
        <v>0</v>
      </c>
      <c r="GZ32" s="2">
        <v>0</v>
      </c>
      <c r="HA32" s="2">
        <v>0</v>
      </c>
      <c r="HB32" s="2">
        <v>0</v>
      </c>
      <c r="HC32" s="2">
        <v>0</v>
      </c>
      <c r="HD32" s="2">
        <v>0</v>
      </c>
      <c r="HE32" s="2">
        <v>0</v>
      </c>
      <c r="HF32" s="2">
        <v>0</v>
      </c>
      <c r="HG32" s="2">
        <v>0</v>
      </c>
      <c r="HH32" s="2">
        <v>2</v>
      </c>
      <c r="HI32" s="2">
        <v>0</v>
      </c>
      <c r="HJ32" s="2">
        <v>0</v>
      </c>
      <c r="HK32" s="2">
        <v>0</v>
      </c>
      <c r="HL32" s="2">
        <v>0</v>
      </c>
      <c r="HM32" s="2">
        <v>0</v>
      </c>
      <c r="HN32" s="2">
        <v>0</v>
      </c>
      <c r="HO32" s="2">
        <v>0</v>
      </c>
      <c r="HP32" s="2">
        <v>0</v>
      </c>
      <c r="HQ32" s="2">
        <v>0</v>
      </c>
      <c r="HR32" s="2">
        <v>0</v>
      </c>
      <c r="HS32" s="2">
        <v>0</v>
      </c>
      <c r="HT32" s="2">
        <v>0</v>
      </c>
      <c r="HU32" s="2">
        <v>1</v>
      </c>
      <c r="HV32" s="2">
        <v>0</v>
      </c>
      <c r="HW32" s="2">
        <v>0</v>
      </c>
    </row>
  </sheetData>
  <mergeCells count="1">
    <mergeCell ref="AA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07"/>
  <sheetViews>
    <sheetView topLeftCell="A121" zoomScale="130" zoomScaleNormal="130" workbookViewId="0">
      <selection activeCell="AG132" sqref="AG132"/>
    </sheetView>
  </sheetViews>
  <sheetFormatPr defaultRowHeight="15" x14ac:dyDescent="0.25"/>
  <cols>
    <col min="1" max="1" width="16" bestFit="1" customWidth="1"/>
    <col min="2" max="10" width="2" bestFit="1" customWidth="1"/>
    <col min="11" max="31" width="3" bestFit="1" customWidth="1"/>
    <col min="33" max="33" width="18" style="1" bestFit="1" customWidth="1"/>
    <col min="34" max="63" width="12" bestFit="1" customWidth="1"/>
  </cols>
  <sheetData>
    <row r="1" spans="1:63" x14ac:dyDescent="0.25">
      <c r="B1" s="12" t="s">
        <v>357</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3" t="s">
        <v>358</v>
      </c>
      <c r="AG1" s="14" t="s">
        <v>359</v>
      </c>
      <c r="AH1" s="12" t="s">
        <v>357</v>
      </c>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row>
    <row r="2" spans="1:63" x14ac:dyDescent="0.25">
      <c r="A2" s="3" t="s">
        <v>2</v>
      </c>
      <c r="B2" s="9">
        <v>1</v>
      </c>
      <c r="C2" s="9">
        <v>2</v>
      </c>
      <c r="D2" s="9">
        <v>3</v>
      </c>
      <c r="E2" s="9">
        <v>4</v>
      </c>
      <c r="F2" s="9">
        <v>5</v>
      </c>
      <c r="G2" s="9">
        <v>6</v>
      </c>
      <c r="H2" s="9">
        <v>7</v>
      </c>
      <c r="I2" s="9">
        <v>8</v>
      </c>
      <c r="J2" s="9">
        <v>9</v>
      </c>
      <c r="K2" s="9">
        <v>10</v>
      </c>
      <c r="L2" s="9">
        <v>11</v>
      </c>
      <c r="M2" s="9">
        <v>12</v>
      </c>
      <c r="N2" s="9">
        <v>13</v>
      </c>
      <c r="O2" s="9">
        <v>14</v>
      </c>
      <c r="P2" s="9">
        <v>15</v>
      </c>
      <c r="Q2" s="9">
        <v>16</v>
      </c>
      <c r="R2" s="9">
        <v>17</v>
      </c>
      <c r="S2" s="9">
        <v>18</v>
      </c>
      <c r="T2" s="9">
        <v>19</v>
      </c>
      <c r="U2" s="9">
        <v>20</v>
      </c>
      <c r="V2" s="9">
        <v>21</v>
      </c>
      <c r="W2" s="9">
        <v>22</v>
      </c>
      <c r="X2" s="9">
        <v>23</v>
      </c>
      <c r="Y2" s="9">
        <v>24</v>
      </c>
      <c r="Z2" s="9">
        <v>25</v>
      </c>
      <c r="AA2" s="9">
        <v>26</v>
      </c>
      <c r="AB2" s="9">
        <v>27</v>
      </c>
      <c r="AC2" s="9">
        <v>28</v>
      </c>
      <c r="AD2" s="9">
        <v>29</v>
      </c>
      <c r="AE2" s="9">
        <v>30</v>
      </c>
      <c r="AF2" s="13"/>
      <c r="AG2" s="14"/>
      <c r="AH2" s="9">
        <v>1</v>
      </c>
      <c r="AI2" s="9">
        <v>2</v>
      </c>
      <c r="AJ2" s="9">
        <v>3</v>
      </c>
      <c r="AK2" s="9">
        <v>4</v>
      </c>
      <c r="AL2" s="9">
        <v>5</v>
      </c>
      <c r="AM2" s="9">
        <v>6</v>
      </c>
      <c r="AN2" s="9">
        <v>7</v>
      </c>
      <c r="AO2" s="9">
        <v>8</v>
      </c>
      <c r="AP2" s="9">
        <v>9</v>
      </c>
      <c r="AQ2" s="9">
        <v>10</v>
      </c>
      <c r="AR2" s="9">
        <v>11</v>
      </c>
      <c r="AS2" s="9">
        <v>12</v>
      </c>
      <c r="AT2" s="9">
        <v>13</v>
      </c>
      <c r="AU2" s="9">
        <v>14</v>
      </c>
      <c r="AV2" s="9">
        <v>15</v>
      </c>
      <c r="AW2" s="9">
        <v>16</v>
      </c>
      <c r="AX2" s="9">
        <v>17</v>
      </c>
      <c r="AY2" s="9">
        <v>18</v>
      </c>
      <c r="AZ2" s="9">
        <v>19</v>
      </c>
      <c r="BA2" s="9">
        <v>20</v>
      </c>
      <c r="BB2" s="9">
        <v>21</v>
      </c>
      <c r="BC2" s="9">
        <v>22</v>
      </c>
      <c r="BD2" s="9">
        <v>23</v>
      </c>
      <c r="BE2" s="9">
        <v>24</v>
      </c>
      <c r="BF2" s="9">
        <v>25</v>
      </c>
      <c r="BG2" s="9">
        <v>26</v>
      </c>
      <c r="BH2" s="9">
        <v>27</v>
      </c>
      <c r="BI2" s="9">
        <v>28</v>
      </c>
      <c r="BJ2" s="9">
        <v>29</v>
      </c>
      <c r="BK2" s="9">
        <v>30</v>
      </c>
    </row>
    <row r="3" spans="1:63" x14ac:dyDescent="0.25">
      <c r="A3" s="7" t="s">
        <v>199</v>
      </c>
      <c r="B3" s="2">
        <v>0</v>
      </c>
      <c r="C3" s="2">
        <v>0</v>
      </c>
      <c r="D3" s="2">
        <v>0</v>
      </c>
      <c r="E3" s="2">
        <v>0</v>
      </c>
      <c r="F3" s="2">
        <v>0</v>
      </c>
      <c r="G3" s="2">
        <v>0</v>
      </c>
      <c r="H3" s="2">
        <v>0</v>
      </c>
      <c r="I3" s="2">
        <v>0</v>
      </c>
      <c r="J3" s="2">
        <v>1</v>
      </c>
      <c r="K3" s="2">
        <v>1</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f>COUNTIF(B3:AE3, "&gt;0")</f>
        <v>2</v>
      </c>
      <c r="AG3" s="1">
        <f>LN(31 / (AF3+1)) +1</f>
        <v>3.3353749158170367</v>
      </c>
      <c r="AH3">
        <f>$AG3*B3</f>
        <v>0</v>
      </c>
      <c r="AI3">
        <f t="shared" ref="AI3:BK3" si="0">$AG3*C3</f>
        <v>0</v>
      </c>
      <c r="AJ3">
        <f t="shared" si="0"/>
        <v>0</v>
      </c>
      <c r="AK3">
        <f t="shared" si="0"/>
        <v>0</v>
      </c>
      <c r="AL3">
        <f t="shared" si="0"/>
        <v>0</v>
      </c>
      <c r="AM3">
        <f t="shared" si="0"/>
        <v>0</v>
      </c>
      <c r="AN3">
        <f t="shared" si="0"/>
        <v>0</v>
      </c>
      <c r="AO3">
        <f t="shared" si="0"/>
        <v>0</v>
      </c>
      <c r="AP3">
        <f t="shared" si="0"/>
        <v>3.3353749158170367</v>
      </c>
      <c r="AQ3">
        <f t="shared" si="0"/>
        <v>3.3353749158170367</v>
      </c>
      <c r="AR3">
        <f t="shared" si="0"/>
        <v>0</v>
      </c>
      <c r="AS3">
        <f t="shared" si="0"/>
        <v>0</v>
      </c>
      <c r="AT3">
        <f t="shared" si="0"/>
        <v>0</v>
      </c>
      <c r="AU3">
        <f t="shared" si="0"/>
        <v>0</v>
      </c>
      <c r="AV3">
        <f t="shared" si="0"/>
        <v>0</v>
      </c>
      <c r="AW3">
        <f t="shared" si="0"/>
        <v>0</v>
      </c>
      <c r="AX3">
        <f t="shared" si="0"/>
        <v>0</v>
      </c>
      <c r="AY3">
        <f t="shared" si="0"/>
        <v>0</v>
      </c>
      <c r="AZ3">
        <f t="shared" si="0"/>
        <v>0</v>
      </c>
      <c r="BA3">
        <f t="shared" si="0"/>
        <v>0</v>
      </c>
      <c r="BB3">
        <f t="shared" si="0"/>
        <v>0</v>
      </c>
      <c r="BC3">
        <f t="shared" si="0"/>
        <v>0</v>
      </c>
      <c r="BD3">
        <f t="shared" si="0"/>
        <v>0</v>
      </c>
      <c r="BE3">
        <f t="shared" si="0"/>
        <v>0</v>
      </c>
      <c r="BF3">
        <f t="shared" si="0"/>
        <v>0</v>
      </c>
      <c r="BG3">
        <f t="shared" si="0"/>
        <v>0</v>
      </c>
      <c r="BH3">
        <f t="shared" si="0"/>
        <v>0</v>
      </c>
      <c r="BI3">
        <f t="shared" si="0"/>
        <v>0</v>
      </c>
      <c r="BJ3">
        <f t="shared" si="0"/>
        <v>0</v>
      </c>
      <c r="BK3">
        <f t="shared" si="0"/>
        <v>0</v>
      </c>
    </row>
    <row r="4" spans="1:63" x14ac:dyDescent="0.25">
      <c r="A4" s="7" t="s">
        <v>164</v>
      </c>
      <c r="B4" s="2">
        <v>0</v>
      </c>
      <c r="C4" s="2">
        <v>0</v>
      </c>
      <c r="D4" s="2">
        <v>0</v>
      </c>
      <c r="E4" s="2">
        <v>1</v>
      </c>
      <c r="F4" s="2">
        <v>1</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f t="shared" ref="AF4:AF67" si="1">COUNTIF(B4:AE4, "&gt;0")</f>
        <v>2</v>
      </c>
      <c r="AG4" s="1">
        <f t="shared" ref="AG4:AG67" si="2">LN(31 / (AF4+1)) +1</f>
        <v>3.3353749158170367</v>
      </c>
      <c r="AH4">
        <f t="shared" ref="AH4:AH67" si="3">$AG4*B4</f>
        <v>0</v>
      </c>
      <c r="AI4">
        <f t="shared" ref="AI4:AI67" si="4">$AG4*C4</f>
        <v>0</v>
      </c>
      <c r="AJ4">
        <f t="shared" ref="AJ4:AJ67" si="5">$AG4*D4</f>
        <v>0</v>
      </c>
      <c r="AK4">
        <f t="shared" ref="AK4:AK67" si="6">$AG4*E4</f>
        <v>3.3353749158170367</v>
      </c>
      <c r="AL4">
        <f t="shared" ref="AL4:AL67" si="7">$AG4*F4</f>
        <v>3.3353749158170367</v>
      </c>
      <c r="AM4">
        <f t="shared" ref="AM4:AM67" si="8">$AG4*G4</f>
        <v>0</v>
      </c>
      <c r="AN4">
        <f t="shared" ref="AN4:AN67" si="9">$AG4*H4</f>
        <v>0</v>
      </c>
      <c r="AO4">
        <f t="shared" ref="AO4:AO67" si="10">$AG4*I4</f>
        <v>0</v>
      </c>
      <c r="AP4">
        <f t="shared" ref="AP4:AP67" si="11">$AG4*J4</f>
        <v>0</v>
      </c>
      <c r="AQ4">
        <f t="shared" ref="AQ4:AQ67" si="12">$AG4*K4</f>
        <v>0</v>
      </c>
      <c r="AR4">
        <f t="shared" ref="AR4:AR67" si="13">$AG4*L4</f>
        <v>0</v>
      </c>
      <c r="AS4">
        <f t="shared" ref="AS4:AS67" si="14">$AG4*M4</f>
        <v>0</v>
      </c>
      <c r="AT4">
        <f t="shared" ref="AT4:AT67" si="15">$AG4*N4</f>
        <v>0</v>
      </c>
      <c r="AU4">
        <f t="shared" ref="AU4:AU67" si="16">$AG4*O4</f>
        <v>0</v>
      </c>
      <c r="AV4">
        <f t="shared" ref="AV4:AV67" si="17">$AG4*P4</f>
        <v>0</v>
      </c>
      <c r="AW4">
        <f t="shared" ref="AW4:AW67" si="18">$AG4*Q4</f>
        <v>0</v>
      </c>
      <c r="AX4">
        <f t="shared" ref="AX4:AX67" si="19">$AG4*R4</f>
        <v>0</v>
      </c>
      <c r="AY4">
        <f t="shared" ref="AY4:AY67" si="20">$AG4*S4</f>
        <v>0</v>
      </c>
      <c r="AZ4">
        <f t="shared" ref="AZ4:AZ67" si="21">$AG4*T4</f>
        <v>0</v>
      </c>
      <c r="BA4">
        <f t="shared" ref="BA4:BA67" si="22">$AG4*U4</f>
        <v>0</v>
      </c>
      <c r="BB4">
        <f t="shared" ref="BB4:BB67" si="23">$AG4*V4</f>
        <v>0</v>
      </c>
      <c r="BC4">
        <f t="shared" ref="BC4:BC67" si="24">$AG4*W4</f>
        <v>0</v>
      </c>
      <c r="BD4">
        <f t="shared" ref="BD4:BD67" si="25">$AG4*X4</f>
        <v>0</v>
      </c>
      <c r="BE4">
        <f t="shared" ref="BE4:BE67" si="26">$AG4*Y4</f>
        <v>0</v>
      </c>
      <c r="BF4">
        <f t="shared" ref="BF4:BF67" si="27">$AG4*Z4</f>
        <v>0</v>
      </c>
      <c r="BG4">
        <f t="shared" ref="BG4:BG67" si="28">$AG4*AA4</f>
        <v>0</v>
      </c>
      <c r="BH4">
        <f t="shared" ref="BH4:BH67" si="29">$AG4*AB4</f>
        <v>0</v>
      </c>
      <c r="BI4">
        <f t="shared" ref="BI4:BI67" si="30">$AG4*AC4</f>
        <v>0</v>
      </c>
      <c r="BJ4">
        <f t="shared" ref="BJ4:BJ67" si="31">$AG4*AD4</f>
        <v>0</v>
      </c>
      <c r="BK4">
        <f t="shared" ref="BK4:BK67" si="32">$AG4*AE4</f>
        <v>0</v>
      </c>
    </row>
    <row r="5" spans="1:63" x14ac:dyDescent="0.25">
      <c r="A5" s="7" t="s">
        <v>158</v>
      </c>
      <c r="B5" s="2">
        <v>0</v>
      </c>
      <c r="C5" s="2">
        <v>0</v>
      </c>
      <c r="D5" s="2">
        <v>1</v>
      </c>
      <c r="E5" s="2">
        <v>0</v>
      </c>
      <c r="F5" s="2">
        <v>0</v>
      </c>
      <c r="G5" s="2">
        <v>2</v>
      </c>
      <c r="H5" s="2">
        <v>2</v>
      </c>
      <c r="I5" s="2">
        <v>2</v>
      </c>
      <c r="J5" s="2">
        <v>0</v>
      </c>
      <c r="K5" s="2">
        <v>2</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f t="shared" si="1"/>
        <v>5</v>
      </c>
      <c r="AG5" s="1">
        <f t="shared" si="2"/>
        <v>2.6422277352570913</v>
      </c>
      <c r="AH5">
        <f t="shared" si="3"/>
        <v>0</v>
      </c>
      <c r="AI5">
        <f t="shared" si="4"/>
        <v>0</v>
      </c>
      <c r="AJ5">
        <f t="shared" si="5"/>
        <v>2.6422277352570913</v>
      </c>
      <c r="AK5">
        <f t="shared" si="6"/>
        <v>0</v>
      </c>
      <c r="AL5">
        <f t="shared" si="7"/>
        <v>0</v>
      </c>
      <c r="AM5">
        <f t="shared" si="8"/>
        <v>5.2844554705141826</v>
      </c>
      <c r="AN5">
        <f t="shared" si="9"/>
        <v>5.2844554705141826</v>
      </c>
      <c r="AO5">
        <f t="shared" si="10"/>
        <v>5.2844554705141826</v>
      </c>
      <c r="AP5">
        <f t="shared" si="11"/>
        <v>0</v>
      </c>
      <c r="AQ5">
        <f t="shared" si="12"/>
        <v>5.2844554705141826</v>
      </c>
      <c r="AR5">
        <f t="shared" si="13"/>
        <v>0</v>
      </c>
      <c r="AS5">
        <f t="shared" si="14"/>
        <v>0</v>
      </c>
      <c r="AT5">
        <f t="shared" si="15"/>
        <v>0</v>
      </c>
      <c r="AU5">
        <f t="shared" si="16"/>
        <v>0</v>
      </c>
      <c r="AV5">
        <f t="shared" si="17"/>
        <v>0</v>
      </c>
      <c r="AW5">
        <f t="shared" si="18"/>
        <v>0</v>
      </c>
      <c r="AX5">
        <f t="shared" si="19"/>
        <v>0</v>
      </c>
      <c r="AY5">
        <f t="shared" si="20"/>
        <v>0</v>
      </c>
      <c r="AZ5">
        <f t="shared" si="21"/>
        <v>0</v>
      </c>
      <c r="BA5">
        <f t="shared" si="22"/>
        <v>0</v>
      </c>
      <c r="BB5">
        <f t="shared" si="23"/>
        <v>0</v>
      </c>
      <c r="BC5">
        <f t="shared" si="24"/>
        <v>0</v>
      </c>
      <c r="BD5">
        <f t="shared" si="25"/>
        <v>0</v>
      </c>
      <c r="BE5">
        <f t="shared" si="26"/>
        <v>0</v>
      </c>
      <c r="BF5">
        <f t="shared" si="27"/>
        <v>0</v>
      </c>
      <c r="BG5">
        <f t="shared" si="28"/>
        <v>0</v>
      </c>
      <c r="BH5">
        <f t="shared" si="29"/>
        <v>0</v>
      </c>
      <c r="BI5">
        <f t="shared" si="30"/>
        <v>0</v>
      </c>
      <c r="BJ5">
        <f t="shared" si="31"/>
        <v>0</v>
      </c>
      <c r="BK5">
        <f t="shared" si="32"/>
        <v>0</v>
      </c>
    </row>
    <row r="6" spans="1:63" x14ac:dyDescent="0.25">
      <c r="A6" s="7" t="s">
        <v>276</v>
      </c>
      <c r="B6" s="2">
        <v>0</v>
      </c>
      <c r="C6" s="2">
        <v>0</v>
      </c>
      <c r="D6" s="2">
        <v>0</v>
      </c>
      <c r="E6" s="2">
        <v>0</v>
      </c>
      <c r="F6" s="2">
        <v>0</v>
      </c>
      <c r="G6" s="2">
        <v>0</v>
      </c>
      <c r="H6" s="2">
        <v>0</v>
      </c>
      <c r="I6" s="2">
        <v>0</v>
      </c>
      <c r="J6" s="2">
        <v>0</v>
      </c>
      <c r="K6" s="2">
        <v>0</v>
      </c>
      <c r="L6" s="2">
        <v>0</v>
      </c>
      <c r="M6" s="2">
        <v>0</v>
      </c>
      <c r="N6" s="2">
        <v>0</v>
      </c>
      <c r="O6" s="2">
        <v>0</v>
      </c>
      <c r="P6" s="2">
        <v>0</v>
      </c>
      <c r="Q6" s="2">
        <v>0</v>
      </c>
      <c r="R6" s="2">
        <v>0</v>
      </c>
      <c r="S6" s="2">
        <v>1</v>
      </c>
      <c r="T6" s="2">
        <v>0</v>
      </c>
      <c r="U6" s="2">
        <v>0</v>
      </c>
      <c r="V6" s="2">
        <v>0</v>
      </c>
      <c r="W6" s="2">
        <v>0</v>
      </c>
      <c r="X6" s="2">
        <v>0</v>
      </c>
      <c r="Y6" s="2">
        <v>1</v>
      </c>
      <c r="Z6" s="2">
        <v>0</v>
      </c>
      <c r="AA6" s="2">
        <v>0</v>
      </c>
      <c r="AB6" s="2">
        <v>1</v>
      </c>
      <c r="AC6" s="2">
        <v>0</v>
      </c>
      <c r="AD6" s="2">
        <v>1</v>
      </c>
      <c r="AE6" s="2">
        <v>0</v>
      </c>
      <c r="AF6" s="2">
        <f t="shared" si="1"/>
        <v>4</v>
      </c>
      <c r="AG6" s="1">
        <f t="shared" si="2"/>
        <v>2.8245492920510458</v>
      </c>
      <c r="AH6">
        <f t="shared" si="3"/>
        <v>0</v>
      </c>
      <c r="AI6">
        <f t="shared" si="4"/>
        <v>0</v>
      </c>
      <c r="AJ6">
        <f t="shared" si="5"/>
        <v>0</v>
      </c>
      <c r="AK6">
        <f t="shared" si="6"/>
        <v>0</v>
      </c>
      <c r="AL6">
        <f t="shared" si="7"/>
        <v>0</v>
      </c>
      <c r="AM6">
        <f t="shared" si="8"/>
        <v>0</v>
      </c>
      <c r="AN6">
        <f t="shared" si="9"/>
        <v>0</v>
      </c>
      <c r="AO6">
        <f t="shared" si="10"/>
        <v>0</v>
      </c>
      <c r="AP6">
        <f t="shared" si="11"/>
        <v>0</v>
      </c>
      <c r="AQ6">
        <f t="shared" si="12"/>
        <v>0</v>
      </c>
      <c r="AR6">
        <f t="shared" si="13"/>
        <v>0</v>
      </c>
      <c r="AS6">
        <f t="shared" si="14"/>
        <v>0</v>
      </c>
      <c r="AT6">
        <f t="shared" si="15"/>
        <v>0</v>
      </c>
      <c r="AU6">
        <f t="shared" si="16"/>
        <v>0</v>
      </c>
      <c r="AV6">
        <f t="shared" si="17"/>
        <v>0</v>
      </c>
      <c r="AW6">
        <f t="shared" si="18"/>
        <v>0</v>
      </c>
      <c r="AX6">
        <f t="shared" si="19"/>
        <v>0</v>
      </c>
      <c r="AY6">
        <f t="shared" si="20"/>
        <v>2.8245492920510458</v>
      </c>
      <c r="AZ6">
        <f t="shared" si="21"/>
        <v>0</v>
      </c>
      <c r="BA6">
        <f t="shared" si="22"/>
        <v>0</v>
      </c>
      <c r="BB6">
        <f t="shared" si="23"/>
        <v>0</v>
      </c>
      <c r="BC6">
        <f t="shared" si="24"/>
        <v>0</v>
      </c>
      <c r="BD6">
        <f t="shared" si="25"/>
        <v>0</v>
      </c>
      <c r="BE6">
        <f t="shared" si="26"/>
        <v>2.8245492920510458</v>
      </c>
      <c r="BF6">
        <f t="shared" si="27"/>
        <v>0</v>
      </c>
      <c r="BG6">
        <f t="shared" si="28"/>
        <v>0</v>
      </c>
      <c r="BH6">
        <f t="shared" si="29"/>
        <v>2.8245492920510458</v>
      </c>
      <c r="BI6">
        <f t="shared" si="30"/>
        <v>0</v>
      </c>
      <c r="BJ6">
        <f t="shared" si="31"/>
        <v>2.8245492920510458</v>
      </c>
      <c r="BK6">
        <f t="shared" si="32"/>
        <v>0</v>
      </c>
    </row>
    <row r="7" spans="1:63" x14ac:dyDescent="0.25">
      <c r="A7" s="7" t="s">
        <v>303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1</v>
      </c>
      <c r="X7" s="2">
        <v>0</v>
      </c>
      <c r="Y7" s="2">
        <v>0</v>
      </c>
      <c r="Z7" s="2">
        <v>0</v>
      </c>
      <c r="AA7" s="2">
        <v>0</v>
      </c>
      <c r="AB7" s="2">
        <v>0</v>
      </c>
      <c r="AC7" s="2">
        <v>0</v>
      </c>
      <c r="AD7" s="2">
        <v>0</v>
      </c>
      <c r="AE7" s="2">
        <v>0</v>
      </c>
      <c r="AF7" s="2">
        <f t="shared" si="1"/>
        <v>1</v>
      </c>
      <c r="AG7" s="1">
        <f t="shared" si="2"/>
        <v>3.7408400239252009</v>
      </c>
      <c r="AH7">
        <f t="shared" si="3"/>
        <v>0</v>
      </c>
      <c r="AI7">
        <f t="shared" si="4"/>
        <v>0</v>
      </c>
      <c r="AJ7">
        <f t="shared" si="5"/>
        <v>0</v>
      </c>
      <c r="AK7">
        <f t="shared" si="6"/>
        <v>0</v>
      </c>
      <c r="AL7">
        <f t="shared" si="7"/>
        <v>0</v>
      </c>
      <c r="AM7">
        <f t="shared" si="8"/>
        <v>0</v>
      </c>
      <c r="AN7">
        <f t="shared" si="9"/>
        <v>0</v>
      </c>
      <c r="AO7">
        <f t="shared" si="10"/>
        <v>0</v>
      </c>
      <c r="AP7">
        <f t="shared" si="11"/>
        <v>0</v>
      </c>
      <c r="AQ7">
        <f t="shared" si="12"/>
        <v>0</v>
      </c>
      <c r="AR7">
        <f t="shared" si="13"/>
        <v>0</v>
      </c>
      <c r="AS7">
        <f t="shared" si="14"/>
        <v>0</v>
      </c>
      <c r="AT7">
        <f t="shared" si="15"/>
        <v>0</v>
      </c>
      <c r="AU7">
        <f t="shared" si="16"/>
        <v>0</v>
      </c>
      <c r="AV7">
        <f t="shared" si="17"/>
        <v>0</v>
      </c>
      <c r="AW7">
        <f t="shared" si="18"/>
        <v>0</v>
      </c>
      <c r="AX7">
        <f t="shared" si="19"/>
        <v>0</v>
      </c>
      <c r="AY7">
        <f t="shared" si="20"/>
        <v>0</v>
      </c>
      <c r="AZ7">
        <f t="shared" si="21"/>
        <v>0</v>
      </c>
      <c r="BA7">
        <f t="shared" si="22"/>
        <v>0</v>
      </c>
      <c r="BB7">
        <f t="shared" si="23"/>
        <v>0</v>
      </c>
      <c r="BC7">
        <f t="shared" si="24"/>
        <v>3.7408400239252009</v>
      </c>
      <c r="BD7">
        <f t="shared" si="25"/>
        <v>0</v>
      </c>
      <c r="BE7">
        <f t="shared" si="26"/>
        <v>0</v>
      </c>
      <c r="BF7">
        <f t="shared" si="27"/>
        <v>0</v>
      </c>
      <c r="BG7">
        <f t="shared" si="28"/>
        <v>0</v>
      </c>
      <c r="BH7">
        <f t="shared" si="29"/>
        <v>0</v>
      </c>
      <c r="BI7">
        <f t="shared" si="30"/>
        <v>0</v>
      </c>
      <c r="BJ7">
        <f t="shared" si="31"/>
        <v>0</v>
      </c>
      <c r="BK7">
        <f t="shared" si="32"/>
        <v>0</v>
      </c>
    </row>
    <row r="8" spans="1:63" x14ac:dyDescent="0.25">
      <c r="A8" s="7" t="s">
        <v>348</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1</v>
      </c>
      <c r="Z8" s="2">
        <v>0</v>
      </c>
      <c r="AA8" s="2">
        <v>0</v>
      </c>
      <c r="AB8" s="2">
        <v>0</v>
      </c>
      <c r="AC8" s="2">
        <v>0</v>
      </c>
      <c r="AD8" s="2">
        <v>0</v>
      </c>
      <c r="AE8" s="2">
        <v>0</v>
      </c>
      <c r="AF8" s="2">
        <f t="shared" si="1"/>
        <v>1</v>
      </c>
      <c r="AG8" s="1">
        <f t="shared" si="2"/>
        <v>3.7408400239252009</v>
      </c>
      <c r="AH8">
        <f t="shared" si="3"/>
        <v>0</v>
      </c>
      <c r="AI8">
        <f t="shared" si="4"/>
        <v>0</v>
      </c>
      <c r="AJ8">
        <f t="shared" si="5"/>
        <v>0</v>
      </c>
      <c r="AK8">
        <f t="shared" si="6"/>
        <v>0</v>
      </c>
      <c r="AL8">
        <f t="shared" si="7"/>
        <v>0</v>
      </c>
      <c r="AM8">
        <f t="shared" si="8"/>
        <v>0</v>
      </c>
      <c r="AN8">
        <f t="shared" si="9"/>
        <v>0</v>
      </c>
      <c r="AO8">
        <f t="shared" si="10"/>
        <v>0</v>
      </c>
      <c r="AP8">
        <f t="shared" si="11"/>
        <v>0</v>
      </c>
      <c r="AQ8">
        <f t="shared" si="12"/>
        <v>0</v>
      </c>
      <c r="AR8">
        <f t="shared" si="13"/>
        <v>0</v>
      </c>
      <c r="AS8">
        <f t="shared" si="14"/>
        <v>0</v>
      </c>
      <c r="AT8">
        <f t="shared" si="15"/>
        <v>0</v>
      </c>
      <c r="AU8">
        <f t="shared" si="16"/>
        <v>0</v>
      </c>
      <c r="AV8">
        <f t="shared" si="17"/>
        <v>0</v>
      </c>
      <c r="AW8">
        <f t="shared" si="18"/>
        <v>0</v>
      </c>
      <c r="AX8">
        <f t="shared" si="19"/>
        <v>0</v>
      </c>
      <c r="AY8">
        <f t="shared" si="20"/>
        <v>0</v>
      </c>
      <c r="AZ8">
        <f t="shared" si="21"/>
        <v>0</v>
      </c>
      <c r="BA8">
        <f t="shared" si="22"/>
        <v>0</v>
      </c>
      <c r="BB8">
        <f t="shared" si="23"/>
        <v>0</v>
      </c>
      <c r="BC8">
        <f t="shared" si="24"/>
        <v>0</v>
      </c>
      <c r="BD8">
        <f t="shared" si="25"/>
        <v>0</v>
      </c>
      <c r="BE8">
        <f t="shared" si="26"/>
        <v>3.7408400239252009</v>
      </c>
      <c r="BF8">
        <f t="shared" si="27"/>
        <v>0</v>
      </c>
      <c r="BG8">
        <f t="shared" si="28"/>
        <v>0</v>
      </c>
      <c r="BH8">
        <f t="shared" si="29"/>
        <v>0</v>
      </c>
      <c r="BI8">
        <f t="shared" si="30"/>
        <v>0</v>
      </c>
      <c r="BJ8">
        <f t="shared" si="31"/>
        <v>0</v>
      </c>
      <c r="BK8">
        <f t="shared" si="32"/>
        <v>0</v>
      </c>
    </row>
    <row r="9" spans="1:63" x14ac:dyDescent="0.25">
      <c r="A9" s="7" t="s">
        <v>349</v>
      </c>
      <c r="B9" s="2">
        <v>0</v>
      </c>
      <c r="C9" s="2">
        <v>0</v>
      </c>
      <c r="D9" s="2">
        <v>0</v>
      </c>
      <c r="E9" s="2">
        <v>0</v>
      </c>
      <c r="F9" s="2">
        <v>0</v>
      </c>
      <c r="G9" s="2">
        <v>0</v>
      </c>
      <c r="H9" s="2">
        <v>0</v>
      </c>
      <c r="I9" s="2">
        <v>0</v>
      </c>
      <c r="J9" s="2">
        <v>0</v>
      </c>
      <c r="K9" s="2">
        <v>0</v>
      </c>
      <c r="L9" s="2">
        <v>0</v>
      </c>
      <c r="M9" s="2">
        <v>1</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f t="shared" si="1"/>
        <v>1</v>
      </c>
      <c r="AG9" s="1">
        <f t="shared" si="2"/>
        <v>3.7408400239252009</v>
      </c>
      <c r="AH9">
        <f t="shared" si="3"/>
        <v>0</v>
      </c>
      <c r="AI9">
        <f t="shared" si="4"/>
        <v>0</v>
      </c>
      <c r="AJ9">
        <f t="shared" si="5"/>
        <v>0</v>
      </c>
      <c r="AK9">
        <f t="shared" si="6"/>
        <v>0</v>
      </c>
      <c r="AL9">
        <f t="shared" si="7"/>
        <v>0</v>
      </c>
      <c r="AM9">
        <f t="shared" si="8"/>
        <v>0</v>
      </c>
      <c r="AN9">
        <f t="shared" si="9"/>
        <v>0</v>
      </c>
      <c r="AO9">
        <f t="shared" si="10"/>
        <v>0</v>
      </c>
      <c r="AP9">
        <f t="shared" si="11"/>
        <v>0</v>
      </c>
      <c r="AQ9">
        <f t="shared" si="12"/>
        <v>0</v>
      </c>
      <c r="AR9">
        <f t="shared" si="13"/>
        <v>0</v>
      </c>
      <c r="AS9">
        <f t="shared" si="14"/>
        <v>3.7408400239252009</v>
      </c>
      <c r="AT9">
        <f t="shared" si="15"/>
        <v>0</v>
      </c>
      <c r="AU9">
        <f t="shared" si="16"/>
        <v>0</v>
      </c>
      <c r="AV9">
        <f t="shared" si="17"/>
        <v>0</v>
      </c>
      <c r="AW9">
        <f t="shared" si="18"/>
        <v>0</v>
      </c>
      <c r="AX9">
        <f t="shared" si="19"/>
        <v>0</v>
      </c>
      <c r="AY9">
        <f t="shared" si="20"/>
        <v>0</v>
      </c>
      <c r="AZ9">
        <f t="shared" si="21"/>
        <v>0</v>
      </c>
      <c r="BA9">
        <f t="shared" si="22"/>
        <v>0</v>
      </c>
      <c r="BB9">
        <f t="shared" si="23"/>
        <v>0</v>
      </c>
      <c r="BC9">
        <f t="shared" si="24"/>
        <v>0</v>
      </c>
      <c r="BD9">
        <f t="shared" si="25"/>
        <v>0</v>
      </c>
      <c r="BE9">
        <f t="shared" si="26"/>
        <v>0</v>
      </c>
      <c r="BF9">
        <f t="shared" si="27"/>
        <v>0</v>
      </c>
      <c r="BG9">
        <f t="shared" si="28"/>
        <v>0</v>
      </c>
      <c r="BH9">
        <f t="shared" si="29"/>
        <v>0</v>
      </c>
      <c r="BI9">
        <f t="shared" si="30"/>
        <v>0</v>
      </c>
      <c r="BJ9">
        <f t="shared" si="31"/>
        <v>0</v>
      </c>
      <c r="BK9">
        <f t="shared" si="32"/>
        <v>0</v>
      </c>
    </row>
    <row r="10" spans="1:63" x14ac:dyDescent="0.25">
      <c r="A10" s="7" t="s">
        <v>350</v>
      </c>
      <c r="B10" s="2">
        <v>0</v>
      </c>
      <c r="C10" s="2">
        <v>0</v>
      </c>
      <c r="D10" s="2">
        <v>0</v>
      </c>
      <c r="E10" s="2">
        <v>1</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f t="shared" si="1"/>
        <v>1</v>
      </c>
      <c r="AG10" s="1">
        <f t="shared" si="2"/>
        <v>3.7408400239252009</v>
      </c>
      <c r="AH10">
        <f t="shared" si="3"/>
        <v>0</v>
      </c>
      <c r="AI10">
        <f t="shared" si="4"/>
        <v>0</v>
      </c>
      <c r="AJ10">
        <f t="shared" si="5"/>
        <v>0</v>
      </c>
      <c r="AK10">
        <f t="shared" si="6"/>
        <v>3.7408400239252009</v>
      </c>
      <c r="AL10">
        <f t="shared" si="7"/>
        <v>0</v>
      </c>
      <c r="AM10">
        <f t="shared" si="8"/>
        <v>0</v>
      </c>
      <c r="AN10">
        <f t="shared" si="9"/>
        <v>0</v>
      </c>
      <c r="AO10">
        <f t="shared" si="10"/>
        <v>0</v>
      </c>
      <c r="AP10">
        <f t="shared" si="11"/>
        <v>0</v>
      </c>
      <c r="AQ10">
        <f t="shared" si="12"/>
        <v>0</v>
      </c>
      <c r="AR10">
        <f t="shared" si="13"/>
        <v>0</v>
      </c>
      <c r="AS10">
        <f t="shared" si="14"/>
        <v>0</v>
      </c>
      <c r="AT10">
        <f t="shared" si="15"/>
        <v>0</v>
      </c>
      <c r="AU10">
        <f t="shared" si="16"/>
        <v>0</v>
      </c>
      <c r="AV10">
        <f t="shared" si="17"/>
        <v>0</v>
      </c>
      <c r="AW10">
        <f t="shared" si="18"/>
        <v>0</v>
      </c>
      <c r="AX10">
        <f t="shared" si="19"/>
        <v>0</v>
      </c>
      <c r="AY10">
        <f t="shared" si="20"/>
        <v>0</v>
      </c>
      <c r="AZ10">
        <f t="shared" si="21"/>
        <v>0</v>
      </c>
      <c r="BA10">
        <f t="shared" si="22"/>
        <v>0</v>
      </c>
      <c r="BB10">
        <f t="shared" si="23"/>
        <v>0</v>
      </c>
      <c r="BC10">
        <f t="shared" si="24"/>
        <v>0</v>
      </c>
      <c r="BD10">
        <f t="shared" si="25"/>
        <v>0</v>
      </c>
      <c r="BE10">
        <f t="shared" si="26"/>
        <v>0</v>
      </c>
      <c r="BF10">
        <f t="shared" si="27"/>
        <v>0</v>
      </c>
      <c r="BG10">
        <f t="shared" si="28"/>
        <v>0</v>
      </c>
      <c r="BH10">
        <f t="shared" si="29"/>
        <v>0</v>
      </c>
      <c r="BI10">
        <f t="shared" si="30"/>
        <v>0</v>
      </c>
      <c r="BJ10">
        <f t="shared" si="31"/>
        <v>0</v>
      </c>
      <c r="BK10">
        <f t="shared" si="32"/>
        <v>0</v>
      </c>
    </row>
    <row r="11" spans="1:63" x14ac:dyDescent="0.25">
      <c r="A11" s="7" t="s">
        <v>233</v>
      </c>
      <c r="B11" s="2">
        <v>0</v>
      </c>
      <c r="C11" s="2">
        <v>0</v>
      </c>
      <c r="D11" s="2">
        <v>0</v>
      </c>
      <c r="E11" s="2">
        <v>0</v>
      </c>
      <c r="F11" s="2">
        <v>0</v>
      </c>
      <c r="G11" s="2">
        <v>0</v>
      </c>
      <c r="H11" s="2">
        <v>0</v>
      </c>
      <c r="I11" s="2">
        <v>0</v>
      </c>
      <c r="J11" s="2">
        <v>0</v>
      </c>
      <c r="K11" s="2">
        <v>0</v>
      </c>
      <c r="L11" s="2">
        <v>0</v>
      </c>
      <c r="M11" s="2">
        <v>1</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f t="shared" si="1"/>
        <v>1</v>
      </c>
      <c r="AG11" s="1">
        <f t="shared" si="2"/>
        <v>3.7408400239252009</v>
      </c>
      <c r="AH11">
        <f t="shared" si="3"/>
        <v>0</v>
      </c>
      <c r="AI11">
        <f t="shared" si="4"/>
        <v>0</v>
      </c>
      <c r="AJ11">
        <f t="shared" si="5"/>
        <v>0</v>
      </c>
      <c r="AK11">
        <f t="shared" si="6"/>
        <v>0</v>
      </c>
      <c r="AL11">
        <f t="shared" si="7"/>
        <v>0</v>
      </c>
      <c r="AM11">
        <f t="shared" si="8"/>
        <v>0</v>
      </c>
      <c r="AN11">
        <f t="shared" si="9"/>
        <v>0</v>
      </c>
      <c r="AO11">
        <f t="shared" si="10"/>
        <v>0</v>
      </c>
      <c r="AP11">
        <f t="shared" si="11"/>
        <v>0</v>
      </c>
      <c r="AQ11">
        <f t="shared" si="12"/>
        <v>0</v>
      </c>
      <c r="AR11">
        <f t="shared" si="13"/>
        <v>0</v>
      </c>
      <c r="AS11">
        <f t="shared" si="14"/>
        <v>3.7408400239252009</v>
      </c>
      <c r="AT11">
        <f t="shared" si="15"/>
        <v>0</v>
      </c>
      <c r="AU11">
        <f t="shared" si="16"/>
        <v>0</v>
      </c>
      <c r="AV11">
        <f t="shared" si="17"/>
        <v>0</v>
      </c>
      <c r="AW11">
        <f t="shared" si="18"/>
        <v>0</v>
      </c>
      <c r="AX11">
        <f t="shared" si="19"/>
        <v>0</v>
      </c>
      <c r="AY11">
        <f t="shared" si="20"/>
        <v>0</v>
      </c>
      <c r="AZ11">
        <f t="shared" si="21"/>
        <v>0</v>
      </c>
      <c r="BA11">
        <f t="shared" si="22"/>
        <v>0</v>
      </c>
      <c r="BB11">
        <f t="shared" si="23"/>
        <v>0</v>
      </c>
      <c r="BC11">
        <f t="shared" si="24"/>
        <v>0</v>
      </c>
      <c r="BD11">
        <f t="shared" si="25"/>
        <v>0</v>
      </c>
      <c r="BE11">
        <f t="shared" si="26"/>
        <v>0</v>
      </c>
      <c r="BF11">
        <f t="shared" si="27"/>
        <v>0</v>
      </c>
      <c r="BG11">
        <f t="shared" si="28"/>
        <v>0</v>
      </c>
      <c r="BH11">
        <f t="shared" si="29"/>
        <v>0</v>
      </c>
      <c r="BI11">
        <f t="shared" si="30"/>
        <v>0</v>
      </c>
      <c r="BJ11">
        <f t="shared" si="31"/>
        <v>0</v>
      </c>
      <c r="BK11">
        <f t="shared" si="32"/>
        <v>0</v>
      </c>
    </row>
    <row r="12" spans="1:63" x14ac:dyDescent="0.25">
      <c r="A12" s="7" t="s">
        <v>322</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1</v>
      </c>
      <c r="AA12" s="2">
        <v>0</v>
      </c>
      <c r="AB12" s="2">
        <v>0</v>
      </c>
      <c r="AC12" s="2">
        <v>0</v>
      </c>
      <c r="AD12" s="2">
        <v>0</v>
      </c>
      <c r="AE12" s="2">
        <v>0</v>
      </c>
      <c r="AF12" s="2">
        <f t="shared" si="1"/>
        <v>1</v>
      </c>
      <c r="AG12" s="1">
        <f t="shared" si="2"/>
        <v>3.7408400239252009</v>
      </c>
      <c r="AH12">
        <f t="shared" si="3"/>
        <v>0</v>
      </c>
      <c r="AI12">
        <f t="shared" si="4"/>
        <v>0</v>
      </c>
      <c r="AJ12">
        <f t="shared" si="5"/>
        <v>0</v>
      </c>
      <c r="AK12">
        <f t="shared" si="6"/>
        <v>0</v>
      </c>
      <c r="AL12">
        <f t="shared" si="7"/>
        <v>0</v>
      </c>
      <c r="AM12">
        <f t="shared" si="8"/>
        <v>0</v>
      </c>
      <c r="AN12">
        <f t="shared" si="9"/>
        <v>0</v>
      </c>
      <c r="AO12">
        <f t="shared" si="10"/>
        <v>0</v>
      </c>
      <c r="AP12">
        <f t="shared" si="11"/>
        <v>0</v>
      </c>
      <c r="AQ12">
        <f t="shared" si="12"/>
        <v>0</v>
      </c>
      <c r="AR12">
        <f t="shared" si="13"/>
        <v>0</v>
      </c>
      <c r="AS12">
        <f t="shared" si="14"/>
        <v>0</v>
      </c>
      <c r="AT12">
        <f t="shared" si="15"/>
        <v>0</v>
      </c>
      <c r="AU12">
        <f t="shared" si="16"/>
        <v>0</v>
      </c>
      <c r="AV12">
        <f t="shared" si="17"/>
        <v>0</v>
      </c>
      <c r="AW12">
        <f t="shared" si="18"/>
        <v>0</v>
      </c>
      <c r="AX12">
        <f t="shared" si="19"/>
        <v>0</v>
      </c>
      <c r="AY12">
        <f t="shared" si="20"/>
        <v>0</v>
      </c>
      <c r="AZ12">
        <f t="shared" si="21"/>
        <v>0</v>
      </c>
      <c r="BA12">
        <f t="shared" si="22"/>
        <v>0</v>
      </c>
      <c r="BB12">
        <f t="shared" si="23"/>
        <v>0</v>
      </c>
      <c r="BC12">
        <f t="shared" si="24"/>
        <v>0</v>
      </c>
      <c r="BD12">
        <f t="shared" si="25"/>
        <v>0</v>
      </c>
      <c r="BE12">
        <f t="shared" si="26"/>
        <v>0</v>
      </c>
      <c r="BF12">
        <f t="shared" si="27"/>
        <v>3.7408400239252009</v>
      </c>
      <c r="BG12">
        <f t="shared" si="28"/>
        <v>0</v>
      </c>
      <c r="BH12">
        <f t="shared" si="29"/>
        <v>0</v>
      </c>
      <c r="BI12">
        <f t="shared" si="30"/>
        <v>0</v>
      </c>
      <c r="BJ12">
        <f t="shared" si="31"/>
        <v>0</v>
      </c>
      <c r="BK12">
        <f t="shared" si="32"/>
        <v>0</v>
      </c>
    </row>
    <row r="13" spans="1:63" x14ac:dyDescent="0.25">
      <c r="A13" s="7" t="s">
        <v>290</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1</v>
      </c>
      <c r="W13" s="2">
        <v>1</v>
      </c>
      <c r="X13" s="2">
        <v>0</v>
      </c>
      <c r="Y13" s="2">
        <v>0</v>
      </c>
      <c r="Z13" s="2">
        <v>0</v>
      </c>
      <c r="AA13" s="2">
        <v>0</v>
      </c>
      <c r="AB13" s="2">
        <v>0</v>
      </c>
      <c r="AC13" s="2">
        <v>0</v>
      </c>
      <c r="AD13" s="2">
        <v>0</v>
      </c>
      <c r="AE13" s="2">
        <v>0</v>
      </c>
      <c r="AF13" s="2">
        <f t="shared" si="1"/>
        <v>2</v>
      </c>
      <c r="AG13" s="1">
        <f t="shared" si="2"/>
        <v>3.3353749158170367</v>
      </c>
      <c r="AH13">
        <f t="shared" si="3"/>
        <v>0</v>
      </c>
      <c r="AI13">
        <f t="shared" si="4"/>
        <v>0</v>
      </c>
      <c r="AJ13">
        <f t="shared" si="5"/>
        <v>0</v>
      </c>
      <c r="AK13">
        <f t="shared" si="6"/>
        <v>0</v>
      </c>
      <c r="AL13">
        <f t="shared" si="7"/>
        <v>0</v>
      </c>
      <c r="AM13">
        <f t="shared" si="8"/>
        <v>0</v>
      </c>
      <c r="AN13">
        <f t="shared" si="9"/>
        <v>0</v>
      </c>
      <c r="AO13">
        <f t="shared" si="10"/>
        <v>0</v>
      </c>
      <c r="AP13">
        <f t="shared" si="11"/>
        <v>0</v>
      </c>
      <c r="AQ13">
        <f t="shared" si="12"/>
        <v>0</v>
      </c>
      <c r="AR13">
        <f t="shared" si="13"/>
        <v>0</v>
      </c>
      <c r="AS13">
        <f t="shared" si="14"/>
        <v>0</v>
      </c>
      <c r="AT13">
        <f t="shared" si="15"/>
        <v>0</v>
      </c>
      <c r="AU13">
        <f t="shared" si="16"/>
        <v>0</v>
      </c>
      <c r="AV13">
        <f t="shared" si="17"/>
        <v>0</v>
      </c>
      <c r="AW13">
        <f t="shared" si="18"/>
        <v>0</v>
      </c>
      <c r="AX13">
        <f t="shared" si="19"/>
        <v>0</v>
      </c>
      <c r="AY13">
        <f t="shared" si="20"/>
        <v>0</v>
      </c>
      <c r="AZ13">
        <f t="shared" si="21"/>
        <v>0</v>
      </c>
      <c r="BA13">
        <f t="shared" si="22"/>
        <v>0</v>
      </c>
      <c r="BB13">
        <f t="shared" si="23"/>
        <v>3.3353749158170367</v>
      </c>
      <c r="BC13">
        <f t="shared" si="24"/>
        <v>3.3353749158170367</v>
      </c>
      <c r="BD13">
        <f t="shared" si="25"/>
        <v>0</v>
      </c>
      <c r="BE13">
        <f t="shared" si="26"/>
        <v>0</v>
      </c>
      <c r="BF13">
        <f t="shared" si="27"/>
        <v>0</v>
      </c>
      <c r="BG13">
        <f t="shared" si="28"/>
        <v>0</v>
      </c>
      <c r="BH13">
        <f t="shared" si="29"/>
        <v>0</v>
      </c>
      <c r="BI13">
        <f t="shared" si="30"/>
        <v>0</v>
      </c>
      <c r="BJ13">
        <f t="shared" si="31"/>
        <v>0</v>
      </c>
      <c r="BK13">
        <f t="shared" si="32"/>
        <v>0</v>
      </c>
    </row>
    <row r="14" spans="1:63" x14ac:dyDescent="0.25">
      <c r="A14" s="7" t="s">
        <v>305</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1</v>
      </c>
      <c r="X14" s="2">
        <v>0</v>
      </c>
      <c r="Y14" s="2">
        <v>0</v>
      </c>
      <c r="Z14" s="2">
        <v>0</v>
      </c>
      <c r="AA14" s="2">
        <v>0</v>
      </c>
      <c r="AB14" s="2">
        <v>0</v>
      </c>
      <c r="AC14" s="2">
        <v>0</v>
      </c>
      <c r="AD14" s="2">
        <v>0</v>
      </c>
      <c r="AE14" s="2">
        <v>0</v>
      </c>
      <c r="AF14" s="2">
        <f t="shared" si="1"/>
        <v>1</v>
      </c>
      <c r="AG14" s="1">
        <f t="shared" si="2"/>
        <v>3.7408400239252009</v>
      </c>
      <c r="AH14">
        <f t="shared" si="3"/>
        <v>0</v>
      </c>
      <c r="AI14">
        <f t="shared" si="4"/>
        <v>0</v>
      </c>
      <c r="AJ14">
        <f t="shared" si="5"/>
        <v>0</v>
      </c>
      <c r="AK14">
        <f t="shared" si="6"/>
        <v>0</v>
      </c>
      <c r="AL14">
        <f t="shared" si="7"/>
        <v>0</v>
      </c>
      <c r="AM14">
        <f t="shared" si="8"/>
        <v>0</v>
      </c>
      <c r="AN14">
        <f t="shared" si="9"/>
        <v>0</v>
      </c>
      <c r="AO14">
        <f t="shared" si="10"/>
        <v>0</v>
      </c>
      <c r="AP14">
        <f t="shared" si="11"/>
        <v>0</v>
      </c>
      <c r="AQ14">
        <f t="shared" si="12"/>
        <v>0</v>
      </c>
      <c r="AR14">
        <f t="shared" si="13"/>
        <v>0</v>
      </c>
      <c r="AS14">
        <f t="shared" si="14"/>
        <v>0</v>
      </c>
      <c r="AT14">
        <f t="shared" si="15"/>
        <v>0</v>
      </c>
      <c r="AU14">
        <f t="shared" si="16"/>
        <v>0</v>
      </c>
      <c r="AV14">
        <f t="shared" si="17"/>
        <v>0</v>
      </c>
      <c r="AW14">
        <f t="shared" si="18"/>
        <v>0</v>
      </c>
      <c r="AX14">
        <f t="shared" si="19"/>
        <v>0</v>
      </c>
      <c r="AY14">
        <f t="shared" si="20"/>
        <v>0</v>
      </c>
      <c r="AZ14">
        <f t="shared" si="21"/>
        <v>0</v>
      </c>
      <c r="BA14">
        <f t="shared" si="22"/>
        <v>0</v>
      </c>
      <c r="BB14">
        <f t="shared" si="23"/>
        <v>0</v>
      </c>
      <c r="BC14">
        <f t="shared" si="24"/>
        <v>3.7408400239252009</v>
      </c>
      <c r="BD14">
        <f t="shared" si="25"/>
        <v>0</v>
      </c>
      <c r="BE14">
        <f t="shared" si="26"/>
        <v>0</v>
      </c>
      <c r="BF14">
        <f t="shared" si="27"/>
        <v>0</v>
      </c>
      <c r="BG14">
        <f t="shared" si="28"/>
        <v>0</v>
      </c>
      <c r="BH14">
        <f t="shared" si="29"/>
        <v>0</v>
      </c>
      <c r="BI14">
        <f t="shared" si="30"/>
        <v>0</v>
      </c>
      <c r="BJ14">
        <f t="shared" si="31"/>
        <v>0</v>
      </c>
      <c r="BK14">
        <f t="shared" si="32"/>
        <v>0</v>
      </c>
    </row>
    <row r="15" spans="1:63" x14ac:dyDescent="0.25">
      <c r="A15" s="7" t="s">
        <v>249</v>
      </c>
      <c r="B15" s="2">
        <v>0</v>
      </c>
      <c r="C15" s="2">
        <v>0</v>
      </c>
      <c r="D15" s="2">
        <v>0</v>
      </c>
      <c r="E15" s="2">
        <v>0</v>
      </c>
      <c r="F15" s="2">
        <v>0</v>
      </c>
      <c r="G15" s="2">
        <v>0</v>
      </c>
      <c r="H15" s="2">
        <v>0</v>
      </c>
      <c r="I15" s="2">
        <v>0</v>
      </c>
      <c r="J15" s="2">
        <v>0</v>
      </c>
      <c r="K15" s="2">
        <v>0</v>
      </c>
      <c r="L15" s="2">
        <v>0</v>
      </c>
      <c r="M15" s="2">
        <v>0</v>
      </c>
      <c r="N15" s="2">
        <v>0</v>
      </c>
      <c r="O15" s="2">
        <v>0</v>
      </c>
      <c r="P15" s="2">
        <v>1</v>
      </c>
      <c r="Q15" s="2">
        <v>0</v>
      </c>
      <c r="R15" s="2">
        <v>0</v>
      </c>
      <c r="S15" s="2">
        <v>0</v>
      </c>
      <c r="T15" s="2">
        <v>0</v>
      </c>
      <c r="U15" s="2">
        <v>0</v>
      </c>
      <c r="V15" s="2">
        <v>0</v>
      </c>
      <c r="W15" s="2">
        <v>0</v>
      </c>
      <c r="X15" s="2">
        <v>0</v>
      </c>
      <c r="Y15" s="2">
        <v>0</v>
      </c>
      <c r="Z15" s="2">
        <v>0</v>
      </c>
      <c r="AA15" s="2">
        <v>0</v>
      </c>
      <c r="AB15" s="2">
        <v>0</v>
      </c>
      <c r="AC15" s="2">
        <v>0</v>
      </c>
      <c r="AD15" s="2">
        <v>0</v>
      </c>
      <c r="AE15" s="2">
        <v>0</v>
      </c>
      <c r="AF15" s="2">
        <f t="shared" si="1"/>
        <v>1</v>
      </c>
      <c r="AG15" s="1">
        <f t="shared" si="2"/>
        <v>3.7408400239252009</v>
      </c>
      <c r="AH15">
        <f t="shared" si="3"/>
        <v>0</v>
      </c>
      <c r="AI15">
        <f t="shared" si="4"/>
        <v>0</v>
      </c>
      <c r="AJ15">
        <f t="shared" si="5"/>
        <v>0</v>
      </c>
      <c r="AK15">
        <f t="shared" si="6"/>
        <v>0</v>
      </c>
      <c r="AL15">
        <f t="shared" si="7"/>
        <v>0</v>
      </c>
      <c r="AM15">
        <f t="shared" si="8"/>
        <v>0</v>
      </c>
      <c r="AN15">
        <f t="shared" si="9"/>
        <v>0</v>
      </c>
      <c r="AO15">
        <f t="shared" si="10"/>
        <v>0</v>
      </c>
      <c r="AP15">
        <f t="shared" si="11"/>
        <v>0</v>
      </c>
      <c r="AQ15">
        <f t="shared" si="12"/>
        <v>0</v>
      </c>
      <c r="AR15">
        <f t="shared" si="13"/>
        <v>0</v>
      </c>
      <c r="AS15">
        <f t="shared" si="14"/>
        <v>0</v>
      </c>
      <c r="AT15">
        <f t="shared" si="15"/>
        <v>0</v>
      </c>
      <c r="AU15">
        <f t="shared" si="16"/>
        <v>0</v>
      </c>
      <c r="AV15">
        <f t="shared" si="17"/>
        <v>3.7408400239252009</v>
      </c>
      <c r="AW15">
        <f t="shared" si="18"/>
        <v>0</v>
      </c>
      <c r="AX15">
        <f t="shared" si="19"/>
        <v>0</v>
      </c>
      <c r="AY15">
        <f t="shared" si="20"/>
        <v>0</v>
      </c>
      <c r="AZ15">
        <f t="shared" si="21"/>
        <v>0</v>
      </c>
      <c r="BA15">
        <f t="shared" si="22"/>
        <v>0</v>
      </c>
      <c r="BB15">
        <f t="shared" si="23"/>
        <v>0</v>
      </c>
      <c r="BC15">
        <f t="shared" si="24"/>
        <v>0</v>
      </c>
      <c r="BD15">
        <f t="shared" si="25"/>
        <v>0</v>
      </c>
      <c r="BE15">
        <f t="shared" si="26"/>
        <v>0</v>
      </c>
      <c r="BF15">
        <f t="shared" si="27"/>
        <v>0</v>
      </c>
      <c r="BG15">
        <f t="shared" si="28"/>
        <v>0</v>
      </c>
      <c r="BH15">
        <f t="shared" si="29"/>
        <v>0</v>
      </c>
      <c r="BI15">
        <f t="shared" si="30"/>
        <v>0</v>
      </c>
      <c r="BJ15">
        <f t="shared" si="31"/>
        <v>0</v>
      </c>
      <c r="BK15">
        <f t="shared" si="32"/>
        <v>0</v>
      </c>
    </row>
    <row r="16" spans="1:63" x14ac:dyDescent="0.25">
      <c r="A16" s="7" t="s">
        <v>134</v>
      </c>
      <c r="B16" s="2">
        <v>1</v>
      </c>
      <c r="C16" s="2">
        <v>0</v>
      </c>
      <c r="D16" s="2">
        <v>1</v>
      </c>
      <c r="E16" s="2">
        <v>0</v>
      </c>
      <c r="F16" s="2">
        <v>0</v>
      </c>
      <c r="G16" s="2">
        <v>0</v>
      </c>
      <c r="H16" s="2">
        <v>1</v>
      </c>
      <c r="I16" s="2">
        <v>1</v>
      </c>
      <c r="J16" s="2">
        <v>0</v>
      </c>
      <c r="K16" s="2">
        <v>0</v>
      </c>
      <c r="L16" s="2">
        <v>1</v>
      </c>
      <c r="M16" s="2">
        <v>0</v>
      </c>
      <c r="N16" s="2">
        <v>1</v>
      </c>
      <c r="O16" s="2">
        <v>0</v>
      </c>
      <c r="P16" s="2">
        <v>0</v>
      </c>
      <c r="Q16" s="2">
        <v>1</v>
      </c>
      <c r="R16" s="2">
        <v>0</v>
      </c>
      <c r="S16" s="2">
        <v>1</v>
      </c>
      <c r="T16" s="2">
        <v>0</v>
      </c>
      <c r="U16" s="2">
        <v>0</v>
      </c>
      <c r="V16" s="2">
        <v>0</v>
      </c>
      <c r="W16" s="2">
        <v>1</v>
      </c>
      <c r="X16" s="2">
        <v>0</v>
      </c>
      <c r="Y16" s="2">
        <v>1</v>
      </c>
      <c r="Z16" s="2">
        <v>0</v>
      </c>
      <c r="AA16" s="2">
        <v>0</v>
      </c>
      <c r="AB16" s="2">
        <v>0</v>
      </c>
      <c r="AC16" s="2">
        <v>0</v>
      </c>
      <c r="AD16" s="2">
        <v>1</v>
      </c>
      <c r="AE16" s="2">
        <v>0</v>
      </c>
      <c r="AF16" s="2">
        <f t="shared" si="1"/>
        <v>11</v>
      </c>
      <c r="AG16" s="1">
        <f t="shared" si="2"/>
        <v>1.9490805546971459</v>
      </c>
      <c r="AH16">
        <f t="shared" si="3"/>
        <v>1.9490805546971459</v>
      </c>
      <c r="AI16">
        <f t="shared" si="4"/>
        <v>0</v>
      </c>
      <c r="AJ16">
        <f t="shared" si="5"/>
        <v>1.9490805546971459</v>
      </c>
      <c r="AK16">
        <f t="shared" si="6"/>
        <v>0</v>
      </c>
      <c r="AL16">
        <f t="shared" si="7"/>
        <v>0</v>
      </c>
      <c r="AM16">
        <f t="shared" si="8"/>
        <v>0</v>
      </c>
      <c r="AN16">
        <f t="shared" si="9"/>
        <v>1.9490805546971459</v>
      </c>
      <c r="AO16">
        <f t="shared" si="10"/>
        <v>1.9490805546971459</v>
      </c>
      <c r="AP16">
        <f t="shared" si="11"/>
        <v>0</v>
      </c>
      <c r="AQ16">
        <f t="shared" si="12"/>
        <v>0</v>
      </c>
      <c r="AR16">
        <f t="shared" si="13"/>
        <v>1.9490805546971459</v>
      </c>
      <c r="AS16">
        <f t="shared" si="14"/>
        <v>0</v>
      </c>
      <c r="AT16">
        <f t="shared" si="15"/>
        <v>1.9490805546971459</v>
      </c>
      <c r="AU16">
        <f t="shared" si="16"/>
        <v>0</v>
      </c>
      <c r="AV16">
        <f t="shared" si="17"/>
        <v>0</v>
      </c>
      <c r="AW16">
        <f t="shared" si="18"/>
        <v>1.9490805546971459</v>
      </c>
      <c r="AX16">
        <f t="shared" si="19"/>
        <v>0</v>
      </c>
      <c r="AY16">
        <f t="shared" si="20"/>
        <v>1.9490805546971459</v>
      </c>
      <c r="AZ16">
        <f t="shared" si="21"/>
        <v>0</v>
      </c>
      <c r="BA16">
        <f t="shared" si="22"/>
        <v>0</v>
      </c>
      <c r="BB16">
        <f t="shared" si="23"/>
        <v>0</v>
      </c>
      <c r="BC16">
        <f t="shared" si="24"/>
        <v>1.9490805546971459</v>
      </c>
      <c r="BD16">
        <f t="shared" si="25"/>
        <v>0</v>
      </c>
      <c r="BE16">
        <f t="shared" si="26"/>
        <v>1.9490805546971459</v>
      </c>
      <c r="BF16">
        <f t="shared" si="27"/>
        <v>0</v>
      </c>
      <c r="BG16">
        <f t="shared" si="28"/>
        <v>0</v>
      </c>
      <c r="BH16">
        <f t="shared" si="29"/>
        <v>0</v>
      </c>
      <c r="BI16">
        <f t="shared" si="30"/>
        <v>0</v>
      </c>
      <c r="BJ16">
        <f t="shared" si="31"/>
        <v>1.9490805546971459</v>
      </c>
      <c r="BK16">
        <f t="shared" si="32"/>
        <v>0</v>
      </c>
    </row>
    <row r="17" spans="1:63" x14ac:dyDescent="0.25">
      <c r="A17" s="7" t="s">
        <v>325</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1</v>
      </c>
      <c r="AB17" s="2">
        <v>0</v>
      </c>
      <c r="AC17" s="2">
        <v>0</v>
      </c>
      <c r="AD17" s="2">
        <v>0</v>
      </c>
      <c r="AE17" s="2">
        <v>0</v>
      </c>
      <c r="AF17" s="2">
        <f t="shared" si="1"/>
        <v>1</v>
      </c>
      <c r="AG17" s="1">
        <f t="shared" si="2"/>
        <v>3.7408400239252009</v>
      </c>
      <c r="AH17">
        <f t="shared" si="3"/>
        <v>0</v>
      </c>
      <c r="AI17">
        <f t="shared" si="4"/>
        <v>0</v>
      </c>
      <c r="AJ17">
        <f t="shared" si="5"/>
        <v>0</v>
      </c>
      <c r="AK17">
        <f t="shared" si="6"/>
        <v>0</v>
      </c>
      <c r="AL17">
        <f t="shared" si="7"/>
        <v>0</v>
      </c>
      <c r="AM17">
        <f t="shared" si="8"/>
        <v>0</v>
      </c>
      <c r="AN17">
        <f t="shared" si="9"/>
        <v>0</v>
      </c>
      <c r="AO17">
        <f t="shared" si="10"/>
        <v>0</v>
      </c>
      <c r="AP17">
        <f t="shared" si="11"/>
        <v>0</v>
      </c>
      <c r="AQ17">
        <f t="shared" si="12"/>
        <v>0</v>
      </c>
      <c r="AR17">
        <f t="shared" si="13"/>
        <v>0</v>
      </c>
      <c r="AS17">
        <f t="shared" si="14"/>
        <v>0</v>
      </c>
      <c r="AT17">
        <f t="shared" si="15"/>
        <v>0</v>
      </c>
      <c r="AU17">
        <f t="shared" si="16"/>
        <v>0</v>
      </c>
      <c r="AV17">
        <f t="shared" si="17"/>
        <v>0</v>
      </c>
      <c r="AW17">
        <f t="shared" si="18"/>
        <v>0</v>
      </c>
      <c r="AX17">
        <f t="shared" si="19"/>
        <v>0</v>
      </c>
      <c r="AY17">
        <f t="shared" si="20"/>
        <v>0</v>
      </c>
      <c r="AZ17">
        <f t="shared" si="21"/>
        <v>0</v>
      </c>
      <c r="BA17">
        <f t="shared" si="22"/>
        <v>0</v>
      </c>
      <c r="BB17">
        <f t="shared" si="23"/>
        <v>0</v>
      </c>
      <c r="BC17">
        <f t="shared" si="24"/>
        <v>0</v>
      </c>
      <c r="BD17">
        <f t="shared" si="25"/>
        <v>0</v>
      </c>
      <c r="BE17">
        <f t="shared" si="26"/>
        <v>0</v>
      </c>
      <c r="BF17">
        <f t="shared" si="27"/>
        <v>0</v>
      </c>
      <c r="BG17">
        <f t="shared" si="28"/>
        <v>3.7408400239252009</v>
      </c>
      <c r="BH17">
        <f t="shared" si="29"/>
        <v>0</v>
      </c>
      <c r="BI17">
        <f t="shared" si="30"/>
        <v>0</v>
      </c>
      <c r="BJ17">
        <f t="shared" si="31"/>
        <v>0</v>
      </c>
      <c r="BK17">
        <f t="shared" si="32"/>
        <v>0</v>
      </c>
    </row>
    <row r="18" spans="1:63" x14ac:dyDescent="0.25">
      <c r="A18" s="7" t="s">
        <v>205</v>
      </c>
      <c r="B18" s="2">
        <v>0</v>
      </c>
      <c r="C18" s="2">
        <v>0</v>
      </c>
      <c r="D18" s="2">
        <v>0</v>
      </c>
      <c r="E18" s="2">
        <v>0</v>
      </c>
      <c r="F18" s="2">
        <v>0</v>
      </c>
      <c r="G18" s="2">
        <v>0</v>
      </c>
      <c r="H18" s="2">
        <v>0</v>
      </c>
      <c r="I18" s="2">
        <v>0</v>
      </c>
      <c r="J18" s="2">
        <v>1</v>
      </c>
      <c r="K18" s="2">
        <v>0</v>
      </c>
      <c r="L18" s="2">
        <v>0</v>
      </c>
      <c r="M18" s="2">
        <v>0</v>
      </c>
      <c r="N18" s="2">
        <v>0</v>
      </c>
      <c r="O18" s="2">
        <v>0</v>
      </c>
      <c r="P18" s="2">
        <v>0</v>
      </c>
      <c r="Q18" s="2">
        <v>0</v>
      </c>
      <c r="R18" s="2">
        <v>0</v>
      </c>
      <c r="S18" s="2">
        <v>0</v>
      </c>
      <c r="T18" s="2">
        <v>1</v>
      </c>
      <c r="U18" s="2">
        <v>0</v>
      </c>
      <c r="V18" s="2">
        <v>1</v>
      </c>
      <c r="W18" s="2">
        <v>0</v>
      </c>
      <c r="X18" s="2">
        <v>0</v>
      </c>
      <c r="Y18" s="2">
        <v>0</v>
      </c>
      <c r="Z18" s="2">
        <v>0</v>
      </c>
      <c r="AA18" s="2">
        <v>0</v>
      </c>
      <c r="AB18" s="2">
        <v>0</v>
      </c>
      <c r="AC18" s="2">
        <v>0</v>
      </c>
      <c r="AD18" s="2">
        <v>0</v>
      </c>
      <c r="AE18" s="2">
        <v>0</v>
      </c>
      <c r="AF18" s="2">
        <f t="shared" si="1"/>
        <v>3</v>
      </c>
      <c r="AG18" s="1">
        <f t="shared" si="2"/>
        <v>3.0476928433652555</v>
      </c>
      <c r="AH18">
        <f t="shared" si="3"/>
        <v>0</v>
      </c>
      <c r="AI18">
        <f t="shared" si="4"/>
        <v>0</v>
      </c>
      <c r="AJ18">
        <f t="shared" si="5"/>
        <v>0</v>
      </c>
      <c r="AK18">
        <f t="shared" si="6"/>
        <v>0</v>
      </c>
      <c r="AL18">
        <f t="shared" si="7"/>
        <v>0</v>
      </c>
      <c r="AM18">
        <f t="shared" si="8"/>
        <v>0</v>
      </c>
      <c r="AN18">
        <f t="shared" si="9"/>
        <v>0</v>
      </c>
      <c r="AO18">
        <f t="shared" si="10"/>
        <v>0</v>
      </c>
      <c r="AP18">
        <f t="shared" si="11"/>
        <v>3.0476928433652555</v>
      </c>
      <c r="AQ18">
        <f t="shared" si="12"/>
        <v>0</v>
      </c>
      <c r="AR18">
        <f t="shared" si="13"/>
        <v>0</v>
      </c>
      <c r="AS18">
        <f t="shared" si="14"/>
        <v>0</v>
      </c>
      <c r="AT18">
        <f t="shared" si="15"/>
        <v>0</v>
      </c>
      <c r="AU18">
        <f t="shared" si="16"/>
        <v>0</v>
      </c>
      <c r="AV18">
        <f t="shared" si="17"/>
        <v>0</v>
      </c>
      <c r="AW18">
        <f t="shared" si="18"/>
        <v>0</v>
      </c>
      <c r="AX18">
        <f t="shared" si="19"/>
        <v>0</v>
      </c>
      <c r="AY18">
        <f t="shared" si="20"/>
        <v>0</v>
      </c>
      <c r="AZ18">
        <f t="shared" si="21"/>
        <v>3.0476928433652555</v>
      </c>
      <c r="BA18">
        <f t="shared" si="22"/>
        <v>0</v>
      </c>
      <c r="BB18">
        <f t="shared" si="23"/>
        <v>3.0476928433652555</v>
      </c>
      <c r="BC18">
        <f t="shared" si="24"/>
        <v>0</v>
      </c>
      <c r="BD18">
        <f t="shared" si="25"/>
        <v>0</v>
      </c>
      <c r="BE18">
        <f t="shared" si="26"/>
        <v>0</v>
      </c>
      <c r="BF18">
        <f t="shared" si="27"/>
        <v>0</v>
      </c>
      <c r="BG18">
        <f t="shared" si="28"/>
        <v>0</v>
      </c>
      <c r="BH18">
        <f t="shared" si="29"/>
        <v>0</v>
      </c>
      <c r="BI18">
        <f t="shared" si="30"/>
        <v>0</v>
      </c>
      <c r="BJ18">
        <f t="shared" si="31"/>
        <v>0</v>
      </c>
      <c r="BK18">
        <f t="shared" si="32"/>
        <v>0</v>
      </c>
    </row>
    <row r="19" spans="1:63" x14ac:dyDescent="0.25">
      <c r="A19" s="7" t="s">
        <v>336</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1</v>
      </c>
      <c r="AC19" s="2">
        <v>1</v>
      </c>
      <c r="AD19" s="2">
        <v>0</v>
      </c>
      <c r="AE19" s="2">
        <v>0</v>
      </c>
      <c r="AF19" s="2">
        <f t="shared" si="1"/>
        <v>2</v>
      </c>
      <c r="AG19" s="1">
        <f t="shared" si="2"/>
        <v>3.3353749158170367</v>
      </c>
      <c r="AH19">
        <f t="shared" si="3"/>
        <v>0</v>
      </c>
      <c r="AI19">
        <f t="shared" si="4"/>
        <v>0</v>
      </c>
      <c r="AJ19">
        <f t="shared" si="5"/>
        <v>0</v>
      </c>
      <c r="AK19">
        <f t="shared" si="6"/>
        <v>0</v>
      </c>
      <c r="AL19">
        <f t="shared" si="7"/>
        <v>0</v>
      </c>
      <c r="AM19">
        <f t="shared" si="8"/>
        <v>0</v>
      </c>
      <c r="AN19">
        <f t="shared" si="9"/>
        <v>0</v>
      </c>
      <c r="AO19">
        <f t="shared" si="10"/>
        <v>0</v>
      </c>
      <c r="AP19">
        <f t="shared" si="11"/>
        <v>0</v>
      </c>
      <c r="AQ19">
        <f t="shared" si="12"/>
        <v>0</v>
      </c>
      <c r="AR19">
        <f t="shared" si="13"/>
        <v>0</v>
      </c>
      <c r="AS19">
        <f t="shared" si="14"/>
        <v>0</v>
      </c>
      <c r="AT19">
        <f t="shared" si="15"/>
        <v>0</v>
      </c>
      <c r="AU19">
        <f t="shared" si="16"/>
        <v>0</v>
      </c>
      <c r="AV19">
        <f t="shared" si="17"/>
        <v>0</v>
      </c>
      <c r="AW19">
        <f t="shared" si="18"/>
        <v>0</v>
      </c>
      <c r="AX19">
        <f t="shared" si="19"/>
        <v>0</v>
      </c>
      <c r="AY19">
        <f t="shared" si="20"/>
        <v>0</v>
      </c>
      <c r="AZ19">
        <f t="shared" si="21"/>
        <v>0</v>
      </c>
      <c r="BA19">
        <f t="shared" si="22"/>
        <v>0</v>
      </c>
      <c r="BB19">
        <f t="shared" si="23"/>
        <v>0</v>
      </c>
      <c r="BC19">
        <f t="shared" si="24"/>
        <v>0</v>
      </c>
      <c r="BD19">
        <f t="shared" si="25"/>
        <v>0</v>
      </c>
      <c r="BE19">
        <f t="shared" si="26"/>
        <v>0</v>
      </c>
      <c r="BF19">
        <f t="shared" si="27"/>
        <v>0</v>
      </c>
      <c r="BG19">
        <f t="shared" si="28"/>
        <v>0</v>
      </c>
      <c r="BH19">
        <f t="shared" si="29"/>
        <v>3.3353749158170367</v>
      </c>
      <c r="BI19">
        <f t="shared" si="30"/>
        <v>3.3353749158170367</v>
      </c>
      <c r="BJ19">
        <f t="shared" si="31"/>
        <v>0</v>
      </c>
      <c r="BK19">
        <f t="shared" si="32"/>
        <v>0</v>
      </c>
    </row>
    <row r="20" spans="1:63" x14ac:dyDescent="0.25">
      <c r="A20" s="7" t="s">
        <v>272</v>
      </c>
      <c r="B20" s="2">
        <v>0</v>
      </c>
      <c r="C20" s="2">
        <v>0</v>
      </c>
      <c r="D20" s="2">
        <v>0</v>
      </c>
      <c r="E20" s="2">
        <v>0</v>
      </c>
      <c r="F20" s="2">
        <v>0</v>
      </c>
      <c r="G20" s="2">
        <v>0</v>
      </c>
      <c r="H20" s="2">
        <v>0</v>
      </c>
      <c r="I20" s="2">
        <v>0</v>
      </c>
      <c r="J20" s="2">
        <v>0</v>
      </c>
      <c r="K20" s="2">
        <v>0</v>
      </c>
      <c r="L20" s="2">
        <v>0</v>
      </c>
      <c r="M20" s="2">
        <v>0</v>
      </c>
      <c r="N20" s="2">
        <v>0</v>
      </c>
      <c r="O20" s="2">
        <v>0</v>
      </c>
      <c r="P20" s="2">
        <v>0</v>
      </c>
      <c r="Q20" s="2">
        <v>0</v>
      </c>
      <c r="R20" s="2">
        <v>1</v>
      </c>
      <c r="S20" s="2">
        <v>1</v>
      </c>
      <c r="T20" s="2">
        <v>0</v>
      </c>
      <c r="U20" s="2">
        <v>0</v>
      </c>
      <c r="V20" s="2">
        <v>0</v>
      </c>
      <c r="W20" s="2">
        <v>2</v>
      </c>
      <c r="X20" s="2">
        <v>0</v>
      </c>
      <c r="Y20" s="2">
        <v>0</v>
      </c>
      <c r="Z20" s="2">
        <v>0</v>
      </c>
      <c r="AA20" s="2">
        <v>0</v>
      </c>
      <c r="AB20" s="2">
        <v>0</v>
      </c>
      <c r="AC20" s="2">
        <v>0</v>
      </c>
      <c r="AD20" s="2">
        <v>0</v>
      </c>
      <c r="AE20" s="2">
        <v>0</v>
      </c>
      <c r="AF20" s="2">
        <f t="shared" si="1"/>
        <v>3</v>
      </c>
      <c r="AG20" s="1">
        <f t="shared" si="2"/>
        <v>3.0476928433652555</v>
      </c>
      <c r="AH20">
        <f t="shared" si="3"/>
        <v>0</v>
      </c>
      <c r="AI20">
        <f t="shared" si="4"/>
        <v>0</v>
      </c>
      <c r="AJ20">
        <f t="shared" si="5"/>
        <v>0</v>
      </c>
      <c r="AK20">
        <f t="shared" si="6"/>
        <v>0</v>
      </c>
      <c r="AL20">
        <f t="shared" si="7"/>
        <v>0</v>
      </c>
      <c r="AM20">
        <f t="shared" si="8"/>
        <v>0</v>
      </c>
      <c r="AN20">
        <f t="shared" si="9"/>
        <v>0</v>
      </c>
      <c r="AO20">
        <f t="shared" si="10"/>
        <v>0</v>
      </c>
      <c r="AP20">
        <f t="shared" si="11"/>
        <v>0</v>
      </c>
      <c r="AQ20">
        <f t="shared" si="12"/>
        <v>0</v>
      </c>
      <c r="AR20">
        <f t="shared" si="13"/>
        <v>0</v>
      </c>
      <c r="AS20">
        <f t="shared" si="14"/>
        <v>0</v>
      </c>
      <c r="AT20">
        <f t="shared" si="15"/>
        <v>0</v>
      </c>
      <c r="AU20">
        <f t="shared" si="16"/>
        <v>0</v>
      </c>
      <c r="AV20">
        <f t="shared" si="17"/>
        <v>0</v>
      </c>
      <c r="AW20">
        <f t="shared" si="18"/>
        <v>0</v>
      </c>
      <c r="AX20">
        <f t="shared" si="19"/>
        <v>3.0476928433652555</v>
      </c>
      <c r="AY20">
        <f t="shared" si="20"/>
        <v>3.0476928433652555</v>
      </c>
      <c r="AZ20">
        <f t="shared" si="21"/>
        <v>0</v>
      </c>
      <c r="BA20">
        <f t="shared" si="22"/>
        <v>0</v>
      </c>
      <c r="BB20">
        <f t="shared" si="23"/>
        <v>0</v>
      </c>
      <c r="BC20">
        <f t="shared" si="24"/>
        <v>6.095385686730511</v>
      </c>
      <c r="BD20">
        <f t="shared" si="25"/>
        <v>0</v>
      </c>
      <c r="BE20">
        <f t="shared" si="26"/>
        <v>0</v>
      </c>
      <c r="BF20">
        <f t="shared" si="27"/>
        <v>0</v>
      </c>
      <c r="BG20">
        <f t="shared" si="28"/>
        <v>0</v>
      </c>
      <c r="BH20">
        <f t="shared" si="29"/>
        <v>0</v>
      </c>
      <c r="BI20">
        <f t="shared" si="30"/>
        <v>0</v>
      </c>
      <c r="BJ20">
        <f t="shared" si="31"/>
        <v>0</v>
      </c>
      <c r="BK20">
        <f t="shared" si="32"/>
        <v>0</v>
      </c>
    </row>
    <row r="21" spans="1:63" x14ac:dyDescent="0.25">
      <c r="A21" s="7" t="s">
        <v>258</v>
      </c>
      <c r="B21" s="2">
        <v>0</v>
      </c>
      <c r="C21" s="2">
        <v>0</v>
      </c>
      <c r="D21" s="2">
        <v>0</v>
      </c>
      <c r="E21" s="2">
        <v>0</v>
      </c>
      <c r="F21" s="2">
        <v>0</v>
      </c>
      <c r="G21" s="2">
        <v>0</v>
      </c>
      <c r="H21" s="2">
        <v>0</v>
      </c>
      <c r="I21" s="2">
        <v>0</v>
      </c>
      <c r="J21" s="2">
        <v>0</v>
      </c>
      <c r="K21" s="2">
        <v>0</v>
      </c>
      <c r="L21" s="2">
        <v>0</v>
      </c>
      <c r="M21" s="2">
        <v>0</v>
      </c>
      <c r="N21" s="2">
        <v>0</v>
      </c>
      <c r="O21" s="2">
        <v>0</v>
      </c>
      <c r="P21" s="2">
        <v>0</v>
      </c>
      <c r="Q21" s="2">
        <v>1</v>
      </c>
      <c r="R21" s="2">
        <v>0</v>
      </c>
      <c r="S21" s="2">
        <v>0</v>
      </c>
      <c r="T21" s="2">
        <v>0</v>
      </c>
      <c r="U21" s="2">
        <v>0</v>
      </c>
      <c r="V21" s="2">
        <v>0</v>
      </c>
      <c r="W21" s="2">
        <v>0</v>
      </c>
      <c r="X21" s="2">
        <v>0</v>
      </c>
      <c r="Y21" s="2">
        <v>0</v>
      </c>
      <c r="Z21" s="2">
        <v>0</v>
      </c>
      <c r="AA21" s="2">
        <v>0</v>
      </c>
      <c r="AB21" s="2">
        <v>0</v>
      </c>
      <c r="AC21" s="2">
        <v>0</v>
      </c>
      <c r="AD21" s="2">
        <v>0</v>
      </c>
      <c r="AE21" s="2">
        <v>0</v>
      </c>
      <c r="AF21" s="2">
        <f t="shared" si="1"/>
        <v>1</v>
      </c>
      <c r="AG21" s="1">
        <f t="shared" si="2"/>
        <v>3.7408400239252009</v>
      </c>
      <c r="AH21">
        <f t="shared" si="3"/>
        <v>0</v>
      </c>
      <c r="AI21">
        <f t="shared" si="4"/>
        <v>0</v>
      </c>
      <c r="AJ21">
        <f t="shared" si="5"/>
        <v>0</v>
      </c>
      <c r="AK21">
        <f t="shared" si="6"/>
        <v>0</v>
      </c>
      <c r="AL21">
        <f t="shared" si="7"/>
        <v>0</v>
      </c>
      <c r="AM21">
        <f t="shared" si="8"/>
        <v>0</v>
      </c>
      <c r="AN21">
        <f t="shared" si="9"/>
        <v>0</v>
      </c>
      <c r="AO21">
        <f t="shared" si="10"/>
        <v>0</v>
      </c>
      <c r="AP21">
        <f t="shared" si="11"/>
        <v>0</v>
      </c>
      <c r="AQ21">
        <f t="shared" si="12"/>
        <v>0</v>
      </c>
      <c r="AR21">
        <f t="shared" si="13"/>
        <v>0</v>
      </c>
      <c r="AS21">
        <f t="shared" si="14"/>
        <v>0</v>
      </c>
      <c r="AT21">
        <f t="shared" si="15"/>
        <v>0</v>
      </c>
      <c r="AU21">
        <f t="shared" si="16"/>
        <v>0</v>
      </c>
      <c r="AV21">
        <f t="shared" si="17"/>
        <v>0</v>
      </c>
      <c r="AW21">
        <f t="shared" si="18"/>
        <v>3.7408400239252009</v>
      </c>
      <c r="AX21">
        <f t="shared" si="19"/>
        <v>0</v>
      </c>
      <c r="AY21">
        <f t="shared" si="20"/>
        <v>0</v>
      </c>
      <c r="AZ21">
        <f t="shared" si="21"/>
        <v>0</v>
      </c>
      <c r="BA21">
        <f t="shared" si="22"/>
        <v>0</v>
      </c>
      <c r="BB21">
        <f t="shared" si="23"/>
        <v>0</v>
      </c>
      <c r="BC21">
        <f t="shared" si="24"/>
        <v>0</v>
      </c>
      <c r="BD21">
        <f t="shared" si="25"/>
        <v>0</v>
      </c>
      <c r="BE21">
        <f t="shared" si="26"/>
        <v>0</v>
      </c>
      <c r="BF21">
        <f t="shared" si="27"/>
        <v>0</v>
      </c>
      <c r="BG21">
        <f t="shared" si="28"/>
        <v>0</v>
      </c>
      <c r="BH21">
        <f t="shared" si="29"/>
        <v>0</v>
      </c>
      <c r="BI21">
        <f t="shared" si="30"/>
        <v>0</v>
      </c>
      <c r="BJ21">
        <f t="shared" si="31"/>
        <v>0</v>
      </c>
      <c r="BK21">
        <f t="shared" si="32"/>
        <v>0</v>
      </c>
    </row>
    <row r="22" spans="1:63" x14ac:dyDescent="0.25">
      <c r="A22" s="7" t="s">
        <v>332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1</v>
      </c>
      <c r="AC22" s="2">
        <v>0</v>
      </c>
      <c r="AD22" s="2">
        <v>0</v>
      </c>
      <c r="AE22" s="2">
        <v>0</v>
      </c>
      <c r="AF22" s="2">
        <f t="shared" si="1"/>
        <v>1</v>
      </c>
      <c r="AG22" s="1">
        <f t="shared" si="2"/>
        <v>3.7408400239252009</v>
      </c>
      <c r="AH22">
        <f t="shared" si="3"/>
        <v>0</v>
      </c>
      <c r="AI22">
        <f t="shared" si="4"/>
        <v>0</v>
      </c>
      <c r="AJ22">
        <f t="shared" si="5"/>
        <v>0</v>
      </c>
      <c r="AK22">
        <f t="shared" si="6"/>
        <v>0</v>
      </c>
      <c r="AL22">
        <f t="shared" si="7"/>
        <v>0</v>
      </c>
      <c r="AM22">
        <f t="shared" si="8"/>
        <v>0</v>
      </c>
      <c r="AN22">
        <f t="shared" si="9"/>
        <v>0</v>
      </c>
      <c r="AO22">
        <f t="shared" si="10"/>
        <v>0</v>
      </c>
      <c r="AP22">
        <f t="shared" si="11"/>
        <v>0</v>
      </c>
      <c r="AQ22">
        <f t="shared" si="12"/>
        <v>0</v>
      </c>
      <c r="AR22">
        <f t="shared" si="13"/>
        <v>0</v>
      </c>
      <c r="AS22">
        <f t="shared" si="14"/>
        <v>0</v>
      </c>
      <c r="AT22">
        <f t="shared" si="15"/>
        <v>0</v>
      </c>
      <c r="AU22">
        <f t="shared" si="16"/>
        <v>0</v>
      </c>
      <c r="AV22">
        <f t="shared" si="17"/>
        <v>0</v>
      </c>
      <c r="AW22">
        <f t="shared" si="18"/>
        <v>0</v>
      </c>
      <c r="AX22">
        <f t="shared" si="19"/>
        <v>0</v>
      </c>
      <c r="AY22">
        <f t="shared" si="20"/>
        <v>0</v>
      </c>
      <c r="AZ22">
        <f t="shared" si="21"/>
        <v>0</v>
      </c>
      <c r="BA22">
        <f t="shared" si="22"/>
        <v>0</v>
      </c>
      <c r="BB22">
        <f t="shared" si="23"/>
        <v>0</v>
      </c>
      <c r="BC22">
        <f t="shared" si="24"/>
        <v>0</v>
      </c>
      <c r="BD22">
        <f t="shared" si="25"/>
        <v>0</v>
      </c>
      <c r="BE22">
        <f t="shared" si="26"/>
        <v>0</v>
      </c>
      <c r="BF22">
        <f t="shared" si="27"/>
        <v>0</v>
      </c>
      <c r="BG22">
        <f t="shared" si="28"/>
        <v>0</v>
      </c>
      <c r="BH22">
        <f t="shared" si="29"/>
        <v>3.7408400239252009</v>
      </c>
      <c r="BI22">
        <f t="shared" si="30"/>
        <v>0</v>
      </c>
      <c r="BJ22">
        <f t="shared" si="31"/>
        <v>0</v>
      </c>
      <c r="BK22">
        <f t="shared" si="32"/>
        <v>0</v>
      </c>
    </row>
    <row r="23" spans="1:63" x14ac:dyDescent="0.25">
      <c r="A23" s="7" t="s">
        <v>214</v>
      </c>
      <c r="B23" s="2">
        <v>0</v>
      </c>
      <c r="C23" s="2">
        <v>0</v>
      </c>
      <c r="D23" s="2">
        <v>0</v>
      </c>
      <c r="E23" s="2">
        <v>0</v>
      </c>
      <c r="F23" s="2">
        <v>0</v>
      </c>
      <c r="G23" s="2">
        <v>0</v>
      </c>
      <c r="H23" s="2">
        <v>0</v>
      </c>
      <c r="I23" s="2">
        <v>0</v>
      </c>
      <c r="J23" s="2">
        <v>0</v>
      </c>
      <c r="K23" s="2">
        <v>1</v>
      </c>
      <c r="L23" s="2">
        <v>0</v>
      </c>
      <c r="M23" s="2">
        <v>0</v>
      </c>
      <c r="N23" s="2">
        <v>0</v>
      </c>
      <c r="O23" s="2">
        <v>0</v>
      </c>
      <c r="P23" s="2">
        <v>0</v>
      </c>
      <c r="Q23" s="2">
        <v>0</v>
      </c>
      <c r="R23" s="2">
        <v>0</v>
      </c>
      <c r="S23" s="2">
        <v>0</v>
      </c>
      <c r="T23" s="2">
        <v>0</v>
      </c>
      <c r="U23" s="2">
        <v>0</v>
      </c>
      <c r="V23" s="2">
        <v>0</v>
      </c>
      <c r="W23" s="2">
        <v>1</v>
      </c>
      <c r="X23" s="2">
        <v>0</v>
      </c>
      <c r="Y23" s="2">
        <v>0</v>
      </c>
      <c r="Z23" s="2">
        <v>0</v>
      </c>
      <c r="AA23" s="2">
        <v>1</v>
      </c>
      <c r="AB23" s="2">
        <v>0</v>
      </c>
      <c r="AC23" s="2">
        <v>0</v>
      </c>
      <c r="AD23" s="2">
        <v>0</v>
      </c>
      <c r="AE23" s="2">
        <v>0</v>
      </c>
      <c r="AF23" s="2">
        <f t="shared" si="1"/>
        <v>3</v>
      </c>
      <c r="AG23" s="1">
        <f t="shared" si="2"/>
        <v>3.0476928433652555</v>
      </c>
      <c r="AH23">
        <f t="shared" si="3"/>
        <v>0</v>
      </c>
      <c r="AI23">
        <f t="shared" si="4"/>
        <v>0</v>
      </c>
      <c r="AJ23">
        <f t="shared" si="5"/>
        <v>0</v>
      </c>
      <c r="AK23">
        <f t="shared" si="6"/>
        <v>0</v>
      </c>
      <c r="AL23">
        <f t="shared" si="7"/>
        <v>0</v>
      </c>
      <c r="AM23">
        <f t="shared" si="8"/>
        <v>0</v>
      </c>
      <c r="AN23">
        <f t="shared" si="9"/>
        <v>0</v>
      </c>
      <c r="AO23">
        <f t="shared" si="10"/>
        <v>0</v>
      </c>
      <c r="AP23">
        <f t="shared" si="11"/>
        <v>0</v>
      </c>
      <c r="AQ23">
        <f t="shared" si="12"/>
        <v>3.0476928433652555</v>
      </c>
      <c r="AR23">
        <f t="shared" si="13"/>
        <v>0</v>
      </c>
      <c r="AS23">
        <f t="shared" si="14"/>
        <v>0</v>
      </c>
      <c r="AT23">
        <f t="shared" si="15"/>
        <v>0</v>
      </c>
      <c r="AU23">
        <f t="shared" si="16"/>
        <v>0</v>
      </c>
      <c r="AV23">
        <f t="shared" si="17"/>
        <v>0</v>
      </c>
      <c r="AW23">
        <f t="shared" si="18"/>
        <v>0</v>
      </c>
      <c r="AX23">
        <f t="shared" si="19"/>
        <v>0</v>
      </c>
      <c r="AY23">
        <f t="shared" si="20"/>
        <v>0</v>
      </c>
      <c r="AZ23">
        <f t="shared" si="21"/>
        <v>0</v>
      </c>
      <c r="BA23">
        <f t="shared" si="22"/>
        <v>0</v>
      </c>
      <c r="BB23">
        <f t="shared" si="23"/>
        <v>0</v>
      </c>
      <c r="BC23">
        <f t="shared" si="24"/>
        <v>3.0476928433652555</v>
      </c>
      <c r="BD23">
        <f t="shared" si="25"/>
        <v>0</v>
      </c>
      <c r="BE23">
        <f t="shared" si="26"/>
        <v>0</v>
      </c>
      <c r="BF23">
        <f t="shared" si="27"/>
        <v>0</v>
      </c>
      <c r="BG23">
        <f t="shared" si="28"/>
        <v>3.0476928433652555</v>
      </c>
      <c r="BH23">
        <f t="shared" si="29"/>
        <v>0</v>
      </c>
      <c r="BI23">
        <f t="shared" si="30"/>
        <v>0</v>
      </c>
      <c r="BJ23">
        <f t="shared" si="31"/>
        <v>0</v>
      </c>
      <c r="BK23">
        <f t="shared" si="32"/>
        <v>0</v>
      </c>
    </row>
    <row r="24" spans="1:63" x14ac:dyDescent="0.25">
      <c r="A24" s="7" t="s">
        <v>331</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1</v>
      </c>
      <c r="AC24" s="2">
        <v>0</v>
      </c>
      <c r="AD24" s="2">
        <v>0</v>
      </c>
      <c r="AE24" s="2">
        <v>0</v>
      </c>
      <c r="AF24" s="2">
        <f t="shared" si="1"/>
        <v>1</v>
      </c>
      <c r="AG24" s="1">
        <f t="shared" si="2"/>
        <v>3.7408400239252009</v>
      </c>
      <c r="AH24">
        <f t="shared" si="3"/>
        <v>0</v>
      </c>
      <c r="AI24">
        <f t="shared" si="4"/>
        <v>0</v>
      </c>
      <c r="AJ24">
        <f t="shared" si="5"/>
        <v>0</v>
      </c>
      <c r="AK24">
        <f t="shared" si="6"/>
        <v>0</v>
      </c>
      <c r="AL24">
        <f t="shared" si="7"/>
        <v>0</v>
      </c>
      <c r="AM24">
        <f t="shared" si="8"/>
        <v>0</v>
      </c>
      <c r="AN24">
        <f t="shared" si="9"/>
        <v>0</v>
      </c>
      <c r="AO24">
        <f t="shared" si="10"/>
        <v>0</v>
      </c>
      <c r="AP24">
        <f t="shared" si="11"/>
        <v>0</v>
      </c>
      <c r="AQ24">
        <f t="shared" si="12"/>
        <v>0</v>
      </c>
      <c r="AR24">
        <f t="shared" si="13"/>
        <v>0</v>
      </c>
      <c r="AS24">
        <f t="shared" si="14"/>
        <v>0</v>
      </c>
      <c r="AT24">
        <f t="shared" si="15"/>
        <v>0</v>
      </c>
      <c r="AU24">
        <f t="shared" si="16"/>
        <v>0</v>
      </c>
      <c r="AV24">
        <f t="shared" si="17"/>
        <v>0</v>
      </c>
      <c r="AW24">
        <f t="shared" si="18"/>
        <v>0</v>
      </c>
      <c r="AX24">
        <f t="shared" si="19"/>
        <v>0</v>
      </c>
      <c r="AY24">
        <f t="shared" si="20"/>
        <v>0</v>
      </c>
      <c r="AZ24">
        <f t="shared" si="21"/>
        <v>0</v>
      </c>
      <c r="BA24">
        <f t="shared" si="22"/>
        <v>0</v>
      </c>
      <c r="BB24">
        <f t="shared" si="23"/>
        <v>0</v>
      </c>
      <c r="BC24">
        <f t="shared" si="24"/>
        <v>0</v>
      </c>
      <c r="BD24">
        <f t="shared" si="25"/>
        <v>0</v>
      </c>
      <c r="BE24">
        <f t="shared" si="26"/>
        <v>0</v>
      </c>
      <c r="BF24">
        <f t="shared" si="27"/>
        <v>0</v>
      </c>
      <c r="BG24">
        <f t="shared" si="28"/>
        <v>0</v>
      </c>
      <c r="BH24">
        <f t="shared" si="29"/>
        <v>3.7408400239252009</v>
      </c>
      <c r="BI24">
        <f t="shared" si="30"/>
        <v>0</v>
      </c>
      <c r="BJ24">
        <f t="shared" si="31"/>
        <v>0</v>
      </c>
      <c r="BK24">
        <f t="shared" si="32"/>
        <v>0</v>
      </c>
    </row>
    <row r="25" spans="1:63" x14ac:dyDescent="0.25">
      <c r="A25" s="7" t="s">
        <v>269</v>
      </c>
      <c r="B25" s="2">
        <v>0</v>
      </c>
      <c r="C25" s="2">
        <v>0</v>
      </c>
      <c r="D25" s="2">
        <v>0</v>
      </c>
      <c r="E25" s="2">
        <v>0</v>
      </c>
      <c r="F25" s="2">
        <v>0</v>
      </c>
      <c r="G25" s="2">
        <v>0</v>
      </c>
      <c r="H25" s="2">
        <v>0</v>
      </c>
      <c r="I25" s="2">
        <v>0</v>
      </c>
      <c r="J25" s="2">
        <v>0</v>
      </c>
      <c r="K25" s="2">
        <v>0</v>
      </c>
      <c r="L25" s="2">
        <v>0</v>
      </c>
      <c r="M25" s="2">
        <v>0</v>
      </c>
      <c r="N25" s="2">
        <v>0</v>
      </c>
      <c r="O25" s="2">
        <v>0</v>
      </c>
      <c r="P25" s="2">
        <v>0</v>
      </c>
      <c r="Q25" s="2">
        <v>1</v>
      </c>
      <c r="R25" s="2">
        <v>0</v>
      </c>
      <c r="S25" s="2">
        <v>0</v>
      </c>
      <c r="T25" s="2">
        <v>0</v>
      </c>
      <c r="U25" s="2">
        <v>0</v>
      </c>
      <c r="V25" s="2">
        <v>0</v>
      </c>
      <c r="W25" s="2">
        <v>0</v>
      </c>
      <c r="X25" s="2">
        <v>0</v>
      </c>
      <c r="Y25" s="2">
        <v>0</v>
      </c>
      <c r="Z25" s="2">
        <v>0</v>
      </c>
      <c r="AA25" s="2">
        <v>0</v>
      </c>
      <c r="AB25" s="2">
        <v>0</v>
      </c>
      <c r="AC25" s="2">
        <v>0</v>
      </c>
      <c r="AD25" s="2">
        <v>0</v>
      </c>
      <c r="AE25" s="2">
        <v>0</v>
      </c>
      <c r="AF25" s="2">
        <f t="shared" si="1"/>
        <v>1</v>
      </c>
      <c r="AG25" s="1">
        <f t="shared" si="2"/>
        <v>3.7408400239252009</v>
      </c>
      <c r="AH25">
        <f t="shared" si="3"/>
        <v>0</v>
      </c>
      <c r="AI25">
        <f t="shared" si="4"/>
        <v>0</v>
      </c>
      <c r="AJ25">
        <f t="shared" si="5"/>
        <v>0</v>
      </c>
      <c r="AK25">
        <f t="shared" si="6"/>
        <v>0</v>
      </c>
      <c r="AL25">
        <f t="shared" si="7"/>
        <v>0</v>
      </c>
      <c r="AM25">
        <f t="shared" si="8"/>
        <v>0</v>
      </c>
      <c r="AN25">
        <f t="shared" si="9"/>
        <v>0</v>
      </c>
      <c r="AO25">
        <f t="shared" si="10"/>
        <v>0</v>
      </c>
      <c r="AP25">
        <f t="shared" si="11"/>
        <v>0</v>
      </c>
      <c r="AQ25">
        <f t="shared" si="12"/>
        <v>0</v>
      </c>
      <c r="AR25">
        <f t="shared" si="13"/>
        <v>0</v>
      </c>
      <c r="AS25">
        <f t="shared" si="14"/>
        <v>0</v>
      </c>
      <c r="AT25">
        <f t="shared" si="15"/>
        <v>0</v>
      </c>
      <c r="AU25">
        <f t="shared" si="16"/>
        <v>0</v>
      </c>
      <c r="AV25">
        <f t="shared" si="17"/>
        <v>0</v>
      </c>
      <c r="AW25">
        <f t="shared" si="18"/>
        <v>3.7408400239252009</v>
      </c>
      <c r="AX25">
        <f t="shared" si="19"/>
        <v>0</v>
      </c>
      <c r="AY25">
        <f t="shared" si="20"/>
        <v>0</v>
      </c>
      <c r="AZ25">
        <f t="shared" si="21"/>
        <v>0</v>
      </c>
      <c r="BA25">
        <f t="shared" si="22"/>
        <v>0</v>
      </c>
      <c r="BB25">
        <f t="shared" si="23"/>
        <v>0</v>
      </c>
      <c r="BC25">
        <f t="shared" si="24"/>
        <v>0</v>
      </c>
      <c r="BD25">
        <f t="shared" si="25"/>
        <v>0</v>
      </c>
      <c r="BE25">
        <f t="shared" si="26"/>
        <v>0</v>
      </c>
      <c r="BF25">
        <f t="shared" si="27"/>
        <v>0</v>
      </c>
      <c r="BG25">
        <f t="shared" si="28"/>
        <v>0</v>
      </c>
      <c r="BH25">
        <f t="shared" si="29"/>
        <v>0</v>
      </c>
      <c r="BI25">
        <f t="shared" si="30"/>
        <v>0</v>
      </c>
      <c r="BJ25">
        <f t="shared" si="31"/>
        <v>0</v>
      </c>
      <c r="BK25">
        <f t="shared" si="32"/>
        <v>0</v>
      </c>
    </row>
    <row r="26" spans="1:63" x14ac:dyDescent="0.25">
      <c r="A26" s="7" t="s">
        <v>208</v>
      </c>
      <c r="B26" s="2">
        <v>0</v>
      </c>
      <c r="C26" s="2">
        <v>0</v>
      </c>
      <c r="D26" s="2">
        <v>0</v>
      </c>
      <c r="E26" s="2">
        <v>0</v>
      </c>
      <c r="F26" s="2">
        <v>0</v>
      </c>
      <c r="G26" s="2">
        <v>0</v>
      </c>
      <c r="H26" s="2">
        <v>0</v>
      </c>
      <c r="I26" s="2">
        <v>0</v>
      </c>
      <c r="J26" s="2">
        <v>1</v>
      </c>
      <c r="K26" s="2">
        <v>0</v>
      </c>
      <c r="L26" s="2">
        <v>0</v>
      </c>
      <c r="M26" s="2">
        <v>0</v>
      </c>
      <c r="N26" s="2">
        <v>0</v>
      </c>
      <c r="O26" s="2">
        <v>0</v>
      </c>
      <c r="P26" s="2">
        <v>0</v>
      </c>
      <c r="Q26" s="2">
        <v>0</v>
      </c>
      <c r="R26" s="2">
        <v>0</v>
      </c>
      <c r="S26" s="2">
        <v>0</v>
      </c>
      <c r="T26" s="2">
        <v>1</v>
      </c>
      <c r="U26" s="2">
        <v>0</v>
      </c>
      <c r="V26" s="2">
        <v>1</v>
      </c>
      <c r="W26" s="2">
        <v>0</v>
      </c>
      <c r="X26" s="2">
        <v>0</v>
      </c>
      <c r="Y26" s="2">
        <v>0</v>
      </c>
      <c r="Z26" s="2">
        <v>0</v>
      </c>
      <c r="AA26" s="2">
        <v>0</v>
      </c>
      <c r="AB26" s="2">
        <v>0</v>
      </c>
      <c r="AC26" s="2">
        <v>0</v>
      </c>
      <c r="AD26" s="2">
        <v>0</v>
      </c>
      <c r="AE26" s="2">
        <v>0</v>
      </c>
      <c r="AF26" s="2">
        <f t="shared" si="1"/>
        <v>3</v>
      </c>
      <c r="AG26" s="1">
        <f t="shared" si="2"/>
        <v>3.0476928433652555</v>
      </c>
      <c r="AH26">
        <f t="shared" si="3"/>
        <v>0</v>
      </c>
      <c r="AI26">
        <f t="shared" si="4"/>
        <v>0</v>
      </c>
      <c r="AJ26">
        <f t="shared" si="5"/>
        <v>0</v>
      </c>
      <c r="AK26">
        <f t="shared" si="6"/>
        <v>0</v>
      </c>
      <c r="AL26">
        <f t="shared" si="7"/>
        <v>0</v>
      </c>
      <c r="AM26">
        <f t="shared" si="8"/>
        <v>0</v>
      </c>
      <c r="AN26">
        <f t="shared" si="9"/>
        <v>0</v>
      </c>
      <c r="AO26">
        <f t="shared" si="10"/>
        <v>0</v>
      </c>
      <c r="AP26">
        <f t="shared" si="11"/>
        <v>3.0476928433652555</v>
      </c>
      <c r="AQ26">
        <f t="shared" si="12"/>
        <v>0</v>
      </c>
      <c r="AR26">
        <f t="shared" si="13"/>
        <v>0</v>
      </c>
      <c r="AS26">
        <f t="shared" si="14"/>
        <v>0</v>
      </c>
      <c r="AT26">
        <f t="shared" si="15"/>
        <v>0</v>
      </c>
      <c r="AU26">
        <f t="shared" si="16"/>
        <v>0</v>
      </c>
      <c r="AV26">
        <f t="shared" si="17"/>
        <v>0</v>
      </c>
      <c r="AW26">
        <f t="shared" si="18"/>
        <v>0</v>
      </c>
      <c r="AX26">
        <f t="shared" si="19"/>
        <v>0</v>
      </c>
      <c r="AY26">
        <f t="shared" si="20"/>
        <v>0</v>
      </c>
      <c r="AZ26">
        <f t="shared" si="21"/>
        <v>3.0476928433652555</v>
      </c>
      <c r="BA26">
        <f t="shared" si="22"/>
        <v>0</v>
      </c>
      <c r="BB26">
        <f t="shared" si="23"/>
        <v>3.0476928433652555</v>
      </c>
      <c r="BC26">
        <f t="shared" si="24"/>
        <v>0</v>
      </c>
      <c r="BD26">
        <f t="shared" si="25"/>
        <v>0</v>
      </c>
      <c r="BE26">
        <f t="shared" si="26"/>
        <v>0</v>
      </c>
      <c r="BF26">
        <f t="shared" si="27"/>
        <v>0</v>
      </c>
      <c r="BG26">
        <f t="shared" si="28"/>
        <v>0</v>
      </c>
      <c r="BH26">
        <f t="shared" si="29"/>
        <v>0</v>
      </c>
      <c r="BI26">
        <f t="shared" si="30"/>
        <v>0</v>
      </c>
      <c r="BJ26">
        <f t="shared" si="31"/>
        <v>0</v>
      </c>
      <c r="BK26">
        <f t="shared" si="32"/>
        <v>0</v>
      </c>
    </row>
    <row r="27" spans="1:63" x14ac:dyDescent="0.25">
      <c r="A27" s="7" t="s">
        <v>259</v>
      </c>
      <c r="B27" s="2">
        <v>0</v>
      </c>
      <c r="C27" s="2">
        <v>0</v>
      </c>
      <c r="D27" s="2">
        <v>0</v>
      </c>
      <c r="E27" s="2">
        <v>0</v>
      </c>
      <c r="F27" s="2">
        <v>0</v>
      </c>
      <c r="G27" s="2">
        <v>0</v>
      </c>
      <c r="H27" s="2">
        <v>0</v>
      </c>
      <c r="I27" s="2">
        <v>0</v>
      </c>
      <c r="J27" s="2">
        <v>0</v>
      </c>
      <c r="K27" s="2">
        <v>0</v>
      </c>
      <c r="L27" s="2">
        <v>0</v>
      </c>
      <c r="M27" s="2">
        <v>0</v>
      </c>
      <c r="N27" s="2">
        <v>0</v>
      </c>
      <c r="O27" s="2">
        <v>0</v>
      </c>
      <c r="P27" s="2">
        <v>0</v>
      </c>
      <c r="Q27" s="2">
        <v>1</v>
      </c>
      <c r="R27" s="2">
        <v>0</v>
      </c>
      <c r="S27" s="2">
        <v>0</v>
      </c>
      <c r="T27" s="2">
        <v>0</v>
      </c>
      <c r="U27" s="2">
        <v>0</v>
      </c>
      <c r="V27" s="2">
        <v>0</v>
      </c>
      <c r="W27" s="2">
        <v>0</v>
      </c>
      <c r="X27" s="2">
        <v>0</v>
      </c>
      <c r="Y27" s="2">
        <v>0</v>
      </c>
      <c r="Z27" s="2">
        <v>0</v>
      </c>
      <c r="AA27" s="2">
        <v>0</v>
      </c>
      <c r="AB27" s="2">
        <v>0</v>
      </c>
      <c r="AC27" s="2">
        <v>0</v>
      </c>
      <c r="AD27" s="2">
        <v>0</v>
      </c>
      <c r="AE27" s="2">
        <v>0</v>
      </c>
      <c r="AF27" s="2">
        <f t="shared" si="1"/>
        <v>1</v>
      </c>
      <c r="AG27" s="1">
        <f t="shared" si="2"/>
        <v>3.7408400239252009</v>
      </c>
      <c r="AH27">
        <f t="shared" si="3"/>
        <v>0</v>
      </c>
      <c r="AI27">
        <f t="shared" si="4"/>
        <v>0</v>
      </c>
      <c r="AJ27">
        <f t="shared" si="5"/>
        <v>0</v>
      </c>
      <c r="AK27">
        <f t="shared" si="6"/>
        <v>0</v>
      </c>
      <c r="AL27">
        <f t="shared" si="7"/>
        <v>0</v>
      </c>
      <c r="AM27">
        <f t="shared" si="8"/>
        <v>0</v>
      </c>
      <c r="AN27">
        <f t="shared" si="9"/>
        <v>0</v>
      </c>
      <c r="AO27">
        <f t="shared" si="10"/>
        <v>0</v>
      </c>
      <c r="AP27">
        <f t="shared" si="11"/>
        <v>0</v>
      </c>
      <c r="AQ27">
        <f t="shared" si="12"/>
        <v>0</v>
      </c>
      <c r="AR27">
        <f t="shared" si="13"/>
        <v>0</v>
      </c>
      <c r="AS27">
        <f t="shared" si="14"/>
        <v>0</v>
      </c>
      <c r="AT27">
        <f t="shared" si="15"/>
        <v>0</v>
      </c>
      <c r="AU27">
        <f t="shared" si="16"/>
        <v>0</v>
      </c>
      <c r="AV27">
        <f t="shared" si="17"/>
        <v>0</v>
      </c>
      <c r="AW27">
        <f t="shared" si="18"/>
        <v>3.7408400239252009</v>
      </c>
      <c r="AX27">
        <f t="shared" si="19"/>
        <v>0</v>
      </c>
      <c r="AY27">
        <f t="shared" si="20"/>
        <v>0</v>
      </c>
      <c r="AZ27">
        <f t="shared" si="21"/>
        <v>0</v>
      </c>
      <c r="BA27">
        <f t="shared" si="22"/>
        <v>0</v>
      </c>
      <c r="BB27">
        <f t="shared" si="23"/>
        <v>0</v>
      </c>
      <c r="BC27">
        <f t="shared" si="24"/>
        <v>0</v>
      </c>
      <c r="BD27">
        <f t="shared" si="25"/>
        <v>0</v>
      </c>
      <c r="BE27">
        <f t="shared" si="26"/>
        <v>0</v>
      </c>
      <c r="BF27">
        <f t="shared" si="27"/>
        <v>0</v>
      </c>
      <c r="BG27">
        <f t="shared" si="28"/>
        <v>0</v>
      </c>
      <c r="BH27">
        <f t="shared" si="29"/>
        <v>0</v>
      </c>
      <c r="BI27">
        <f t="shared" si="30"/>
        <v>0</v>
      </c>
      <c r="BJ27">
        <f t="shared" si="31"/>
        <v>0</v>
      </c>
      <c r="BK27">
        <f t="shared" si="32"/>
        <v>0</v>
      </c>
    </row>
    <row r="28" spans="1:63" x14ac:dyDescent="0.25">
      <c r="A28" s="7" t="s">
        <v>335</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1</v>
      </c>
      <c r="AC28" s="2">
        <v>0</v>
      </c>
      <c r="AD28" s="2">
        <v>0</v>
      </c>
      <c r="AE28" s="2">
        <v>0</v>
      </c>
      <c r="AF28" s="2">
        <f t="shared" si="1"/>
        <v>1</v>
      </c>
      <c r="AG28" s="1">
        <f t="shared" si="2"/>
        <v>3.7408400239252009</v>
      </c>
      <c r="AH28">
        <f t="shared" si="3"/>
        <v>0</v>
      </c>
      <c r="AI28">
        <f t="shared" si="4"/>
        <v>0</v>
      </c>
      <c r="AJ28">
        <f t="shared" si="5"/>
        <v>0</v>
      </c>
      <c r="AK28">
        <f t="shared" si="6"/>
        <v>0</v>
      </c>
      <c r="AL28">
        <f t="shared" si="7"/>
        <v>0</v>
      </c>
      <c r="AM28">
        <f t="shared" si="8"/>
        <v>0</v>
      </c>
      <c r="AN28">
        <f t="shared" si="9"/>
        <v>0</v>
      </c>
      <c r="AO28">
        <f t="shared" si="10"/>
        <v>0</v>
      </c>
      <c r="AP28">
        <f t="shared" si="11"/>
        <v>0</v>
      </c>
      <c r="AQ28">
        <f t="shared" si="12"/>
        <v>0</v>
      </c>
      <c r="AR28">
        <f t="shared" si="13"/>
        <v>0</v>
      </c>
      <c r="AS28">
        <f t="shared" si="14"/>
        <v>0</v>
      </c>
      <c r="AT28">
        <f t="shared" si="15"/>
        <v>0</v>
      </c>
      <c r="AU28">
        <f t="shared" si="16"/>
        <v>0</v>
      </c>
      <c r="AV28">
        <f t="shared" si="17"/>
        <v>0</v>
      </c>
      <c r="AW28">
        <f t="shared" si="18"/>
        <v>0</v>
      </c>
      <c r="AX28">
        <f t="shared" si="19"/>
        <v>0</v>
      </c>
      <c r="AY28">
        <f t="shared" si="20"/>
        <v>0</v>
      </c>
      <c r="AZ28">
        <f t="shared" si="21"/>
        <v>0</v>
      </c>
      <c r="BA28">
        <f t="shared" si="22"/>
        <v>0</v>
      </c>
      <c r="BB28">
        <f t="shared" si="23"/>
        <v>0</v>
      </c>
      <c r="BC28">
        <f t="shared" si="24"/>
        <v>0</v>
      </c>
      <c r="BD28">
        <f t="shared" si="25"/>
        <v>0</v>
      </c>
      <c r="BE28">
        <f t="shared" si="26"/>
        <v>0</v>
      </c>
      <c r="BF28">
        <f t="shared" si="27"/>
        <v>0</v>
      </c>
      <c r="BG28">
        <f t="shared" si="28"/>
        <v>0</v>
      </c>
      <c r="BH28">
        <f t="shared" si="29"/>
        <v>3.7408400239252009</v>
      </c>
      <c r="BI28">
        <f t="shared" si="30"/>
        <v>0</v>
      </c>
      <c r="BJ28">
        <f t="shared" si="31"/>
        <v>0</v>
      </c>
      <c r="BK28">
        <f t="shared" si="32"/>
        <v>0</v>
      </c>
    </row>
    <row r="29" spans="1:63" x14ac:dyDescent="0.25">
      <c r="A29" s="7" t="s">
        <v>175</v>
      </c>
      <c r="B29" s="2">
        <v>0</v>
      </c>
      <c r="C29" s="2">
        <v>0</v>
      </c>
      <c r="D29" s="2">
        <v>0</v>
      </c>
      <c r="E29" s="2">
        <v>0</v>
      </c>
      <c r="F29" s="2">
        <v>1</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f t="shared" si="1"/>
        <v>1</v>
      </c>
      <c r="AG29" s="1">
        <f t="shared" si="2"/>
        <v>3.7408400239252009</v>
      </c>
      <c r="AH29">
        <f t="shared" si="3"/>
        <v>0</v>
      </c>
      <c r="AI29">
        <f t="shared" si="4"/>
        <v>0</v>
      </c>
      <c r="AJ29">
        <f t="shared" si="5"/>
        <v>0</v>
      </c>
      <c r="AK29">
        <f t="shared" si="6"/>
        <v>0</v>
      </c>
      <c r="AL29">
        <f t="shared" si="7"/>
        <v>3.7408400239252009</v>
      </c>
      <c r="AM29">
        <f t="shared" si="8"/>
        <v>0</v>
      </c>
      <c r="AN29">
        <f t="shared" si="9"/>
        <v>0</v>
      </c>
      <c r="AO29">
        <f t="shared" si="10"/>
        <v>0</v>
      </c>
      <c r="AP29">
        <f t="shared" si="11"/>
        <v>0</v>
      </c>
      <c r="AQ29">
        <f t="shared" si="12"/>
        <v>0</v>
      </c>
      <c r="AR29">
        <f t="shared" si="13"/>
        <v>0</v>
      </c>
      <c r="AS29">
        <f t="shared" si="14"/>
        <v>0</v>
      </c>
      <c r="AT29">
        <f t="shared" si="15"/>
        <v>0</v>
      </c>
      <c r="AU29">
        <f t="shared" si="16"/>
        <v>0</v>
      </c>
      <c r="AV29">
        <f t="shared" si="17"/>
        <v>0</v>
      </c>
      <c r="AW29">
        <f t="shared" si="18"/>
        <v>0</v>
      </c>
      <c r="AX29">
        <f t="shared" si="19"/>
        <v>0</v>
      </c>
      <c r="AY29">
        <f t="shared" si="20"/>
        <v>0</v>
      </c>
      <c r="AZ29">
        <f t="shared" si="21"/>
        <v>0</v>
      </c>
      <c r="BA29">
        <f t="shared" si="22"/>
        <v>0</v>
      </c>
      <c r="BB29">
        <f t="shared" si="23"/>
        <v>0</v>
      </c>
      <c r="BC29">
        <f t="shared" si="24"/>
        <v>0</v>
      </c>
      <c r="BD29">
        <f t="shared" si="25"/>
        <v>0</v>
      </c>
      <c r="BE29">
        <f t="shared" si="26"/>
        <v>0</v>
      </c>
      <c r="BF29">
        <f t="shared" si="27"/>
        <v>0</v>
      </c>
      <c r="BG29">
        <f t="shared" si="28"/>
        <v>0</v>
      </c>
      <c r="BH29">
        <f t="shared" si="29"/>
        <v>0</v>
      </c>
      <c r="BI29">
        <f t="shared" si="30"/>
        <v>0</v>
      </c>
      <c r="BJ29">
        <f t="shared" si="31"/>
        <v>0</v>
      </c>
      <c r="BK29">
        <f t="shared" si="32"/>
        <v>0</v>
      </c>
    </row>
    <row r="30" spans="1:63" x14ac:dyDescent="0.25">
      <c r="A30" s="7" t="s">
        <v>173</v>
      </c>
      <c r="B30" s="2">
        <v>0</v>
      </c>
      <c r="C30" s="2">
        <v>0</v>
      </c>
      <c r="D30" s="2">
        <v>0</v>
      </c>
      <c r="E30" s="2">
        <v>0</v>
      </c>
      <c r="F30" s="2">
        <v>1</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f t="shared" si="1"/>
        <v>1</v>
      </c>
      <c r="AG30" s="1">
        <f t="shared" si="2"/>
        <v>3.7408400239252009</v>
      </c>
      <c r="AH30">
        <f t="shared" si="3"/>
        <v>0</v>
      </c>
      <c r="AI30">
        <f t="shared" si="4"/>
        <v>0</v>
      </c>
      <c r="AJ30">
        <f t="shared" si="5"/>
        <v>0</v>
      </c>
      <c r="AK30">
        <f t="shared" si="6"/>
        <v>0</v>
      </c>
      <c r="AL30">
        <f t="shared" si="7"/>
        <v>3.7408400239252009</v>
      </c>
      <c r="AM30">
        <f t="shared" si="8"/>
        <v>0</v>
      </c>
      <c r="AN30">
        <f t="shared" si="9"/>
        <v>0</v>
      </c>
      <c r="AO30">
        <f t="shared" si="10"/>
        <v>0</v>
      </c>
      <c r="AP30">
        <f t="shared" si="11"/>
        <v>0</v>
      </c>
      <c r="AQ30">
        <f t="shared" si="12"/>
        <v>0</v>
      </c>
      <c r="AR30">
        <f t="shared" si="13"/>
        <v>0</v>
      </c>
      <c r="AS30">
        <f t="shared" si="14"/>
        <v>0</v>
      </c>
      <c r="AT30">
        <f t="shared" si="15"/>
        <v>0</v>
      </c>
      <c r="AU30">
        <f t="shared" si="16"/>
        <v>0</v>
      </c>
      <c r="AV30">
        <f t="shared" si="17"/>
        <v>0</v>
      </c>
      <c r="AW30">
        <f t="shared" si="18"/>
        <v>0</v>
      </c>
      <c r="AX30">
        <f t="shared" si="19"/>
        <v>0</v>
      </c>
      <c r="AY30">
        <f t="shared" si="20"/>
        <v>0</v>
      </c>
      <c r="AZ30">
        <f t="shared" si="21"/>
        <v>0</v>
      </c>
      <c r="BA30">
        <f t="shared" si="22"/>
        <v>0</v>
      </c>
      <c r="BB30">
        <f t="shared" si="23"/>
        <v>0</v>
      </c>
      <c r="BC30">
        <f t="shared" si="24"/>
        <v>0</v>
      </c>
      <c r="BD30">
        <f t="shared" si="25"/>
        <v>0</v>
      </c>
      <c r="BE30">
        <f t="shared" si="26"/>
        <v>0</v>
      </c>
      <c r="BF30">
        <f t="shared" si="27"/>
        <v>0</v>
      </c>
      <c r="BG30">
        <f t="shared" si="28"/>
        <v>0</v>
      </c>
      <c r="BH30">
        <f t="shared" si="29"/>
        <v>0</v>
      </c>
      <c r="BI30">
        <f t="shared" si="30"/>
        <v>0</v>
      </c>
      <c r="BJ30">
        <f t="shared" si="31"/>
        <v>0</v>
      </c>
      <c r="BK30">
        <f t="shared" si="32"/>
        <v>0</v>
      </c>
    </row>
    <row r="31" spans="1:63" x14ac:dyDescent="0.25">
      <c r="A31" s="7" t="s">
        <v>288</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1</v>
      </c>
      <c r="W31" s="2">
        <v>0</v>
      </c>
      <c r="X31" s="2">
        <v>0</v>
      </c>
      <c r="Y31" s="2">
        <v>0</v>
      </c>
      <c r="Z31" s="2">
        <v>0</v>
      </c>
      <c r="AA31" s="2">
        <v>0</v>
      </c>
      <c r="AB31" s="2">
        <v>0</v>
      </c>
      <c r="AC31" s="2">
        <v>0</v>
      </c>
      <c r="AD31" s="2">
        <v>0</v>
      </c>
      <c r="AE31" s="2">
        <v>0</v>
      </c>
      <c r="AF31" s="2">
        <f t="shared" si="1"/>
        <v>1</v>
      </c>
      <c r="AG31" s="1">
        <f t="shared" si="2"/>
        <v>3.7408400239252009</v>
      </c>
      <c r="AH31">
        <f t="shared" si="3"/>
        <v>0</v>
      </c>
      <c r="AI31">
        <f t="shared" si="4"/>
        <v>0</v>
      </c>
      <c r="AJ31">
        <f t="shared" si="5"/>
        <v>0</v>
      </c>
      <c r="AK31">
        <f t="shared" si="6"/>
        <v>0</v>
      </c>
      <c r="AL31">
        <f t="shared" si="7"/>
        <v>0</v>
      </c>
      <c r="AM31">
        <f t="shared" si="8"/>
        <v>0</v>
      </c>
      <c r="AN31">
        <f t="shared" si="9"/>
        <v>0</v>
      </c>
      <c r="AO31">
        <f t="shared" si="10"/>
        <v>0</v>
      </c>
      <c r="AP31">
        <f t="shared" si="11"/>
        <v>0</v>
      </c>
      <c r="AQ31">
        <f t="shared" si="12"/>
        <v>0</v>
      </c>
      <c r="AR31">
        <f t="shared" si="13"/>
        <v>0</v>
      </c>
      <c r="AS31">
        <f t="shared" si="14"/>
        <v>0</v>
      </c>
      <c r="AT31">
        <f t="shared" si="15"/>
        <v>0</v>
      </c>
      <c r="AU31">
        <f t="shared" si="16"/>
        <v>0</v>
      </c>
      <c r="AV31">
        <f t="shared" si="17"/>
        <v>0</v>
      </c>
      <c r="AW31">
        <f t="shared" si="18"/>
        <v>0</v>
      </c>
      <c r="AX31">
        <f t="shared" si="19"/>
        <v>0</v>
      </c>
      <c r="AY31">
        <f t="shared" si="20"/>
        <v>0</v>
      </c>
      <c r="AZ31">
        <f t="shared" si="21"/>
        <v>0</v>
      </c>
      <c r="BA31">
        <f t="shared" si="22"/>
        <v>0</v>
      </c>
      <c r="BB31">
        <f t="shared" si="23"/>
        <v>3.7408400239252009</v>
      </c>
      <c r="BC31">
        <f t="shared" si="24"/>
        <v>0</v>
      </c>
      <c r="BD31">
        <f t="shared" si="25"/>
        <v>0</v>
      </c>
      <c r="BE31">
        <f t="shared" si="26"/>
        <v>0</v>
      </c>
      <c r="BF31">
        <f t="shared" si="27"/>
        <v>0</v>
      </c>
      <c r="BG31">
        <f t="shared" si="28"/>
        <v>0</v>
      </c>
      <c r="BH31">
        <f t="shared" si="29"/>
        <v>0</v>
      </c>
      <c r="BI31">
        <f t="shared" si="30"/>
        <v>0</v>
      </c>
      <c r="BJ31">
        <f t="shared" si="31"/>
        <v>0</v>
      </c>
      <c r="BK31">
        <f t="shared" si="32"/>
        <v>0</v>
      </c>
    </row>
    <row r="32" spans="1:63" x14ac:dyDescent="0.25">
      <c r="A32" s="7" t="s">
        <v>209</v>
      </c>
      <c r="B32" s="2">
        <v>0</v>
      </c>
      <c r="C32" s="2">
        <v>0</v>
      </c>
      <c r="D32" s="2">
        <v>0</v>
      </c>
      <c r="E32" s="2">
        <v>0</v>
      </c>
      <c r="F32" s="2">
        <v>0</v>
      </c>
      <c r="G32" s="2">
        <v>0</v>
      </c>
      <c r="H32" s="2">
        <v>0</v>
      </c>
      <c r="I32" s="2">
        <v>0</v>
      </c>
      <c r="J32" s="2">
        <v>1</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f t="shared" si="1"/>
        <v>1</v>
      </c>
      <c r="AG32" s="1">
        <f t="shared" si="2"/>
        <v>3.7408400239252009</v>
      </c>
      <c r="AH32">
        <f t="shared" si="3"/>
        <v>0</v>
      </c>
      <c r="AI32">
        <f t="shared" si="4"/>
        <v>0</v>
      </c>
      <c r="AJ32">
        <f t="shared" si="5"/>
        <v>0</v>
      </c>
      <c r="AK32">
        <f t="shared" si="6"/>
        <v>0</v>
      </c>
      <c r="AL32">
        <f t="shared" si="7"/>
        <v>0</v>
      </c>
      <c r="AM32">
        <f t="shared" si="8"/>
        <v>0</v>
      </c>
      <c r="AN32">
        <f t="shared" si="9"/>
        <v>0</v>
      </c>
      <c r="AO32">
        <f t="shared" si="10"/>
        <v>0</v>
      </c>
      <c r="AP32">
        <f t="shared" si="11"/>
        <v>3.7408400239252009</v>
      </c>
      <c r="AQ32">
        <f t="shared" si="12"/>
        <v>0</v>
      </c>
      <c r="AR32">
        <f t="shared" si="13"/>
        <v>0</v>
      </c>
      <c r="AS32">
        <f t="shared" si="14"/>
        <v>0</v>
      </c>
      <c r="AT32">
        <f t="shared" si="15"/>
        <v>0</v>
      </c>
      <c r="AU32">
        <f t="shared" si="16"/>
        <v>0</v>
      </c>
      <c r="AV32">
        <f t="shared" si="17"/>
        <v>0</v>
      </c>
      <c r="AW32">
        <f t="shared" si="18"/>
        <v>0</v>
      </c>
      <c r="AX32">
        <f t="shared" si="19"/>
        <v>0</v>
      </c>
      <c r="AY32">
        <f t="shared" si="20"/>
        <v>0</v>
      </c>
      <c r="AZ32">
        <f t="shared" si="21"/>
        <v>0</v>
      </c>
      <c r="BA32">
        <f t="shared" si="22"/>
        <v>0</v>
      </c>
      <c r="BB32">
        <f t="shared" si="23"/>
        <v>0</v>
      </c>
      <c r="BC32">
        <f t="shared" si="24"/>
        <v>0</v>
      </c>
      <c r="BD32">
        <f t="shared" si="25"/>
        <v>0</v>
      </c>
      <c r="BE32">
        <f t="shared" si="26"/>
        <v>0</v>
      </c>
      <c r="BF32">
        <f t="shared" si="27"/>
        <v>0</v>
      </c>
      <c r="BG32">
        <f t="shared" si="28"/>
        <v>0</v>
      </c>
      <c r="BH32">
        <f t="shared" si="29"/>
        <v>0</v>
      </c>
      <c r="BI32">
        <f t="shared" si="30"/>
        <v>0</v>
      </c>
      <c r="BJ32">
        <f t="shared" si="31"/>
        <v>0</v>
      </c>
      <c r="BK32">
        <f t="shared" si="32"/>
        <v>0</v>
      </c>
    </row>
    <row r="33" spans="1:63" x14ac:dyDescent="0.25">
      <c r="A33" s="7" t="s">
        <v>245</v>
      </c>
      <c r="B33" s="2">
        <v>0</v>
      </c>
      <c r="C33" s="2">
        <v>0</v>
      </c>
      <c r="D33" s="2">
        <v>0</v>
      </c>
      <c r="E33" s="2">
        <v>0</v>
      </c>
      <c r="F33" s="2">
        <v>0</v>
      </c>
      <c r="G33" s="2">
        <v>0</v>
      </c>
      <c r="H33" s="2">
        <v>0</v>
      </c>
      <c r="I33" s="2">
        <v>0</v>
      </c>
      <c r="J33" s="2">
        <v>0</v>
      </c>
      <c r="K33" s="2">
        <v>0</v>
      </c>
      <c r="L33" s="2">
        <v>0</v>
      </c>
      <c r="M33" s="2">
        <v>0</v>
      </c>
      <c r="N33" s="2">
        <v>0</v>
      </c>
      <c r="O33" s="2">
        <v>1</v>
      </c>
      <c r="P33" s="2">
        <v>0</v>
      </c>
      <c r="Q33" s="2">
        <v>0</v>
      </c>
      <c r="R33" s="2">
        <v>0</v>
      </c>
      <c r="S33" s="2">
        <v>0</v>
      </c>
      <c r="T33" s="2">
        <v>0</v>
      </c>
      <c r="U33" s="2">
        <v>0</v>
      </c>
      <c r="V33" s="2">
        <v>0</v>
      </c>
      <c r="W33" s="2">
        <v>0</v>
      </c>
      <c r="X33" s="2">
        <v>0</v>
      </c>
      <c r="Y33" s="2">
        <v>0</v>
      </c>
      <c r="Z33" s="2">
        <v>0</v>
      </c>
      <c r="AA33" s="2">
        <v>0</v>
      </c>
      <c r="AB33" s="2">
        <v>0</v>
      </c>
      <c r="AC33" s="2">
        <v>0</v>
      </c>
      <c r="AD33" s="2">
        <v>0</v>
      </c>
      <c r="AE33" s="2">
        <v>0</v>
      </c>
      <c r="AF33" s="2">
        <f t="shared" si="1"/>
        <v>1</v>
      </c>
      <c r="AG33" s="1">
        <f t="shared" si="2"/>
        <v>3.7408400239252009</v>
      </c>
      <c r="AH33">
        <f t="shared" si="3"/>
        <v>0</v>
      </c>
      <c r="AI33">
        <f t="shared" si="4"/>
        <v>0</v>
      </c>
      <c r="AJ33">
        <f t="shared" si="5"/>
        <v>0</v>
      </c>
      <c r="AK33">
        <f t="shared" si="6"/>
        <v>0</v>
      </c>
      <c r="AL33">
        <f t="shared" si="7"/>
        <v>0</v>
      </c>
      <c r="AM33">
        <f t="shared" si="8"/>
        <v>0</v>
      </c>
      <c r="AN33">
        <f t="shared" si="9"/>
        <v>0</v>
      </c>
      <c r="AO33">
        <f t="shared" si="10"/>
        <v>0</v>
      </c>
      <c r="AP33">
        <f t="shared" si="11"/>
        <v>0</v>
      </c>
      <c r="AQ33">
        <f t="shared" si="12"/>
        <v>0</v>
      </c>
      <c r="AR33">
        <f t="shared" si="13"/>
        <v>0</v>
      </c>
      <c r="AS33">
        <f t="shared" si="14"/>
        <v>0</v>
      </c>
      <c r="AT33">
        <f t="shared" si="15"/>
        <v>0</v>
      </c>
      <c r="AU33">
        <f t="shared" si="16"/>
        <v>3.7408400239252009</v>
      </c>
      <c r="AV33">
        <f t="shared" si="17"/>
        <v>0</v>
      </c>
      <c r="AW33">
        <f t="shared" si="18"/>
        <v>0</v>
      </c>
      <c r="AX33">
        <f t="shared" si="19"/>
        <v>0</v>
      </c>
      <c r="AY33">
        <f t="shared" si="20"/>
        <v>0</v>
      </c>
      <c r="AZ33">
        <f t="shared" si="21"/>
        <v>0</v>
      </c>
      <c r="BA33">
        <f t="shared" si="22"/>
        <v>0</v>
      </c>
      <c r="BB33">
        <f t="shared" si="23"/>
        <v>0</v>
      </c>
      <c r="BC33">
        <f t="shared" si="24"/>
        <v>0</v>
      </c>
      <c r="BD33">
        <f t="shared" si="25"/>
        <v>0</v>
      </c>
      <c r="BE33">
        <f t="shared" si="26"/>
        <v>0</v>
      </c>
      <c r="BF33">
        <f t="shared" si="27"/>
        <v>0</v>
      </c>
      <c r="BG33">
        <f t="shared" si="28"/>
        <v>0</v>
      </c>
      <c r="BH33">
        <f t="shared" si="29"/>
        <v>0</v>
      </c>
      <c r="BI33">
        <f t="shared" si="30"/>
        <v>0</v>
      </c>
      <c r="BJ33">
        <f t="shared" si="31"/>
        <v>0</v>
      </c>
      <c r="BK33">
        <f t="shared" si="32"/>
        <v>0</v>
      </c>
    </row>
    <row r="34" spans="1:63" x14ac:dyDescent="0.25">
      <c r="A34" s="7" t="s">
        <v>246</v>
      </c>
      <c r="B34" s="2">
        <v>0</v>
      </c>
      <c r="C34" s="2">
        <v>0</v>
      </c>
      <c r="D34" s="2">
        <v>0</v>
      </c>
      <c r="E34" s="2">
        <v>0</v>
      </c>
      <c r="F34" s="2">
        <v>0</v>
      </c>
      <c r="G34" s="2">
        <v>0</v>
      </c>
      <c r="H34" s="2">
        <v>0</v>
      </c>
      <c r="I34" s="2">
        <v>0</v>
      </c>
      <c r="J34" s="2">
        <v>0</v>
      </c>
      <c r="K34" s="2">
        <v>0</v>
      </c>
      <c r="L34" s="2">
        <v>0</v>
      </c>
      <c r="M34" s="2">
        <v>0</v>
      </c>
      <c r="N34" s="2">
        <v>0</v>
      </c>
      <c r="O34" s="2">
        <v>1</v>
      </c>
      <c r="P34" s="2">
        <v>0</v>
      </c>
      <c r="Q34" s="2">
        <v>0</v>
      </c>
      <c r="R34" s="2">
        <v>0</v>
      </c>
      <c r="S34" s="2">
        <v>0</v>
      </c>
      <c r="T34" s="2">
        <v>0</v>
      </c>
      <c r="U34" s="2">
        <v>0</v>
      </c>
      <c r="V34" s="2">
        <v>0</v>
      </c>
      <c r="W34" s="2">
        <v>0</v>
      </c>
      <c r="X34" s="2">
        <v>0</v>
      </c>
      <c r="Y34" s="2">
        <v>0</v>
      </c>
      <c r="Z34" s="2">
        <v>0</v>
      </c>
      <c r="AA34" s="2">
        <v>0</v>
      </c>
      <c r="AB34" s="2">
        <v>0</v>
      </c>
      <c r="AC34" s="2">
        <v>0</v>
      </c>
      <c r="AD34" s="2">
        <v>0</v>
      </c>
      <c r="AE34" s="2">
        <v>0</v>
      </c>
      <c r="AF34" s="2">
        <f t="shared" si="1"/>
        <v>1</v>
      </c>
      <c r="AG34" s="1">
        <f t="shared" si="2"/>
        <v>3.7408400239252009</v>
      </c>
      <c r="AH34">
        <f t="shared" si="3"/>
        <v>0</v>
      </c>
      <c r="AI34">
        <f t="shared" si="4"/>
        <v>0</v>
      </c>
      <c r="AJ34">
        <f t="shared" si="5"/>
        <v>0</v>
      </c>
      <c r="AK34">
        <f t="shared" si="6"/>
        <v>0</v>
      </c>
      <c r="AL34">
        <f t="shared" si="7"/>
        <v>0</v>
      </c>
      <c r="AM34">
        <f t="shared" si="8"/>
        <v>0</v>
      </c>
      <c r="AN34">
        <f t="shared" si="9"/>
        <v>0</v>
      </c>
      <c r="AO34">
        <f t="shared" si="10"/>
        <v>0</v>
      </c>
      <c r="AP34">
        <f t="shared" si="11"/>
        <v>0</v>
      </c>
      <c r="AQ34">
        <f t="shared" si="12"/>
        <v>0</v>
      </c>
      <c r="AR34">
        <f t="shared" si="13"/>
        <v>0</v>
      </c>
      <c r="AS34">
        <f t="shared" si="14"/>
        <v>0</v>
      </c>
      <c r="AT34">
        <f t="shared" si="15"/>
        <v>0</v>
      </c>
      <c r="AU34">
        <f t="shared" si="16"/>
        <v>3.7408400239252009</v>
      </c>
      <c r="AV34">
        <f t="shared" si="17"/>
        <v>0</v>
      </c>
      <c r="AW34">
        <f t="shared" si="18"/>
        <v>0</v>
      </c>
      <c r="AX34">
        <f t="shared" si="19"/>
        <v>0</v>
      </c>
      <c r="AY34">
        <f t="shared" si="20"/>
        <v>0</v>
      </c>
      <c r="AZ34">
        <f t="shared" si="21"/>
        <v>0</v>
      </c>
      <c r="BA34">
        <f t="shared" si="22"/>
        <v>0</v>
      </c>
      <c r="BB34">
        <f t="shared" si="23"/>
        <v>0</v>
      </c>
      <c r="BC34">
        <f t="shared" si="24"/>
        <v>0</v>
      </c>
      <c r="BD34">
        <f t="shared" si="25"/>
        <v>0</v>
      </c>
      <c r="BE34">
        <f t="shared" si="26"/>
        <v>0</v>
      </c>
      <c r="BF34">
        <f t="shared" si="27"/>
        <v>0</v>
      </c>
      <c r="BG34">
        <f t="shared" si="28"/>
        <v>0</v>
      </c>
      <c r="BH34">
        <f t="shared" si="29"/>
        <v>0</v>
      </c>
      <c r="BI34">
        <f t="shared" si="30"/>
        <v>0</v>
      </c>
      <c r="BJ34">
        <f t="shared" si="31"/>
        <v>0</v>
      </c>
      <c r="BK34">
        <f t="shared" si="32"/>
        <v>0</v>
      </c>
    </row>
    <row r="35" spans="1:63" x14ac:dyDescent="0.25">
      <c r="A35" s="7" t="s">
        <v>227</v>
      </c>
      <c r="B35" s="2">
        <v>0</v>
      </c>
      <c r="C35" s="2">
        <v>0</v>
      </c>
      <c r="D35" s="2">
        <v>0</v>
      </c>
      <c r="E35" s="2">
        <v>0</v>
      </c>
      <c r="F35" s="2">
        <v>0</v>
      </c>
      <c r="G35" s="2">
        <v>0</v>
      </c>
      <c r="H35" s="2">
        <v>0</v>
      </c>
      <c r="I35" s="2">
        <v>0</v>
      </c>
      <c r="J35" s="2">
        <v>0</v>
      </c>
      <c r="K35" s="2">
        <v>0</v>
      </c>
      <c r="L35" s="2">
        <v>0</v>
      </c>
      <c r="M35" s="2">
        <v>1</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f t="shared" si="1"/>
        <v>1</v>
      </c>
      <c r="AG35" s="1">
        <f t="shared" si="2"/>
        <v>3.7408400239252009</v>
      </c>
      <c r="AH35">
        <f t="shared" si="3"/>
        <v>0</v>
      </c>
      <c r="AI35">
        <f t="shared" si="4"/>
        <v>0</v>
      </c>
      <c r="AJ35">
        <f t="shared" si="5"/>
        <v>0</v>
      </c>
      <c r="AK35">
        <f t="shared" si="6"/>
        <v>0</v>
      </c>
      <c r="AL35">
        <f t="shared" si="7"/>
        <v>0</v>
      </c>
      <c r="AM35">
        <f t="shared" si="8"/>
        <v>0</v>
      </c>
      <c r="AN35">
        <f t="shared" si="9"/>
        <v>0</v>
      </c>
      <c r="AO35">
        <f t="shared" si="10"/>
        <v>0</v>
      </c>
      <c r="AP35">
        <f t="shared" si="11"/>
        <v>0</v>
      </c>
      <c r="AQ35">
        <f t="shared" si="12"/>
        <v>0</v>
      </c>
      <c r="AR35">
        <f t="shared" si="13"/>
        <v>0</v>
      </c>
      <c r="AS35">
        <f t="shared" si="14"/>
        <v>3.7408400239252009</v>
      </c>
      <c r="AT35">
        <f t="shared" si="15"/>
        <v>0</v>
      </c>
      <c r="AU35">
        <f t="shared" si="16"/>
        <v>0</v>
      </c>
      <c r="AV35">
        <f t="shared" si="17"/>
        <v>0</v>
      </c>
      <c r="AW35">
        <f t="shared" si="18"/>
        <v>0</v>
      </c>
      <c r="AX35">
        <f t="shared" si="19"/>
        <v>0</v>
      </c>
      <c r="AY35">
        <f t="shared" si="20"/>
        <v>0</v>
      </c>
      <c r="AZ35">
        <f t="shared" si="21"/>
        <v>0</v>
      </c>
      <c r="BA35">
        <f t="shared" si="22"/>
        <v>0</v>
      </c>
      <c r="BB35">
        <f t="shared" si="23"/>
        <v>0</v>
      </c>
      <c r="BC35">
        <f t="shared" si="24"/>
        <v>0</v>
      </c>
      <c r="BD35">
        <f t="shared" si="25"/>
        <v>0</v>
      </c>
      <c r="BE35">
        <f t="shared" si="26"/>
        <v>0</v>
      </c>
      <c r="BF35">
        <f t="shared" si="27"/>
        <v>0</v>
      </c>
      <c r="BG35">
        <f t="shared" si="28"/>
        <v>0</v>
      </c>
      <c r="BH35">
        <f t="shared" si="29"/>
        <v>0</v>
      </c>
      <c r="BI35">
        <f t="shared" si="30"/>
        <v>0</v>
      </c>
      <c r="BJ35">
        <f t="shared" si="31"/>
        <v>0</v>
      </c>
      <c r="BK35">
        <f t="shared" si="32"/>
        <v>0</v>
      </c>
    </row>
    <row r="36" spans="1:63" x14ac:dyDescent="0.25">
      <c r="A36" s="7" t="s">
        <v>152</v>
      </c>
      <c r="B36" s="2">
        <v>0</v>
      </c>
      <c r="C36" s="2">
        <v>0</v>
      </c>
      <c r="D36" s="2">
        <v>1</v>
      </c>
      <c r="E36" s="2">
        <v>0</v>
      </c>
      <c r="F36" s="2">
        <v>0</v>
      </c>
      <c r="G36" s="2">
        <v>1</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c r="AE36" s="2">
        <v>0</v>
      </c>
      <c r="AF36" s="2">
        <f t="shared" si="1"/>
        <v>2</v>
      </c>
      <c r="AG36" s="1">
        <f t="shared" si="2"/>
        <v>3.3353749158170367</v>
      </c>
      <c r="AH36">
        <f t="shared" si="3"/>
        <v>0</v>
      </c>
      <c r="AI36">
        <f t="shared" si="4"/>
        <v>0</v>
      </c>
      <c r="AJ36">
        <f t="shared" si="5"/>
        <v>3.3353749158170367</v>
      </c>
      <c r="AK36">
        <f t="shared" si="6"/>
        <v>0</v>
      </c>
      <c r="AL36">
        <f t="shared" si="7"/>
        <v>0</v>
      </c>
      <c r="AM36">
        <f t="shared" si="8"/>
        <v>3.3353749158170367</v>
      </c>
      <c r="AN36">
        <f t="shared" si="9"/>
        <v>0</v>
      </c>
      <c r="AO36">
        <f t="shared" si="10"/>
        <v>0</v>
      </c>
      <c r="AP36">
        <f t="shared" si="11"/>
        <v>0</v>
      </c>
      <c r="AQ36">
        <f t="shared" si="12"/>
        <v>0</v>
      </c>
      <c r="AR36">
        <f t="shared" si="13"/>
        <v>0</v>
      </c>
      <c r="AS36">
        <f t="shared" si="14"/>
        <v>0</v>
      </c>
      <c r="AT36">
        <f t="shared" si="15"/>
        <v>0</v>
      </c>
      <c r="AU36">
        <f t="shared" si="16"/>
        <v>0</v>
      </c>
      <c r="AV36">
        <f t="shared" si="17"/>
        <v>0</v>
      </c>
      <c r="AW36">
        <f t="shared" si="18"/>
        <v>0</v>
      </c>
      <c r="AX36">
        <f t="shared" si="19"/>
        <v>0</v>
      </c>
      <c r="AY36">
        <f t="shared" si="20"/>
        <v>0</v>
      </c>
      <c r="AZ36">
        <f t="shared" si="21"/>
        <v>0</v>
      </c>
      <c r="BA36">
        <f t="shared" si="22"/>
        <v>0</v>
      </c>
      <c r="BB36">
        <f t="shared" si="23"/>
        <v>0</v>
      </c>
      <c r="BC36">
        <f t="shared" si="24"/>
        <v>0</v>
      </c>
      <c r="BD36">
        <f t="shared" si="25"/>
        <v>0</v>
      </c>
      <c r="BE36">
        <f t="shared" si="26"/>
        <v>0</v>
      </c>
      <c r="BF36">
        <f t="shared" si="27"/>
        <v>0</v>
      </c>
      <c r="BG36">
        <f t="shared" si="28"/>
        <v>0</v>
      </c>
      <c r="BH36">
        <f t="shared" si="29"/>
        <v>0</v>
      </c>
      <c r="BI36">
        <f t="shared" si="30"/>
        <v>0</v>
      </c>
      <c r="BJ36">
        <f t="shared" si="31"/>
        <v>0</v>
      </c>
      <c r="BK36">
        <f t="shared" si="32"/>
        <v>0</v>
      </c>
    </row>
    <row r="37" spans="1:63" x14ac:dyDescent="0.25">
      <c r="A37" s="7" t="s">
        <v>229</v>
      </c>
      <c r="B37" s="2">
        <v>0</v>
      </c>
      <c r="C37" s="2">
        <v>0</v>
      </c>
      <c r="D37" s="2">
        <v>0</v>
      </c>
      <c r="E37" s="2">
        <v>0</v>
      </c>
      <c r="F37" s="2">
        <v>0</v>
      </c>
      <c r="G37" s="2">
        <v>0</v>
      </c>
      <c r="H37" s="2">
        <v>0</v>
      </c>
      <c r="I37" s="2">
        <v>0</v>
      </c>
      <c r="J37" s="2">
        <v>0</v>
      </c>
      <c r="K37" s="2">
        <v>0</v>
      </c>
      <c r="L37" s="2">
        <v>0</v>
      </c>
      <c r="M37" s="2">
        <v>1</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f t="shared" si="1"/>
        <v>1</v>
      </c>
      <c r="AG37" s="1">
        <f t="shared" si="2"/>
        <v>3.7408400239252009</v>
      </c>
      <c r="AH37">
        <f t="shared" si="3"/>
        <v>0</v>
      </c>
      <c r="AI37">
        <f t="shared" si="4"/>
        <v>0</v>
      </c>
      <c r="AJ37">
        <f t="shared" si="5"/>
        <v>0</v>
      </c>
      <c r="AK37">
        <f t="shared" si="6"/>
        <v>0</v>
      </c>
      <c r="AL37">
        <f t="shared" si="7"/>
        <v>0</v>
      </c>
      <c r="AM37">
        <f t="shared" si="8"/>
        <v>0</v>
      </c>
      <c r="AN37">
        <f t="shared" si="9"/>
        <v>0</v>
      </c>
      <c r="AO37">
        <f t="shared" si="10"/>
        <v>0</v>
      </c>
      <c r="AP37">
        <f t="shared" si="11"/>
        <v>0</v>
      </c>
      <c r="AQ37">
        <f t="shared" si="12"/>
        <v>0</v>
      </c>
      <c r="AR37">
        <f t="shared" si="13"/>
        <v>0</v>
      </c>
      <c r="AS37">
        <f t="shared" si="14"/>
        <v>3.7408400239252009</v>
      </c>
      <c r="AT37">
        <f t="shared" si="15"/>
        <v>0</v>
      </c>
      <c r="AU37">
        <f t="shared" si="16"/>
        <v>0</v>
      </c>
      <c r="AV37">
        <f t="shared" si="17"/>
        <v>0</v>
      </c>
      <c r="AW37">
        <f t="shared" si="18"/>
        <v>0</v>
      </c>
      <c r="AX37">
        <f t="shared" si="19"/>
        <v>0</v>
      </c>
      <c r="AY37">
        <f t="shared" si="20"/>
        <v>0</v>
      </c>
      <c r="AZ37">
        <f t="shared" si="21"/>
        <v>0</v>
      </c>
      <c r="BA37">
        <f t="shared" si="22"/>
        <v>0</v>
      </c>
      <c r="BB37">
        <f t="shared" si="23"/>
        <v>0</v>
      </c>
      <c r="BC37">
        <f t="shared" si="24"/>
        <v>0</v>
      </c>
      <c r="BD37">
        <f t="shared" si="25"/>
        <v>0</v>
      </c>
      <c r="BE37">
        <f t="shared" si="26"/>
        <v>0</v>
      </c>
      <c r="BF37">
        <f t="shared" si="27"/>
        <v>0</v>
      </c>
      <c r="BG37">
        <f t="shared" si="28"/>
        <v>0</v>
      </c>
      <c r="BH37">
        <f t="shared" si="29"/>
        <v>0</v>
      </c>
      <c r="BI37">
        <f t="shared" si="30"/>
        <v>0</v>
      </c>
      <c r="BJ37">
        <f t="shared" si="31"/>
        <v>0</v>
      </c>
      <c r="BK37">
        <f t="shared" si="32"/>
        <v>0</v>
      </c>
    </row>
    <row r="38" spans="1:63" x14ac:dyDescent="0.25">
      <c r="A38" s="7" t="s">
        <v>261</v>
      </c>
      <c r="B38" s="2">
        <v>0</v>
      </c>
      <c r="C38" s="2">
        <v>0</v>
      </c>
      <c r="D38" s="2">
        <v>0</v>
      </c>
      <c r="E38" s="2">
        <v>0</v>
      </c>
      <c r="F38" s="2">
        <v>0</v>
      </c>
      <c r="G38" s="2">
        <v>0</v>
      </c>
      <c r="H38" s="2">
        <v>0</v>
      </c>
      <c r="I38" s="2">
        <v>0</v>
      </c>
      <c r="J38" s="2">
        <v>0</v>
      </c>
      <c r="K38" s="2">
        <v>0</v>
      </c>
      <c r="L38" s="2">
        <v>0</v>
      </c>
      <c r="M38" s="2">
        <v>0</v>
      </c>
      <c r="N38" s="2">
        <v>0</v>
      </c>
      <c r="O38" s="2">
        <v>0</v>
      </c>
      <c r="P38" s="2">
        <v>0</v>
      </c>
      <c r="Q38" s="2">
        <v>1</v>
      </c>
      <c r="R38" s="2">
        <v>0</v>
      </c>
      <c r="S38" s="2">
        <v>0</v>
      </c>
      <c r="T38" s="2">
        <v>0</v>
      </c>
      <c r="U38" s="2">
        <v>0</v>
      </c>
      <c r="V38" s="2">
        <v>0</v>
      </c>
      <c r="W38" s="2">
        <v>0</v>
      </c>
      <c r="X38" s="2">
        <v>0</v>
      </c>
      <c r="Y38" s="2">
        <v>0</v>
      </c>
      <c r="Z38" s="2">
        <v>0</v>
      </c>
      <c r="AA38" s="2">
        <v>0</v>
      </c>
      <c r="AB38" s="2">
        <v>0</v>
      </c>
      <c r="AC38" s="2">
        <v>0</v>
      </c>
      <c r="AD38" s="2">
        <v>0</v>
      </c>
      <c r="AE38" s="2">
        <v>0</v>
      </c>
      <c r="AF38" s="2">
        <f t="shared" si="1"/>
        <v>1</v>
      </c>
      <c r="AG38" s="1">
        <f t="shared" si="2"/>
        <v>3.7408400239252009</v>
      </c>
      <c r="AH38">
        <f t="shared" si="3"/>
        <v>0</v>
      </c>
      <c r="AI38">
        <f t="shared" si="4"/>
        <v>0</v>
      </c>
      <c r="AJ38">
        <f t="shared" si="5"/>
        <v>0</v>
      </c>
      <c r="AK38">
        <f t="shared" si="6"/>
        <v>0</v>
      </c>
      <c r="AL38">
        <f t="shared" si="7"/>
        <v>0</v>
      </c>
      <c r="AM38">
        <f t="shared" si="8"/>
        <v>0</v>
      </c>
      <c r="AN38">
        <f t="shared" si="9"/>
        <v>0</v>
      </c>
      <c r="AO38">
        <f t="shared" si="10"/>
        <v>0</v>
      </c>
      <c r="AP38">
        <f t="shared" si="11"/>
        <v>0</v>
      </c>
      <c r="AQ38">
        <f t="shared" si="12"/>
        <v>0</v>
      </c>
      <c r="AR38">
        <f t="shared" si="13"/>
        <v>0</v>
      </c>
      <c r="AS38">
        <f t="shared" si="14"/>
        <v>0</v>
      </c>
      <c r="AT38">
        <f t="shared" si="15"/>
        <v>0</v>
      </c>
      <c r="AU38">
        <f t="shared" si="16"/>
        <v>0</v>
      </c>
      <c r="AV38">
        <f t="shared" si="17"/>
        <v>0</v>
      </c>
      <c r="AW38">
        <f t="shared" si="18"/>
        <v>3.7408400239252009</v>
      </c>
      <c r="AX38">
        <f t="shared" si="19"/>
        <v>0</v>
      </c>
      <c r="AY38">
        <f t="shared" si="20"/>
        <v>0</v>
      </c>
      <c r="AZ38">
        <f t="shared" si="21"/>
        <v>0</v>
      </c>
      <c r="BA38">
        <f t="shared" si="22"/>
        <v>0</v>
      </c>
      <c r="BB38">
        <f t="shared" si="23"/>
        <v>0</v>
      </c>
      <c r="BC38">
        <f t="shared" si="24"/>
        <v>0</v>
      </c>
      <c r="BD38">
        <f t="shared" si="25"/>
        <v>0</v>
      </c>
      <c r="BE38">
        <f t="shared" si="26"/>
        <v>0</v>
      </c>
      <c r="BF38">
        <f t="shared" si="27"/>
        <v>0</v>
      </c>
      <c r="BG38">
        <f t="shared" si="28"/>
        <v>0</v>
      </c>
      <c r="BH38">
        <f t="shared" si="29"/>
        <v>0</v>
      </c>
      <c r="BI38">
        <f t="shared" si="30"/>
        <v>0</v>
      </c>
      <c r="BJ38">
        <f t="shared" si="31"/>
        <v>0</v>
      </c>
      <c r="BK38">
        <f t="shared" si="32"/>
        <v>0</v>
      </c>
    </row>
    <row r="39" spans="1:63" x14ac:dyDescent="0.25">
      <c r="A39" s="7" t="s">
        <v>286</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1</v>
      </c>
      <c r="U39" s="2">
        <v>0</v>
      </c>
      <c r="V39" s="2">
        <v>0</v>
      </c>
      <c r="W39" s="2">
        <v>0</v>
      </c>
      <c r="X39" s="2">
        <v>0</v>
      </c>
      <c r="Y39" s="2">
        <v>0</v>
      </c>
      <c r="Z39" s="2">
        <v>0</v>
      </c>
      <c r="AA39" s="2">
        <v>0</v>
      </c>
      <c r="AB39" s="2">
        <v>0</v>
      </c>
      <c r="AC39" s="2">
        <v>0</v>
      </c>
      <c r="AD39" s="2">
        <v>0</v>
      </c>
      <c r="AE39" s="2">
        <v>0</v>
      </c>
      <c r="AF39" s="2">
        <f t="shared" si="1"/>
        <v>1</v>
      </c>
      <c r="AG39" s="1">
        <f t="shared" si="2"/>
        <v>3.7408400239252009</v>
      </c>
      <c r="AH39">
        <f t="shared" si="3"/>
        <v>0</v>
      </c>
      <c r="AI39">
        <f t="shared" si="4"/>
        <v>0</v>
      </c>
      <c r="AJ39">
        <f t="shared" si="5"/>
        <v>0</v>
      </c>
      <c r="AK39">
        <f t="shared" si="6"/>
        <v>0</v>
      </c>
      <c r="AL39">
        <f t="shared" si="7"/>
        <v>0</v>
      </c>
      <c r="AM39">
        <f t="shared" si="8"/>
        <v>0</v>
      </c>
      <c r="AN39">
        <f t="shared" si="9"/>
        <v>0</v>
      </c>
      <c r="AO39">
        <f t="shared" si="10"/>
        <v>0</v>
      </c>
      <c r="AP39">
        <f t="shared" si="11"/>
        <v>0</v>
      </c>
      <c r="AQ39">
        <f t="shared" si="12"/>
        <v>0</v>
      </c>
      <c r="AR39">
        <f t="shared" si="13"/>
        <v>0</v>
      </c>
      <c r="AS39">
        <f t="shared" si="14"/>
        <v>0</v>
      </c>
      <c r="AT39">
        <f t="shared" si="15"/>
        <v>0</v>
      </c>
      <c r="AU39">
        <f t="shared" si="16"/>
        <v>0</v>
      </c>
      <c r="AV39">
        <f t="shared" si="17"/>
        <v>0</v>
      </c>
      <c r="AW39">
        <f t="shared" si="18"/>
        <v>0</v>
      </c>
      <c r="AX39">
        <f t="shared" si="19"/>
        <v>0</v>
      </c>
      <c r="AY39">
        <f t="shared" si="20"/>
        <v>0</v>
      </c>
      <c r="AZ39">
        <f t="shared" si="21"/>
        <v>3.7408400239252009</v>
      </c>
      <c r="BA39">
        <f t="shared" si="22"/>
        <v>0</v>
      </c>
      <c r="BB39">
        <f t="shared" si="23"/>
        <v>0</v>
      </c>
      <c r="BC39">
        <f t="shared" si="24"/>
        <v>0</v>
      </c>
      <c r="BD39">
        <f t="shared" si="25"/>
        <v>0</v>
      </c>
      <c r="BE39">
        <f t="shared" si="26"/>
        <v>0</v>
      </c>
      <c r="BF39">
        <f t="shared" si="27"/>
        <v>0</v>
      </c>
      <c r="BG39">
        <f t="shared" si="28"/>
        <v>0</v>
      </c>
      <c r="BH39">
        <f t="shared" si="29"/>
        <v>0</v>
      </c>
      <c r="BI39">
        <f t="shared" si="30"/>
        <v>0</v>
      </c>
      <c r="BJ39">
        <f t="shared" si="31"/>
        <v>0</v>
      </c>
      <c r="BK39">
        <f t="shared" si="32"/>
        <v>0</v>
      </c>
    </row>
    <row r="40" spans="1:63" x14ac:dyDescent="0.25">
      <c r="A40" s="7" t="s">
        <v>183</v>
      </c>
      <c r="B40" s="2">
        <v>0</v>
      </c>
      <c r="C40" s="2">
        <v>0</v>
      </c>
      <c r="D40" s="2">
        <v>0</v>
      </c>
      <c r="E40" s="2">
        <v>0</v>
      </c>
      <c r="F40" s="2">
        <v>0</v>
      </c>
      <c r="G40" s="2">
        <v>0</v>
      </c>
      <c r="H40" s="2">
        <v>1</v>
      </c>
      <c r="I40" s="2">
        <v>3</v>
      </c>
      <c r="J40" s="2">
        <v>0</v>
      </c>
      <c r="K40" s="2">
        <v>0</v>
      </c>
      <c r="L40" s="2">
        <v>0</v>
      </c>
      <c r="M40" s="2">
        <v>0</v>
      </c>
      <c r="N40" s="2">
        <v>0</v>
      </c>
      <c r="O40" s="2">
        <v>0</v>
      </c>
      <c r="P40" s="2">
        <v>0</v>
      </c>
      <c r="Q40" s="2">
        <v>0</v>
      </c>
      <c r="R40" s="2">
        <v>0</v>
      </c>
      <c r="S40" s="2">
        <v>0</v>
      </c>
      <c r="T40" s="2">
        <v>1</v>
      </c>
      <c r="U40" s="2">
        <v>0</v>
      </c>
      <c r="V40" s="2">
        <v>1</v>
      </c>
      <c r="W40" s="2">
        <v>0</v>
      </c>
      <c r="X40" s="2">
        <v>0</v>
      </c>
      <c r="Y40" s="2">
        <v>0</v>
      </c>
      <c r="Z40" s="2">
        <v>0</v>
      </c>
      <c r="AA40" s="2">
        <v>0</v>
      </c>
      <c r="AB40" s="2">
        <v>0</v>
      </c>
      <c r="AC40" s="2">
        <v>0</v>
      </c>
      <c r="AD40" s="2">
        <v>0</v>
      </c>
      <c r="AE40" s="2">
        <v>0</v>
      </c>
      <c r="AF40" s="2">
        <f t="shared" si="1"/>
        <v>4</v>
      </c>
      <c r="AG40" s="1">
        <f t="shared" si="2"/>
        <v>2.8245492920510458</v>
      </c>
      <c r="AH40">
        <f t="shared" si="3"/>
        <v>0</v>
      </c>
      <c r="AI40">
        <f t="shared" si="4"/>
        <v>0</v>
      </c>
      <c r="AJ40">
        <f t="shared" si="5"/>
        <v>0</v>
      </c>
      <c r="AK40">
        <f t="shared" si="6"/>
        <v>0</v>
      </c>
      <c r="AL40">
        <f t="shared" si="7"/>
        <v>0</v>
      </c>
      <c r="AM40">
        <f t="shared" si="8"/>
        <v>0</v>
      </c>
      <c r="AN40">
        <f t="shared" si="9"/>
        <v>2.8245492920510458</v>
      </c>
      <c r="AO40">
        <f t="shared" si="10"/>
        <v>8.4736478761531373</v>
      </c>
      <c r="AP40">
        <f t="shared" si="11"/>
        <v>0</v>
      </c>
      <c r="AQ40">
        <f t="shared" si="12"/>
        <v>0</v>
      </c>
      <c r="AR40">
        <f t="shared" si="13"/>
        <v>0</v>
      </c>
      <c r="AS40">
        <f t="shared" si="14"/>
        <v>0</v>
      </c>
      <c r="AT40">
        <f t="shared" si="15"/>
        <v>0</v>
      </c>
      <c r="AU40">
        <f t="shared" si="16"/>
        <v>0</v>
      </c>
      <c r="AV40">
        <f t="shared" si="17"/>
        <v>0</v>
      </c>
      <c r="AW40">
        <f t="shared" si="18"/>
        <v>0</v>
      </c>
      <c r="AX40">
        <f t="shared" si="19"/>
        <v>0</v>
      </c>
      <c r="AY40">
        <f t="shared" si="20"/>
        <v>0</v>
      </c>
      <c r="AZ40">
        <f t="shared" si="21"/>
        <v>2.8245492920510458</v>
      </c>
      <c r="BA40">
        <f t="shared" si="22"/>
        <v>0</v>
      </c>
      <c r="BB40">
        <f t="shared" si="23"/>
        <v>2.8245492920510458</v>
      </c>
      <c r="BC40">
        <f t="shared" si="24"/>
        <v>0</v>
      </c>
      <c r="BD40">
        <f t="shared" si="25"/>
        <v>0</v>
      </c>
      <c r="BE40">
        <f t="shared" si="26"/>
        <v>0</v>
      </c>
      <c r="BF40">
        <f t="shared" si="27"/>
        <v>0</v>
      </c>
      <c r="BG40">
        <f t="shared" si="28"/>
        <v>0</v>
      </c>
      <c r="BH40">
        <f t="shared" si="29"/>
        <v>0</v>
      </c>
      <c r="BI40">
        <f t="shared" si="30"/>
        <v>0</v>
      </c>
      <c r="BJ40">
        <f t="shared" si="31"/>
        <v>0</v>
      </c>
      <c r="BK40">
        <f t="shared" si="32"/>
        <v>0</v>
      </c>
    </row>
    <row r="41" spans="1:63" x14ac:dyDescent="0.25">
      <c r="A41" s="7" t="s">
        <v>151</v>
      </c>
      <c r="B41" s="2">
        <v>0</v>
      </c>
      <c r="C41" s="2">
        <v>0</v>
      </c>
      <c r="D41" s="2">
        <v>1</v>
      </c>
      <c r="E41" s="2">
        <v>0</v>
      </c>
      <c r="F41" s="2">
        <v>0</v>
      </c>
      <c r="G41" s="2">
        <v>0</v>
      </c>
      <c r="H41" s="2">
        <v>1</v>
      </c>
      <c r="I41" s="2">
        <v>1</v>
      </c>
      <c r="J41" s="2">
        <v>0</v>
      </c>
      <c r="K41" s="2">
        <v>0</v>
      </c>
      <c r="L41" s="2">
        <v>0</v>
      </c>
      <c r="M41" s="2">
        <v>0</v>
      </c>
      <c r="N41" s="2">
        <v>0</v>
      </c>
      <c r="O41" s="2">
        <v>0</v>
      </c>
      <c r="P41" s="2">
        <v>0</v>
      </c>
      <c r="Q41" s="2">
        <v>0</v>
      </c>
      <c r="R41" s="2">
        <v>1</v>
      </c>
      <c r="S41" s="2">
        <v>1</v>
      </c>
      <c r="T41" s="2">
        <v>0</v>
      </c>
      <c r="U41" s="2">
        <v>0</v>
      </c>
      <c r="V41" s="2">
        <v>0</v>
      </c>
      <c r="W41" s="2">
        <v>0</v>
      </c>
      <c r="X41" s="2">
        <v>0</v>
      </c>
      <c r="Y41" s="2">
        <v>0</v>
      </c>
      <c r="Z41" s="2">
        <v>0</v>
      </c>
      <c r="AA41" s="2">
        <v>0</v>
      </c>
      <c r="AB41" s="2">
        <v>0</v>
      </c>
      <c r="AC41" s="2">
        <v>0</v>
      </c>
      <c r="AD41" s="2">
        <v>0</v>
      </c>
      <c r="AE41" s="2">
        <v>0</v>
      </c>
      <c r="AF41" s="2">
        <f t="shared" si="1"/>
        <v>5</v>
      </c>
      <c r="AG41" s="1">
        <f t="shared" si="2"/>
        <v>2.6422277352570913</v>
      </c>
      <c r="AH41">
        <f t="shared" si="3"/>
        <v>0</v>
      </c>
      <c r="AI41">
        <f t="shared" si="4"/>
        <v>0</v>
      </c>
      <c r="AJ41">
        <f t="shared" si="5"/>
        <v>2.6422277352570913</v>
      </c>
      <c r="AK41">
        <f t="shared" si="6"/>
        <v>0</v>
      </c>
      <c r="AL41">
        <f t="shared" si="7"/>
        <v>0</v>
      </c>
      <c r="AM41">
        <f t="shared" si="8"/>
        <v>0</v>
      </c>
      <c r="AN41">
        <f t="shared" si="9"/>
        <v>2.6422277352570913</v>
      </c>
      <c r="AO41">
        <f t="shared" si="10"/>
        <v>2.6422277352570913</v>
      </c>
      <c r="AP41">
        <f t="shared" si="11"/>
        <v>0</v>
      </c>
      <c r="AQ41">
        <f t="shared" si="12"/>
        <v>0</v>
      </c>
      <c r="AR41">
        <f t="shared" si="13"/>
        <v>0</v>
      </c>
      <c r="AS41">
        <f t="shared" si="14"/>
        <v>0</v>
      </c>
      <c r="AT41">
        <f t="shared" si="15"/>
        <v>0</v>
      </c>
      <c r="AU41">
        <f t="shared" si="16"/>
        <v>0</v>
      </c>
      <c r="AV41">
        <f t="shared" si="17"/>
        <v>0</v>
      </c>
      <c r="AW41">
        <f t="shared" si="18"/>
        <v>0</v>
      </c>
      <c r="AX41">
        <f t="shared" si="19"/>
        <v>2.6422277352570913</v>
      </c>
      <c r="AY41">
        <f t="shared" si="20"/>
        <v>2.6422277352570913</v>
      </c>
      <c r="AZ41">
        <f t="shared" si="21"/>
        <v>0</v>
      </c>
      <c r="BA41">
        <f t="shared" si="22"/>
        <v>0</v>
      </c>
      <c r="BB41">
        <f t="shared" si="23"/>
        <v>0</v>
      </c>
      <c r="BC41">
        <f t="shared" si="24"/>
        <v>0</v>
      </c>
      <c r="BD41">
        <f t="shared" si="25"/>
        <v>0</v>
      </c>
      <c r="BE41">
        <f t="shared" si="26"/>
        <v>0</v>
      </c>
      <c r="BF41">
        <f t="shared" si="27"/>
        <v>0</v>
      </c>
      <c r="BG41">
        <f t="shared" si="28"/>
        <v>0</v>
      </c>
      <c r="BH41">
        <f t="shared" si="29"/>
        <v>0</v>
      </c>
      <c r="BI41">
        <f t="shared" si="30"/>
        <v>0</v>
      </c>
      <c r="BJ41">
        <f t="shared" si="31"/>
        <v>0</v>
      </c>
      <c r="BK41">
        <f t="shared" si="32"/>
        <v>0</v>
      </c>
    </row>
    <row r="42" spans="1:63" x14ac:dyDescent="0.25">
      <c r="A42" s="7" t="s">
        <v>304</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1</v>
      </c>
      <c r="X42" s="2">
        <v>0</v>
      </c>
      <c r="Y42" s="2">
        <v>0</v>
      </c>
      <c r="Z42" s="2">
        <v>0</v>
      </c>
      <c r="AA42" s="2">
        <v>0</v>
      </c>
      <c r="AB42" s="2">
        <v>0</v>
      </c>
      <c r="AC42" s="2">
        <v>0</v>
      </c>
      <c r="AD42" s="2">
        <v>0</v>
      </c>
      <c r="AE42" s="2">
        <v>0</v>
      </c>
      <c r="AF42" s="2">
        <f t="shared" si="1"/>
        <v>1</v>
      </c>
      <c r="AG42" s="1">
        <f t="shared" si="2"/>
        <v>3.7408400239252009</v>
      </c>
      <c r="AH42">
        <f t="shared" si="3"/>
        <v>0</v>
      </c>
      <c r="AI42">
        <f t="shared" si="4"/>
        <v>0</v>
      </c>
      <c r="AJ42">
        <f t="shared" si="5"/>
        <v>0</v>
      </c>
      <c r="AK42">
        <f t="shared" si="6"/>
        <v>0</v>
      </c>
      <c r="AL42">
        <f t="shared" si="7"/>
        <v>0</v>
      </c>
      <c r="AM42">
        <f t="shared" si="8"/>
        <v>0</v>
      </c>
      <c r="AN42">
        <f t="shared" si="9"/>
        <v>0</v>
      </c>
      <c r="AO42">
        <f t="shared" si="10"/>
        <v>0</v>
      </c>
      <c r="AP42">
        <f t="shared" si="11"/>
        <v>0</v>
      </c>
      <c r="AQ42">
        <f t="shared" si="12"/>
        <v>0</v>
      </c>
      <c r="AR42">
        <f t="shared" si="13"/>
        <v>0</v>
      </c>
      <c r="AS42">
        <f t="shared" si="14"/>
        <v>0</v>
      </c>
      <c r="AT42">
        <f t="shared" si="15"/>
        <v>0</v>
      </c>
      <c r="AU42">
        <f t="shared" si="16"/>
        <v>0</v>
      </c>
      <c r="AV42">
        <f t="shared" si="17"/>
        <v>0</v>
      </c>
      <c r="AW42">
        <f t="shared" si="18"/>
        <v>0</v>
      </c>
      <c r="AX42">
        <f t="shared" si="19"/>
        <v>0</v>
      </c>
      <c r="AY42">
        <f t="shared" si="20"/>
        <v>0</v>
      </c>
      <c r="AZ42">
        <f t="shared" si="21"/>
        <v>0</v>
      </c>
      <c r="BA42">
        <f t="shared" si="22"/>
        <v>0</v>
      </c>
      <c r="BB42">
        <f t="shared" si="23"/>
        <v>0</v>
      </c>
      <c r="BC42">
        <f t="shared" si="24"/>
        <v>3.7408400239252009</v>
      </c>
      <c r="BD42">
        <f t="shared" si="25"/>
        <v>0</v>
      </c>
      <c r="BE42">
        <f t="shared" si="26"/>
        <v>0</v>
      </c>
      <c r="BF42">
        <f t="shared" si="27"/>
        <v>0</v>
      </c>
      <c r="BG42">
        <f t="shared" si="28"/>
        <v>0</v>
      </c>
      <c r="BH42">
        <f t="shared" si="29"/>
        <v>0</v>
      </c>
      <c r="BI42">
        <f t="shared" si="30"/>
        <v>0</v>
      </c>
      <c r="BJ42">
        <f t="shared" si="31"/>
        <v>0</v>
      </c>
      <c r="BK42">
        <f t="shared" si="32"/>
        <v>0</v>
      </c>
    </row>
    <row r="43" spans="1:63" x14ac:dyDescent="0.25">
      <c r="A43" s="7" t="s">
        <v>198</v>
      </c>
      <c r="B43" s="2">
        <v>0</v>
      </c>
      <c r="C43" s="2">
        <v>0</v>
      </c>
      <c r="D43" s="2">
        <v>0</v>
      </c>
      <c r="E43" s="2">
        <v>0</v>
      </c>
      <c r="F43" s="2">
        <v>0</v>
      </c>
      <c r="G43" s="2">
        <v>0</v>
      </c>
      <c r="H43" s="2">
        <v>0</v>
      </c>
      <c r="I43" s="2">
        <v>1</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f t="shared" si="1"/>
        <v>1</v>
      </c>
      <c r="AG43" s="1">
        <f t="shared" si="2"/>
        <v>3.7408400239252009</v>
      </c>
      <c r="AH43">
        <f t="shared" si="3"/>
        <v>0</v>
      </c>
      <c r="AI43">
        <f t="shared" si="4"/>
        <v>0</v>
      </c>
      <c r="AJ43">
        <f t="shared" si="5"/>
        <v>0</v>
      </c>
      <c r="AK43">
        <f t="shared" si="6"/>
        <v>0</v>
      </c>
      <c r="AL43">
        <f t="shared" si="7"/>
        <v>0</v>
      </c>
      <c r="AM43">
        <f t="shared" si="8"/>
        <v>0</v>
      </c>
      <c r="AN43">
        <f t="shared" si="9"/>
        <v>0</v>
      </c>
      <c r="AO43">
        <f t="shared" si="10"/>
        <v>3.7408400239252009</v>
      </c>
      <c r="AP43">
        <f t="shared" si="11"/>
        <v>0</v>
      </c>
      <c r="AQ43">
        <f t="shared" si="12"/>
        <v>0</v>
      </c>
      <c r="AR43">
        <f t="shared" si="13"/>
        <v>0</v>
      </c>
      <c r="AS43">
        <f t="shared" si="14"/>
        <v>0</v>
      </c>
      <c r="AT43">
        <f t="shared" si="15"/>
        <v>0</v>
      </c>
      <c r="AU43">
        <f t="shared" si="16"/>
        <v>0</v>
      </c>
      <c r="AV43">
        <f t="shared" si="17"/>
        <v>0</v>
      </c>
      <c r="AW43">
        <f t="shared" si="18"/>
        <v>0</v>
      </c>
      <c r="AX43">
        <f t="shared" si="19"/>
        <v>0</v>
      </c>
      <c r="AY43">
        <f t="shared" si="20"/>
        <v>0</v>
      </c>
      <c r="AZ43">
        <f t="shared" si="21"/>
        <v>0</v>
      </c>
      <c r="BA43">
        <f t="shared" si="22"/>
        <v>0</v>
      </c>
      <c r="BB43">
        <f t="shared" si="23"/>
        <v>0</v>
      </c>
      <c r="BC43">
        <f t="shared" si="24"/>
        <v>0</v>
      </c>
      <c r="BD43">
        <f t="shared" si="25"/>
        <v>0</v>
      </c>
      <c r="BE43">
        <f t="shared" si="26"/>
        <v>0</v>
      </c>
      <c r="BF43">
        <f t="shared" si="27"/>
        <v>0</v>
      </c>
      <c r="BG43">
        <f t="shared" si="28"/>
        <v>0</v>
      </c>
      <c r="BH43">
        <f t="shared" si="29"/>
        <v>0</v>
      </c>
      <c r="BI43">
        <f t="shared" si="30"/>
        <v>0</v>
      </c>
      <c r="BJ43">
        <f t="shared" si="31"/>
        <v>0</v>
      </c>
      <c r="BK43">
        <f t="shared" si="32"/>
        <v>0</v>
      </c>
    </row>
    <row r="44" spans="1:63" x14ac:dyDescent="0.25">
      <c r="A44" s="7" t="s">
        <v>289</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1</v>
      </c>
      <c r="W44" s="2">
        <v>0</v>
      </c>
      <c r="X44" s="2">
        <v>0</v>
      </c>
      <c r="Y44" s="2">
        <v>0</v>
      </c>
      <c r="Z44" s="2">
        <v>0</v>
      </c>
      <c r="AA44" s="2">
        <v>0</v>
      </c>
      <c r="AB44" s="2">
        <v>0</v>
      </c>
      <c r="AC44" s="2">
        <v>0</v>
      </c>
      <c r="AD44" s="2">
        <v>0</v>
      </c>
      <c r="AE44" s="2">
        <v>0</v>
      </c>
      <c r="AF44" s="2">
        <f t="shared" si="1"/>
        <v>1</v>
      </c>
      <c r="AG44" s="1">
        <f t="shared" si="2"/>
        <v>3.7408400239252009</v>
      </c>
      <c r="AH44">
        <f t="shared" si="3"/>
        <v>0</v>
      </c>
      <c r="AI44">
        <f t="shared" si="4"/>
        <v>0</v>
      </c>
      <c r="AJ44">
        <f t="shared" si="5"/>
        <v>0</v>
      </c>
      <c r="AK44">
        <f t="shared" si="6"/>
        <v>0</v>
      </c>
      <c r="AL44">
        <f t="shared" si="7"/>
        <v>0</v>
      </c>
      <c r="AM44">
        <f t="shared" si="8"/>
        <v>0</v>
      </c>
      <c r="AN44">
        <f t="shared" si="9"/>
        <v>0</v>
      </c>
      <c r="AO44">
        <f t="shared" si="10"/>
        <v>0</v>
      </c>
      <c r="AP44">
        <f t="shared" si="11"/>
        <v>0</v>
      </c>
      <c r="AQ44">
        <f t="shared" si="12"/>
        <v>0</v>
      </c>
      <c r="AR44">
        <f t="shared" si="13"/>
        <v>0</v>
      </c>
      <c r="AS44">
        <f t="shared" si="14"/>
        <v>0</v>
      </c>
      <c r="AT44">
        <f t="shared" si="15"/>
        <v>0</v>
      </c>
      <c r="AU44">
        <f t="shared" si="16"/>
        <v>0</v>
      </c>
      <c r="AV44">
        <f t="shared" si="17"/>
        <v>0</v>
      </c>
      <c r="AW44">
        <f t="shared" si="18"/>
        <v>0</v>
      </c>
      <c r="AX44">
        <f t="shared" si="19"/>
        <v>0</v>
      </c>
      <c r="AY44">
        <f t="shared" si="20"/>
        <v>0</v>
      </c>
      <c r="AZ44">
        <f t="shared" si="21"/>
        <v>0</v>
      </c>
      <c r="BA44">
        <f t="shared" si="22"/>
        <v>0</v>
      </c>
      <c r="BB44">
        <f t="shared" si="23"/>
        <v>3.7408400239252009</v>
      </c>
      <c r="BC44">
        <f t="shared" si="24"/>
        <v>0</v>
      </c>
      <c r="BD44">
        <f t="shared" si="25"/>
        <v>0</v>
      </c>
      <c r="BE44">
        <f t="shared" si="26"/>
        <v>0</v>
      </c>
      <c r="BF44">
        <f t="shared" si="27"/>
        <v>0</v>
      </c>
      <c r="BG44">
        <f t="shared" si="28"/>
        <v>0</v>
      </c>
      <c r="BH44">
        <f t="shared" si="29"/>
        <v>0</v>
      </c>
      <c r="BI44">
        <f t="shared" si="30"/>
        <v>0</v>
      </c>
      <c r="BJ44">
        <f t="shared" si="31"/>
        <v>0</v>
      </c>
      <c r="BK44">
        <f t="shared" si="32"/>
        <v>0</v>
      </c>
    </row>
    <row r="45" spans="1:63" x14ac:dyDescent="0.25">
      <c r="A45" s="7" t="s">
        <v>351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1</v>
      </c>
      <c r="U45" s="2">
        <v>0</v>
      </c>
      <c r="V45" s="2">
        <v>0</v>
      </c>
      <c r="W45" s="2">
        <v>0</v>
      </c>
      <c r="X45" s="2">
        <v>0</v>
      </c>
      <c r="Y45" s="2">
        <v>0</v>
      </c>
      <c r="Z45" s="2">
        <v>0</v>
      </c>
      <c r="AA45" s="2">
        <v>0</v>
      </c>
      <c r="AB45" s="2">
        <v>0</v>
      </c>
      <c r="AC45" s="2">
        <v>0</v>
      </c>
      <c r="AD45" s="2">
        <v>0</v>
      </c>
      <c r="AE45" s="2">
        <v>0</v>
      </c>
      <c r="AF45" s="2">
        <f t="shared" si="1"/>
        <v>1</v>
      </c>
      <c r="AG45" s="1">
        <f t="shared" si="2"/>
        <v>3.7408400239252009</v>
      </c>
      <c r="AH45">
        <f t="shared" si="3"/>
        <v>0</v>
      </c>
      <c r="AI45">
        <f t="shared" si="4"/>
        <v>0</v>
      </c>
      <c r="AJ45">
        <f t="shared" si="5"/>
        <v>0</v>
      </c>
      <c r="AK45">
        <f t="shared" si="6"/>
        <v>0</v>
      </c>
      <c r="AL45">
        <f t="shared" si="7"/>
        <v>0</v>
      </c>
      <c r="AM45">
        <f t="shared" si="8"/>
        <v>0</v>
      </c>
      <c r="AN45">
        <f t="shared" si="9"/>
        <v>0</v>
      </c>
      <c r="AO45">
        <f t="shared" si="10"/>
        <v>0</v>
      </c>
      <c r="AP45">
        <f t="shared" si="11"/>
        <v>0</v>
      </c>
      <c r="AQ45">
        <f t="shared" si="12"/>
        <v>0</v>
      </c>
      <c r="AR45">
        <f t="shared" si="13"/>
        <v>0</v>
      </c>
      <c r="AS45">
        <f t="shared" si="14"/>
        <v>0</v>
      </c>
      <c r="AT45">
        <f t="shared" si="15"/>
        <v>0</v>
      </c>
      <c r="AU45">
        <f t="shared" si="16"/>
        <v>0</v>
      </c>
      <c r="AV45">
        <f t="shared" si="17"/>
        <v>0</v>
      </c>
      <c r="AW45">
        <f t="shared" si="18"/>
        <v>0</v>
      </c>
      <c r="AX45">
        <f t="shared" si="19"/>
        <v>0</v>
      </c>
      <c r="AY45">
        <f t="shared" si="20"/>
        <v>0</v>
      </c>
      <c r="AZ45">
        <f t="shared" si="21"/>
        <v>3.7408400239252009</v>
      </c>
      <c r="BA45">
        <f t="shared" si="22"/>
        <v>0</v>
      </c>
      <c r="BB45">
        <f t="shared" si="23"/>
        <v>0</v>
      </c>
      <c r="BC45">
        <f t="shared" si="24"/>
        <v>0</v>
      </c>
      <c r="BD45">
        <f t="shared" si="25"/>
        <v>0</v>
      </c>
      <c r="BE45">
        <f t="shared" si="26"/>
        <v>0</v>
      </c>
      <c r="BF45">
        <f t="shared" si="27"/>
        <v>0</v>
      </c>
      <c r="BG45">
        <f t="shared" si="28"/>
        <v>0</v>
      </c>
      <c r="BH45">
        <f t="shared" si="29"/>
        <v>0</v>
      </c>
      <c r="BI45">
        <f t="shared" si="30"/>
        <v>0</v>
      </c>
      <c r="BJ45">
        <f t="shared" si="31"/>
        <v>0</v>
      </c>
      <c r="BK45">
        <f t="shared" si="32"/>
        <v>0</v>
      </c>
    </row>
    <row r="46" spans="1:63" x14ac:dyDescent="0.25">
      <c r="A46" s="7" t="s">
        <v>202</v>
      </c>
      <c r="B46" s="2">
        <v>0</v>
      </c>
      <c r="C46" s="2">
        <v>0</v>
      </c>
      <c r="D46" s="2">
        <v>0</v>
      </c>
      <c r="E46" s="2">
        <v>0</v>
      </c>
      <c r="F46" s="2">
        <v>0</v>
      </c>
      <c r="G46" s="2">
        <v>0</v>
      </c>
      <c r="H46" s="2">
        <v>0</v>
      </c>
      <c r="I46" s="2">
        <v>0</v>
      </c>
      <c r="J46" s="2">
        <v>1</v>
      </c>
      <c r="K46" s="2">
        <v>0</v>
      </c>
      <c r="L46" s="2">
        <v>0</v>
      </c>
      <c r="M46" s="2">
        <v>0</v>
      </c>
      <c r="N46" s="2">
        <v>0</v>
      </c>
      <c r="O46" s="2">
        <v>0</v>
      </c>
      <c r="P46" s="2">
        <v>0</v>
      </c>
      <c r="Q46" s="2">
        <v>0</v>
      </c>
      <c r="R46" s="2">
        <v>0</v>
      </c>
      <c r="S46" s="2">
        <v>0</v>
      </c>
      <c r="T46" s="2">
        <v>1</v>
      </c>
      <c r="U46" s="2">
        <v>0</v>
      </c>
      <c r="V46" s="2">
        <v>0</v>
      </c>
      <c r="W46" s="2">
        <v>0</v>
      </c>
      <c r="X46" s="2">
        <v>0</v>
      </c>
      <c r="Y46" s="2">
        <v>0</v>
      </c>
      <c r="Z46" s="2">
        <v>0</v>
      </c>
      <c r="AA46" s="2">
        <v>0</v>
      </c>
      <c r="AB46" s="2">
        <v>0</v>
      </c>
      <c r="AC46" s="2">
        <v>0</v>
      </c>
      <c r="AD46" s="2">
        <v>0</v>
      </c>
      <c r="AE46" s="2">
        <v>0</v>
      </c>
      <c r="AF46" s="2">
        <f t="shared" si="1"/>
        <v>2</v>
      </c>
      <c r="AG46" s="1">
        <f t="shared" si="2"/>
        <v>3.3353749158170367</v>
      </c>
      <c r="AH46">
        <f t="shared" si="3"/>
        <v>0</v>
      </c>
      <c r="AI46">
        <f t="shared" si="4"/>
        <v>0</v>
      </c>
      <c r="AJ46">
        <f t="shared" si="5"/>
        <v>0</v>
      </c>
      <c r="AK46">
        <f t="shared" si="6"/>
        <v>0</v>
      </c>
      <c r="AL46">
        <f t="shared" si="7"/>
        <v>0</v>
      </c>
      <c r="AM46">
        <f t="shared" si="8"/>
        <v>0</v>
      </c>
      <c r="AN46">
        <f t="shared" si="9"/>
        <v>0</v>
      </c>
      <c r="AO46">
        <f t="shared" si="10"/>
        <v>0</v>
      </c>
      <c r="AP46">
        <f t="shared" si="11"/>
        <v>3.3353749158170367</v>
      </c>
      <c r="AQ46">
        <f t="shared" si="12"/>
        <v>0</v>
      </c>
      <c r="AR46">
        <f t="shared" si="13"/>
        <v>0</v>
      </c>
      <c r="AS46">
        <f t="shared" si="14"/>
        <v>0</v>
      </c>
      <c r="AT46">
        <f t="shared" si="15"/>
        <v>0</v>
      </c>
      <c r="AU46">
        <f t="shared" si="16"/>
        <v>0</v>
      </c>
      <c r="AV46">
        <f t="shared" si="17"/>
        <v>0</v>
      </c>
      <c r="AW46">
        <f t="shared" si="18"/>
        <v>0</v>
      </c>
      <c r="AX46">
        <f t="shared" si="19"/>
        <v>0</v>
      </c>
      <c r="AY46">
        <f t="shared" si="20"/>
        <v>0</v>
      </c>
      <c r="AZ46">
        <f t="shared" si="21"/>
        <v>3.3353749158170367</v>
      </c>
      <c r="BA46">
        <f t="shared" si="22"/>
        <v>0</v>
      </c>
      <c r="BB46">
        <f t="shared" si="23"/>
        <v>0</v>
      </c>
      <c r="BC46">
        <f t="shared" si="24"/>
        <v>0</v>
      </c>
      <c r="BD46">
        <f t="shared" si="25"/>
        <v>0</v>
      </c>
      <c r="BE46">
        <f t="shared" si="26"/>
        <v>0</v>
      </c>
      <c r="BF46">
        <f t="shared" si="27"/>
        <v>0</v>
      </c>
      <c r="BG46">
        <f t="shared" si="28"/>
        <v>0</v>
      </c>
      <c r="BH46">
        <f t="shared" si="29"/>
        <v>0</v>
      </c>
      <c r="BI46">
        <f t="shared" si="30"/>
        <v>0</v>
      </c>
      <c r="BJ46">
        <f t="shared" si="31"/>
        <v>0</v>
      </c>
      <c r="BK46">
        <f t="shared" si="32"/>
        <v>0</v>
      </c>
    </row>
    <row r="47" spans="1:63" x14ac:dyDescent="0.25">
      <c r="A47" s="7" t="s">
        <v>171</v>
      </c>
      <c r="B47" s="2">
        <v>0</v>
      </c>
      <c r="C47" s="2">
        <v>0</v>
      </c>
      <c r="D47" s="2">
        <v>0</v>
      </c>
      <c r="E47" s="2">
        <v>0</v>
      </c>
      <c r="F47" s="2">
        <v>1</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1"/>
        <v>1</v>
      </c>
      <c r="AG47" s="1">
        <f t="shared" si="2"/>
        <v>3.7408400239252009</v>
      </c>
      <c r="AH47">
        <f t="shared" si="3"/>
        <v>0</v>
      </c>
      <c r="AI47">
        <f t="shared" si="4"/>
        <v>0</v>
      </c>
      <c r="AJ47">
        <f t="shared" si="5"/>
        <v>0</v>
      </c>
      <c r="AK47">
        <f t="shared" si="6"/>
        <v>0</v>
      </c>
      <c r="AL47">
        <f t="shared" si="7"/>
        <v>3.7408400239252009</v>
      </c>
      <c r="AM47">
        <f t="shared" si="8"/>
        <v>0</v>
      </c>
      <c r="AN47">
        <f t="shared" si="9"/>
        <v>0</v>
      </c>
      <c r="AO47">
        <f t="shared" si="10"/>
        <v>0</v>
      </c>
      <c r="AP47">
        <f t="shared" si="11"/>
        <v>0</v>
      </c>
      <c r="AQ47">
        <f t="shared" si="12"/>
        <v>0</v>
      </c>
      <c r="AR47">
        <f t="shared" si="13"/>
        <v>0</v>
      </c>
      <c r="AS47">
        <f t="shared" si="14"/>
        <v>0</v>
      </c>
      <c r="AT47">
        <f t="shared" si="15"/>
        <v>0</v>
      </c>
      <c r="AU47">
        <f t="shared" si="16"/>
        <v>0</v>
      </c>
      <c r="AV47">
        <f t="shared" si="17"/>
        <v>0</v>
      </c>
      <c r="AW47">
        <f t="shared" si="18"/>
        <v>0</v>
      </c>
      <c r="AX47">
        <f t="shared" si="19"/>
        <v>0</v>
      </c>
      <c r="AY47">
        <f t="shared" si="20"/>
        <v>0</v>
      </c>
      <c r="AZ47">
        <f t="shared" si="21"/>
        <v>0</v>
      </c>
      <c r="BA47">
        <f t="shared" si="22"/>
        <v>0</v>
      </c>
      <c r="BB47">
        <f t="shared" si="23"/>
        <v>0</v>
      </c>
      <c r="BC47">
        <f t="shared" si="24"/>
        <v>0</v>
      </c>
      <c r="BD47">
        <f t="shared" si="25"/>
        <v>0</v>
      </c>
      <c r="BE47">
        <f t="shared" si="26"/>
        <v>0</v>
      </c>
      <c r="BF47">
        <f t="shared" si="27"/>
        <v>0</v>
      </c>
      <c r="BG47">
        <f t="shared" si="28"/>
        <v>0</v>
      </c>
      <c r="BH47">
        <f t="shared" si="29"/>
        <v>0</v>
      </c>
      <c r="BI47">
        <f t="shared" si="30"/>
        <v>0</v>
      </c>
      <c r="BJ47">
        <f t="shared" si="31"/>
        <v>0</v>
      </c>
      <c r="BK47">
        <f t="shared" si="32"/>
        <v>0</v>
      </c>
    </row>
    <row r="48" spans="1:63" x14ac:dyDescent="0.25">
      <c r="A48" s="7" t="s">
        <v>334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1</v>
      </c>
      <c r="AC48" s="2">
        <v>0</v>
      </c>
      <c r="AD48" s="2">
        <v>0</v>
      </c>
      <c r="AE48" s="2">
        <v>0</v>
      </c>
      <c r="AF48" s="2">
        <f t="shared" si="1"/>
        <v>1</v>
      </c>
      <c r="AG48" s="1">
        <f t="shared" si="2"/>
        <v>3.7408400239252009</v>
      </c>
      <c r="AH48">
        <f t="shared" si="3"/>
        <v>0</v>
      </c>
      <c r="AI48">
        <f t="shared" si="4"/>
        <v>0</v>
      </c>
      <c r="AJ48">
        <f t="shared" si="5"/>
        <v>0</v>
      </c>
      <c r="AK48">
        <f t="shared" si="6"/>
        <v>0</v>
      </c>
      <c r="AL48">
        <f t="shared" si="7"/>
        <v>0</v>
      </c>
      <c r="AM48">
        <f t="shared" si="8"/>
        <v>0</v>
      </c>
      <c r="AN48">
        <f t="shared" si="9"/>
        <v>0</v>
      </c>
      <c r="AO48">
        <f t="shared" si="10"/>
        <v>0</v>
      </c>
      <c r="AP48">
        <f t="shared" si="11"/>
        <v>0</v>
      </c>
      <c r="AQ48">
        <f t="shared" si="12"/>
        <v>0</v>
      </c>
      <c r="AR48">
        <f t="shared" si="13"/>
        <v>0</v>
      </c>
      <c r="AS48">
        <f t="shared" si="14"/>
        <v>0</v>
      </c>
      <c r="AT48">
        <f t="shared" si="15"/>
        <v>0</v>
      </c>
      <c r="AU48">
        <f t="shared" si="16"/>
        <v>0</v>
      </c>
      <c r="AV48">
        <f t="shared" si="17"/>
        <v>0</v>
      </c>
      <c r="AW48">
        <f t="shared" si="18"/>
        <v>0</v>
      </c>
      <c r="AX48">
        <f t="shared" si="19"/>
        <v>0</v>
      </c>
      <c r="AY48">
        <f t="shared" si="20"/>
        <v>0</v>
      </c>
      <c r="AZ48">
        <f t="shared" si="21"/>
        <v>0</v>
      </c>
      <c r="BA48">
        <f t="shared" si="22"/>
        <v>0</v>
      </c>
      <c r="BB48">
        <f t="shared" si="23"/>
        <v>0</v>
      </c>
      <c r="BC48">
        <f t="shared" si="24"/>
        <v>0</v>
      </c>
      <c r="BD48">
        <f t="shared" si="25"/>
        <v>0</v>
      </c>
      <c r="BE48">
        <f t="shared" si="26"/>
        <v>0</v>
      </c>
      <c r="BF48">
        <f t="shared" si="27"/>
        <v>0</v>
      </c>
      <c r="BG48">
        <f t="shared" si="28"/>
        <v>0</v>
      </c>
      <c r="BH48">
        <f t="shared" si="29"/>
        <v>3.7408400239252009</v>
      </c>
      <c r="BI48">
        <f t="shared" si="30"/>
        <v>0</v>
      </c>
      <c r="BJ48">
        <f t="shared" si="31"/>
        <v>0</v>
      </c>
      <c r="BK48">
        <f t="shared" si="32"/>
        <v>0</v>
      </c>
    </row>
    <row r="49" spans="1:63" x14ac:dyDescent="0.25">
      <c r="A49" s="7" t="s">
        <v>148</v>
      </c>
      <c r="B49" s="2">
        <v>0</v>
      </c>
      <c r="C49" s="2">
        <v>1</v>
      </c>
      <c r="D49" s="2">
        <v>0</v>
      </c>
      <c r="E49" s="2">
        <v>1</v>
      </c>
      <c r="F49" s="2">
        <v>0</v>
      </c>
      <c r="G49" s="2">
        <v>0</v>
      </c>
      <c r="H49" s="2">
        <v>1</v>
      </c>
      <c r="I49" s="2">
        <v>0</v>
      </c>
      <c r="J49" s="2">
        <v>0</v>
      </c>
      <c r="K49" s="2">
        <v>1</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1"/>
        <v>4</v>
      </c>
      <c r="AG49" s="1">
        <f t="shared" si="2"/>
        <v>2.8245492920510458</v>
      </c>
      <c r="AH49">
        <f t="shared" si="3"/>
        <v>0</v>
      </c>
      <c r="AI49">
        <f t="shared" si="4"/>
        <v>2.8245492920510458</v>
      </c>
      <c r="AJ49">
        <f t="shared" si="5"/>
        <v>0</v>
      </c>
      <c r="AK49">
        <f t="shared" si="6"/>
        <v>2.8245492920510458</v>
      </c>
      <c r="AL49">
        <f t="shared" si="7"/>
        <v>0</v>
      </c>
      <c r="AM49">
        <f t="shared" si="8"/>
        <v>0</v>
      </c>
      <c r="AN49">
        <f t="shared" si="9"/>
        <v>2.8245492920510458</v>
      </c>
      <c r="AO49">
        <f t="shared" si="10"/>
        <v>0</v>
      </c>
      <c r="AP49">
        <f t="shared" si="11"/>
        <v>0</v>
      </c>
      <c r="AQ49">
        <f t="shared" si="12"/>
        <v>2.8245492920510458</v>
      </c>
      <c r="AR49">
        <f t="shared" si="13"/>
        <v>0</v>
      </c>
      <c r="AS49">
        <f t="shared" si="14"/>
        <v>0</v>
      </c>
      <c r="AT49">
        <f t="shared" si="15"/>
        <v>0</v>
      </c>
      <c r="AU49">
        <f t="shared" si="16"/>
        <v>0</v>
      </c>
      <c r="AV49">
        <f t="shared" si="17"/>
        <v>0</v>
      </c>
      <c r="AW49">
        <f t="shared" si="18"/>
        <v>0</v>
      </c>
      <c r="AX49">
        <f t="shared" si="19"/>
        <v>0</v>
      </c>
      <c r="AY49">
        <f t="shared" si="20"/>
        <v>0</v>
      </c>
      <c r="AZ49">
        <f t="shared" si="21"/>
        <v>0</v>
      </c>
      <c r="BA49">
        <f t="shared" si="22"/>
        <v>0</v>
      </c>
      <c r="BB49">
        <f t="shared" si="23"/>
        <v>0</v>
      </c>
      <c r="BC49">
        <f t="shared" si="24"/>
        <v>0</v>
      </c>
      <c r="BD49">
        <f t="shared" si="25"/>
        <v>0</v>
      </c>
      <c r="BE49">
        <f t="shared" si="26"/>
        <v>0</v>
      </c>
      <c r="BF49">
        <f t="shared" si="27"/>
        <v>0</v>
      </c>
      <c r="BG49">
        <f t="shared" si="28"/>
        <v>0</v>
      </c>
      <c r="BH49">
        <f t="shared" si="29"/>
        <v>0</v>
      </c>
      <c r="BI49">
        <f t="shared" si="30"/>
        <v>0</v>
      </c>
      <c r="BJ49">
        <f t="shared" si="31"/>
        <v>0</v>
      </c>
      <c r="BK49">
        <f t="shared" si="32"/>
        <v>0</v>
      </c>
    </row>
    <row r="50" spans="1:63" x14ac:dyDescent="0.25">
      <c r="A50" s="7" t="s">
        <v>211</v>
      </c>
      <c r="B50" s="2">
        <v>0</v>
      </c>
      <c r="C50" s="2">
        <v>0</v>
      </c>
      <c r="D50" s="2">
        <v>0</v>
      </c>
      <c r="E50" s="2">
        <v>0</v>
      </c>
      <c r="F50" s="2">
        <v>0</v>
      </c>
      <c r="G50" s="2">
        <v>0</v>
      </c>
      <c r="H50" s="2">
        <v>0</v>
      </c>
      <c r="I50" s="2">
        <v>0</v>
      </c>
      <c r="J50" s="2">
        <v>0</v>
      </c>
      <c r="K50" s="2">
        <v>1</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1"/>
        <v>1</v>
      </c>
      <c r="AG50" s="1">
        <f t="shared" si="2"/>
        <v>3.7408400239252009</v>
      </c>
      <c r="AH50">
        <f t="shared" si="3"/>
        <v>0</v>
      </c>
      <c r="AI50">
        <f t="shared" si="4"/>
        <v>0</v>
      </c>
      <c r="AJ50">
        <f t="shared" si="5"/>
        <v>0</v>
      </c>
      <c r="AK50">
        <f t="shared" si="6"/>
        <v>0</v>
      </c>
      <c r="AL50">
        <f t="shared" si="7"/>
        <v>0</v>
      </c>
      <c r="AM50">
        <f t="shared" si="8"/>
        <v>0</v>
      </c>
      <c r="AN50">
        <f t="shared" si="9"/>
        <v>0</v>
      </c>
      <c r="AO50">
        <f t="shared" si="10"/>
        <v>0</v>
      </c>
      <c r="AP50">
        <f t="shared" si="11"/>
        <v>0</v>
      </c>
      <c r="AQ50">
        <f t="shared" si="12"/>
        <v>3.7408400239252009</v>
      </c>
      <c r="AR50">
        <f t="shared" si="13"/>
        <v>0</v>
      </c>
      <c r="AS50">
        <f t="shared" si="14"/>
        <v>0</v>
      </c>
      <c r="AT50">
        <f t="shared" si="15"/>
        <v>0</v>
      </c>
      <c r="AU50">
        <f t="shared" si="16"/>
        <v>0</v>
      </c>
      <c r="AV50">
        <f t="shared" si="17"/>
        <v>0</v>
      </c>
      <c r="AW50">
        <f t="shared" si="18"/>
        <v>0</v>
      </c>
      <c r="AX50">
        <f t="shared" si="19"/>
        <v>0</v>
      </c>
      <c r="AY50">
        <f t="shared" si="20"/>
        <v>0</v>
      </c>
      <c r="AZ50">
        <f t="shared" si="21"/>
        <v>0</v>
      </c>
      <c r="BA50">
        <f t="shared" si="22"/>
        <v>0</v>
      </c>
      <c r="BB50">
        <f t="shared" si="23"/>
        <v>0</v>
      </c>
      <c r="BC50">
        <f t="shared" si="24"/>
        <v>0</v>
      </c>
      <c r="BD50">
        <f t="shared" si="25"/>
        <v>0</v>
      </c>
      <c r="BE50">
        <f t="shared" si="26"/>
        <v>0</v>
      </c>
      <c r="BF50">
        <f t="shared" si="27"/>
        <v>0</v>
      </c>
      <c r="BG50">
        <f t="shared" si="28"/>
        <v>0</v>
      </c>
      <c r="BH50">
        <f t="shared" si="29"/>
        <v>0</v>
      </c>
      <c r="BI50">
        <f t="shared" si="30"/>
        <v>0</v>
      </c>
      <c r="BJ50">
        <f t="shared" si="31"/>
        <v>0</v>
      </c>
      <c r="BK50">
        <f t="shared" si="32"/>
        <v>0</v>
      </c>
    </row>
    <row r="51" spans="1:63" x14ac:dyDescent="0.25">
      <c r="A51" s="7" t="s">
        <v>147</v>
      </c>
      <c r="B51" s="2">
        <v>0</v>
      </c>
      <c r="C51" s="2">
        <v>1</v>
      </c>
      <c r="D51" s="2">
        <v>0</v>
      </c>
      <c r="E51" s="2">
        <v>1</v>
      </c>
      <c r="F51" s="2">
        <v>0</v>
      </c>
      <c r="G51" s="2">
        <v>0</v>
      </c>
      <c r="H51" s="2">
        <v>1</v>
      </c>
      <c r="I51" s="2">
        <v>0</v>
      </c>
      <c r="J51" s="2">
        <v>0</v>
      </c>
      <c r="K51" s="2">
        <v>1</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1"/>
        <v>4</v>
      </c>
      <c r="AG51" s="1">
        <f t="shared" si="2"/>
        <v>2.8245492920510458</v>
      </c>
      <c r="AH51">
        <f t="shared" si="3"/>
        <v>0</v>
      </c>
      <c r="AI51">
        <f t="shared" si="4"/>
        <v>2.8245492920510458</v>
      </c>
      <c r="AJ51">
        <f t="shared" si="5"/>
        <v>0</v>
      </c>
      <c r="AK51">
        <f t="shared" si="6"/>
        <v>2.8245492920510458</v>
      </c>
      <c r="AL51">
        <f t="shared" si="7"/>
        <v>0</v>
      </c>
      <c r="AM51">
        <f t="shared" si="8"/>
        <v>0</v>
      </c>
      <c r="AN51">
        <f t="shared" si="9"/>
        <v>2.8245492920510458</v>
      </c>
      <c r="AO51">
        <f t="shared" si="10"/>
        <v>0</v>
      </c>
      <c r="AP51">
        <f t="shared" si="11"/>
        <v>0</v>
      </c>
      <c r="AQ51">
        <f t="shared" si="12"/>
        <v>2.8245492920510458</v>
      </c>
      <c r="AR51">
        <f t="shared" si="13"/>
        <v>0</v>
      </c>
      <c r="AS51">
        <f t="shared" si="14"/>
        <v>0</v>
      </c>
      <c r="AT51">
        <f t="shared" si="15"/>
        <v>0</v>
      </c>
      <c r="AU51">
        <f t="shared" si="16"/>
        <v>0</v>
      </c>
      <c r="AV51">
        <f t="shared" si="17"/>
        <v>0</v>
      </c>
      <c r="AW51">
        <f t="shared" si="18"/>
        <v>0</v>
      </c>
      <c r="AX51">
        <f t="shared" si="19"/>
        <v>0</v>
      </c>
      <c r="AY51">
        <f t="shared" si="20"/>
        <v>0</v>
      </c>
      <c r="AZ51">
        <f t="shared" si="21"/>
        <v>0</v>
      </c>
      <c r="BA51">
        <f t="shared" si="22"/>
        <v>0</v>
      </c>
      <c r="BB51">
        <f t="shared" si="23"/>
        <v>0</v>
      </c>
      <c r="BC51">
        <f t="shared" si="24"/>
        <v>0</v>
      </c>
      <c r="BD51">
        <f t="shared" si="25"/>
        <v>0</v>
      </c>
      <c r="BE51">
        <f t="shared" si="26"/>
        <v>0</v>
      </c>
      <c r="BF51">
        <f t="shared" si="27"/>
        <v>0</v>
      </c>
      <c r="BG51">
        <f t="shared" si="28"/>
        <v>0</v>
      </c>
      <c r="BH51">
        <f t="shared" si="29"/>
        <v>0</v>
      </c>
      <c r="BI51">
        <f t="shared" si="30"/>
        <v>0</v>
      </c>
      <c r="BJ51">
        <f t="shared" si="31"/>
        <v>0</v>
      </c>
      <c r="BK51">
        <f t="shared" si="32"/>
        <v>0</v>
      </c>
    </row>
    <row r="52" spans="1:63" x14ac:dyDescent="0.25">
      <c r="A52" s="7" t="s">
        <v>167</v>
      </c>
      <c r="B52" s="2">
        <v>0</v>
      </c>
      <c r="C52" s="2">
        <v>0</v>
      </c>
      <c r="D52" s="2">
        <v>0</v>
      </c>
      <c r="E52" s="2">
        <v>1</v>
      </c>
      <c r="F52" s="2">
        <v>1</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1"/>
        <v>2</v>
      </c>
      <c r="AG52" s="1">
        <f t="shared" si="2"/>
        <v>3.3353749158170367</v>
      </c>
      <c r="AH52">
        <f t="shared" si="3"/>
        <v>0</v>
      </c>
      <c r="AI52">
        <f t="shared" si="4"/>
        <v>0</v>
      </c>
      <c r="AJ52">
        <f t="shared" si="5"/>
        <v>0</v>
      </c>
      <c r="AK52">
        <f t="shared" si="6"/>
        <v>3.3353749158170367</v>
      </c>
      <c r="AL52">
        <f t="shared" si="7"/>
        <v>3.3353749158170367</v>
      </c>
      <c r="AM52">
        <f t="shared" si="8"/>
        <v>0</v>
      </c>
      <c r="AN52">
        <f t="shared" si="9"/>
        <v>0</v>
      </c>
      <c r="AO52">
        <f t="shared" si="10"/>
        <v>0</v>
      </c>
      <c r="AP52">
        <f t="shared" si="11"/>
        <v>0</v>
      </c>
      <c r="AQ52">
        <f t="shared" si="12"/>
        <v>0</v>
      </c>
      <c r="AR52">
        <f t="shared" si="13"/>
        <v>0</v>
      </c>
      <c r="AS52">
        <f t="shared" si="14"/>
        <v>0</v>
      </c>
      <c r="AT52">
        <f t="shared" si="15"/>
        <v>0</v>
      </c>
      <c r="AU52">
        <f t="shared" si="16"/>
        <v>0</v>
      </c>
      <c r="AV52">
        <f t="shared" si="17"/>
        <v>0</v>
      </c>
      <c r="AW52">
        <f t="shared" si="18"/>
        <v>0</v>
      </c>
      <c r="AX52">
        <f t="shared" si="19"/>
        <v>0</v>
      </c>
      <c r="AY52">
        <f t="shared" si="20"/>
        <v>0</v>
      </c>
      <c r="AZ52">
        <f t="shared" si="21"/>
        <v>0</v>
      </c>
      <c r="BA52">
        <f t="shared" si="22"/>
        <v>0</v>
      </c>
      <c r="BB52">
        <f t="shared" si="23"/>
        <v>0</v>
      </c>
      <c r="BC52">
        <f t="shared" si="24"/>
        <v>0</v>
      </c>
      <c r="BD52">
        <f t="shared" si="25"/>
        <v>0</v>
      </c>
      <c r="BE52">
        <f t="shared" si="26"/>
        <v>0</v>
      </c>
      <c r="BF52">
        <f t="shared" si="27"/>
        <v>0</v>
      </c>
      <c r="BG52">
        <f t="shared" si="28"/>
        <v>0</v>
      </c>
      <c r="BH52">
        <f t="shared" si="29"/>
        <v>0</v>
      </c>
      <c r="BI52">
        <f t="shared" si="30"/>
        <v>0</v>
      </c>
      <c r="BJ52">
        <f t="shared" si="31"/>
        <v>0</v>
      </c>
      <c r="BK52">
        <f t="shared" si="32"/>
        <v>0</v>
      </c>
    </row>
    <row r="53" spans="1:63" x14ac:dyDescent="0.25">
      <c r="A53" s="7" t="s">
        <v>161</v>
      </c>
      <c r="B53" s="2">
        <v>0</v>
      </c>
      <c r="C53" s="2">
        <v>0</v>
      </c>
      <c r="D53" s="2">
        <v>1</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1"/>
        <v>1</v>
      </c>
      <c r="AG53" s="1">
        <f t="shared" si="2"/>
        <v>3.7408400239252009</v>
      </c>
      <c r="AH53">
        <f t="shared" si="3"/>
        <v>0</v>
      </c>
      <c r="AI53">
        <f t="shared" si="4"/>
        <v>0</v>
      </c>
      <c r="AJ53">
        <f t="shared" si="5"/>
        <v>3.7408400239252009</v>
      </c>
      <c r="AK53">
        <f t="shared" si="6"/>
        <v>0</v>
      </c>
      <c r="AL53">
        <f t="shared" si="7"/>
        <v>0</v>
      </c>
      <c r="AM53">
        <f t="shared" si="8"/>
        <v>0</v>
      </c>
      <c r="AN53">
        <f t="shared" si="9"/>
        <v>0</v>
      </c>
      <c r="AO53">
        <f t="shared" si="10"/>
        <v>0</v>
      </c>
      <c r="AP53">
        <f t="shared" si="11"/>
        <v>0</v>
      </c>
      <c r="AQ53">
        <f t="shared" si="12"/>
        <v>0</v>
      </c>
      <c r="AR53">
        <f t="shared" si="13"/>
        <v>0</v>
      </c>
      <c r="AS53">
        <f t="shared" si="14"/>
        <v>0</v>
      </c>
      <c r="AT53">
        <f t="shared" si="15"/>
        <v>0</v>
      </c>
      <c r="AU53">
        <f t="shared" si="16"/>
        <v>0</v>
      </c>
      <c r="AV53">
        <f t="shared" si="17"/>
        <v>0</v>
      </c>
      <c r="AW53">
        <f t="shared" si="18"/>
        <v>0</v>
      </c>
      <c r="AX53">
        <f t="shared" si="19"/>
        <v>0</v>
      </c>
      <c r="AY53">
        <f t="shared" si="20"/>
        <v>0</v>
      </c>
      <c r="AZ53">
        <f t="shared" si="21"/>
        <v>0</v>
      </c>
      <c r="BA53">
        <f t="shared" si="22"/>
        <v>0</v>
      </c>
      <c r="BB53">
        <f t="shared" si="23"/>
        <v>0</v>
      </c>
      <c r="BC53">
        <f t="shared" si="24"/>
        <v>0</v>
      </c>
      <c r="BD53">
        <f t="shared" si="25"/>
        <v>0</v>
      </c>
      <c r="BE53">
        <f t="shared" si="26"/>
        <v>0</v>
      </c>
      <c r="BF53">
        <f t="shared" si="27"/>
        <v>0</v>
      </c>
      <c r="BG53">
        <f t="shared" si="28"/>
        <v>0</v>
      </c>
      <c r="BH53">
        <f t="shared" si="29"/>
        <v>0</v>
      </c>
      <c r="BI53">
        <f t="shared" si="30"/>
        <v>0</v>
      </c>
      <c r="BJ53">
        <f t="shared" si="31"/>
        <v>0</v>
      </c>
      <c r="BK53">
        <f t="shared" si="32"/>
        <v>0</v>
      </c>
    </row>
    <row r="54" spans="1:63" x14ac:dyDescent="0.25">
      <c r="A54" s="7" t="s">
        <v>292</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2</v>
      </c>
      <c r="W54" s="2">
        <v>0</v>
      </c>
      <c r="X54" s="2">
        <v>0</v>
      </c>
      <c r="Y54" s="2">
        <v>0</v>
      </c>
      <c r="Z54" s="2">
        <v>0</v>
      </c>
      <c r="AA54" s="2">
        <v>0</v>
      </c>
      <c r="AB54" s="2">
        <v>0</v>
      </c>
      <c r="AC54" s="2">
        <v>0</v>
      </c>
      <c r="AD54" s="2">
        <v>0</v>
      </c>
      <c r="AE54" s="2">
        <v>0</v>
      </c>
      <c r="AF54" s="2">
        <f t="shared" si="1"/>
        <v>1</v>
      </c>
      <c r="AG54" s="1">
        <f t="shared" si="2"/>
        <v>3.7408400239252009</v>
      </c>
      <c r="AH54">
        <f t="shared" si="3"/>
        <v>0</v>
      </c>
      <c r="AI54">
        <f t="shared" si="4"/>
        <v>0</v>
      </c>
      <c r="AJ54">
        <f t="shared" si="5"/>
        <v>0</v>
      </c>
      <c r="AK54">
        <f t="shared" si="6"/>
        <v>0</v>
      </c>
      <c r="AL54">
        <f t="shared" si="7"/>
        <v>0</v>
      </c>
      <c r="AM54">
        <f t="shared" si="8"/>
        <v>0</v>
      </c>
      <c r="AN54">
        <f t="shared" si="9"/>
        <v>0</v>
      </c>
      <c r="AO54">
        <f t="shared" si="10"/>
        <v>0</v>
      </c>
      <c r="AP54">
        <f t="shared" si="11"/>
        <v>0</v>
      </c>
      <c r="AQ54">
        <f t="shared" si="12"/>
        <v>0</v>
      </c>
      <c r="AR54">
        <f t="shared" si="13"/>
        <v>0</v>
      </c>
      <c r="AS54">
        <f t="shared" si="14"/>
        <v>0</v>
      </c>
      <c r="AT54">
        <f t="shared" si="15"/>
        <v>0</v>
      </c>
      <c r="AU54">
        <f t="shared" si="16"/>
        <v>0</v>
      </c>
      <c r="AV54">
        <f t="shared" si="17"/>
        <v>0</v>
      </c>
      <c r="AW54">
        <f t="shared" si="18"/>
        <v>0</v>
      </c>
      <c r="AX54">
        <f t="shared" si="19"/>
        <v>0</v>
      </c>
      <c r="AY54">
        <f t="shared" si="20"/>
        <v>0</v>
      </c>
      <c r="AZ54">
        <f t="shared" si="21"/>
        <v>0</v>
      </c>
      <c r="BA54">
        <f t="shared" si="22"/>
        <v>0</v>
      </c>
      <c r="BB54">
        <f t="shared" si="23"/>
        <v>7.4816800478504017</v>
      </c>
      <c r="BC54">
        <f t="shared" si="24"/>
        <v>0</v>
      </c>
      <c r="BD54">
        <f t="shared" si="25"/>
        <v>0</v>
      </c>
      <c r="BE54">
        <f t="shared" si="26"/>
        <v>0</v>
      </c>
      <c r="BF54">
        <f t="shared" si="27"/>
        <v>0</v>
      </c>
      <c r="BG54">
        <f t="shared" si="28"/>
        <v>0</v>
      </c>
      <c r="BH54">
        <f t="shared" si="29"/>
        <v>0</v>
      </c>
      <c r="BI54">
        <f t="shared" si="30"/>
        <v>0</v>
      </c>
      <c r="BJ54">
        <f t="shared" si="31"/>
        <v>0</v>
      </c>
      <c r="BK54">
        <f t="shared" si="32"/>
        <v>0</v>
      </c>
    </row>
    <row r="55" spans="1:63" x14ac:dyDescent="0.25">
      <c r="A55" s="7" t="s">
        <v>302</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1</v>
      </c>
      <c r="X55" s="2">
        <v>0</v>
      </c>
      <c r="Y55" s="2">
        <v>0</v>
      </c>
      <c r="Z55" s="2">
        <v>0</v>
      </c>
      <c r="AA55" s="2">
        <v>0</v>
      </c>
      <c r="AB55" s="2">
        <v>0</v>
      </c>
      <c r="AC55" s="2">
        <v>0</v>
      </c>
      <c r="AD55" s="2">
        <v>0</v>
      </c>
      <c r="AE55" s="2">
        <v>0</v>
      </c>
      <c r="AF55" s="2">
        <f t="shared" si="1"/>
        <v>1</v>
      </c>
      <c r="AG55" s="1">
        <f t="shared" si="2"/>
        <v>3.7408400239252009</v>
      </c>
      <c r="AH55">
        <f t="shared" si="3"/>
        <v>0</v>
      </c>
      <c r="AI55">
        <f t="shared" si="4"/>
        <v>0</v>
      </c>
      <c r="AJ55">
        <f t="shared" si="5"/>
        <v>0</v>
      </c>
      <c r="AK55">
        <f t="shared" si="6"/>
        <v>0</v>
      </c>
      <c r="AL55">
        <f t="shared" si="7"/>
        <v>0</v>
      </c>
      <c r="AM55">
        <f t="shared" si="8"/>
        <v>0</v>
      </c>
      <c r="AN55">
        <f t="shared" si="9"/>
        <v>0</v>
      </c>
      <c r="AO55">
        <f t="shared" si="10"/>
        <v>0</v>
      </c>
      <c r="AP55">
        <f t="shared" si="11"/>
        <v>0</v>
      </c>
      <c r="AQ55">
        <f t="shared" si="12"/>
        <v>0</v>
      </c>
      <c r="AR55">
        <f t="shared" si="13"/>
        <v>0</v>
      </c>
      <c r="AS55">
        <f t="shared" si="14"/>
        <v>0</v>
      </c>
      <c r="AT55">
        <f t="shared" si="15"/>
        <v>0</v>
      </c>
      <c r="AU55">
        <f t="shared" si="16"/>
        <v>0</v>
      </c>
      <c r="AV55">
        <f t="shared" si="17"/>
        <v>0</v>
      </c>
      <c r="AW55">
        <f t="shared" si="18"/>
        <v>0</v>
      </c>
      <c r="AX55">
        <f t="shared" si="19"/>
        <v>0</v>
      </c>
      <c r="AY55">
        <f t="shared" si="20"/>
        <v>0</v>
      </c>
      <c r="AZ55">
        <f t="shared" si="21"/>
        <v>0</v>
      </c>
      <c r="BA55">
        <f t="shared" si="22"/>
        <v>0</v>
      </c>
      <c r="BB55">
        <f t="shared" si="23"/>
        <v>0</v>
      </c>
      <c r="BC55">
        <f t="shared" si="24"/>
        <v>3.7408400239252009</v>
      </c>
      <c r="BD55">
        <f t="shared" si="25"/>
        <v>0</v>
      </c>
      <c r="BE55">
        <f t="shared" si="26"/>
        <v>0</v>
      </c>
      <c r="BF55">
        <f t="shared" si="27"/>
        <v>0</v>
      </c>
      <c r="BG55">
        <f t="shared" si="28"/>
        <v>0</v>
      </c>
      <c r="BH55">
        <f t="shared" si="29"/>
        <v>0</v>
      </c>
      <c r="BI55">
        <f t="shared" si="30"/>
        <v>0</v>
      </c>
      <c r="BJ55">
        <f t="shared" si="31"/>
        <v>0</v>
      </c>
      <c r="BK55">
        <f t="shared" si="32"/>
        <v>0</v>
      </c>
    </row>
    <row r="56" spans="1:63" x14ac:dyDescent="0.25">
      <c r="A56" s="7" t="s">
        <v>327</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1</v>
      </c>
      <c r="AB56" s="2">
        <v>0</v>
      </c>
      <c r="AC56" s="2">
        <v>0</v>
      </c>
      <c r="AD56" s="2">
        <v>0</v>
      </c>
      <c r="AE56" s="2">
        <v>0</v>
      </c>
      <c r="AF56" s="2">
        <f t="shared" si="1"/>
        <v>1</v>
      </c>
      <c r="AG56" s="1">
        <f t="shared" si="2"/>
        <v>3.7408400239252009</v>
      </c>
      <c r="AH56">
        <f t="shared" si="3"/>
        <v>0</v>
      </c>
      <c r="AI56">
        <f t="shared" si="4"/>
        <v>0</v>
      </c>
      <c r="AJ56">
        <f t="shared" si="5"/>
        <v>0</v>
      </c>
      <c r="AK56">
        <f t="shared" si="6"/>
        <v>0</v>
      </c>
      <c r="AL56">
        <f t="shared" si="7"/>
        <v>0</v>
      </c>
      <c r="AM56">
        <f t="shared" si="8"/>
        <v>0</v>
      </c>
      <c r="AN56">
        <f t="shared" si="9"/>
        <v>0</v>
      </c>
      <c r="AO56">
        <f t="shared" si="10"/>
        <v>0</v>
      </c>
      <c r="AP56">
        <f t="shared" si="11"/>
        <v>0</v>
      </c>
      <c r="AQ56">
        <f t="shared" si="12"/>
        <v>0</v>
      </c>
      <c r="AR56">
        <f t="shared" si="13"/>
        <v>0</v>
      </c>
      <c r="AS56">
        <f t="shared" si="14"/>
        <v>0</v>
      </c>
      <c r="AT56">
        <f t="shared" si="15"/>
        <v>0</v>
      </c>
      <c r="AU56">
        <f t="shared" si="16"/>
        <v>0</v>
      </c>
      <c r="AV56">
        <f t="shared" si="17"/>
        <v>0</v>
      </c>
      <c r="AW56">
        <f t="shared" si="18"/>
        <v>0</v>
      </c>
      <c r="AX56">
        <f t="shared" si="19"/>
        <v>0</v>
      </c>
      <c r="AY56">
        <f t="shared" si="20"/>
        <v>0</v>
      </c>
      <c r="AZ56">
        <f t="shared" si="21"/>
        <v>0</v>
      </c>
      <c r="BA56">
        <f t="shared" si="22"/>
        <v>0</v>
      </c>
      <c r="BB56">
        <f t="shared" si="23"/>
        <v>0</v>
      </c>
      <c r="BC56">
        <f t="shared" si="24"/>
        <v>0</v>
      </c>
      <c r="BD56">
        <f t="shared" si="25"/>
        <v>0</v>
      </c>
      <c r="BE56">
        <f t="shared" si="26"/>
        <v>0</v>
      </c>
      <c r="BF56">
        <f t="shared" si="27"/>
        <v>0</v>
      </c>
      <c r="BG56">
        <f t="shared" si="28"/>
        <v>3.7408400239252009</v>
      </c>
      <c r="BH56">
        <f t="shared" si="29"/>
        <v>0</v>
      </c>
      <c r="BI56">
        <f t="shared" si="30"/>
        <v>0</v>
      </c>
      <c r="BJ56">
        <f t="shared" si="31"/>
        <v>0</v>
      </c>
      <c r="BK56">
        <f t="shared" si="32"/>
        <v>0</v>
      </c>
    </row>
    <row r="57" spans="1:63" x14ac:dyDescent="0.25">
      <c r="A57" s="7" t="s">
        <v>236</v>
      </c>
      <c r="B57" s="2">
        <v>0</v>
      </c>
      <c r="C57" s="2">
        <v>0</v>
      </c>
      <c r="D57" s="2">
        <v>0</v>
      </c>
      <c r="E57" s="2">
        <v>0</v>
      </c>
      <c r="F57" s="2">
        <v>0</v>
      </c>
      <c r="G57" s="2">
        <v>0</v>
      </c>
      <c r="H57" s="2">
        <v>0</v>
      </c>
      <c r="I57" s="2">
        <v>0</v>
      </c>
      <c r="J57" s="2">
        <v>0</v>
      </c>
      <c r="K57" s="2">
        <v>0</v>
      </c>
      <c r="L57" s="2">
        <v>0</v>
      </c>
      <c r="M57" s="2">
        <v>0</v>
      </c>
      <c r="N57" s="2">
        <v>1</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1"/>
        <v>1</v>
      </c>
      <c r="AG57" s="1">
        <f t="shared" si="2"/>
        <v>3.7408400239252009</v>
      </c>
      <c r="AH57">
        <f t="shared" si="3"/>
        <v>0</v>
      </c>
      <c r="AI57">
        <f t="shared" si="4"/>
        <v>0</v>
      </c>
      <c r="AJ57">
        <f t="shared" si="5"/>
        <v>0</v>
      </c>
      <c r="AK57">
        <f t="shared" si="6"/>
        <v>0</v>
      </c>
      <c r="AL57">
        <f t="shared" si="7"/>
        <v>0</v>
      </c>
      <c r="AM57">
        <f t="shared" si="8"/>
        <v>0</v>
      </c>
      <c r="AN57">
        <f t="shared" si="9"/>
        <v>0</v>
      </c>
      <c r="AO57">
        <f t="shared" si="10"/>
        <v>0</v>
      </c>
      <c r="AP57">
        <f t="shared" si="11"/>
        <v>0</v>
      </c>
      <c r="AQ57">
        <f t="shared" si="12"/>
        <v>0</v>
      </c>
      <c r="AR57">
        <f t="shared" si="13"/>
        <v>0</v>
      </c>
      <c r="AS57">
        <f t="shared" si="14"/>
        <v>0</v>
      </c>
      <c r="AT57">
        <f t="shared" si="15"/>
        <v>3.7408400239252009</v>
      </c>
      <c r="AU57">
        <f t="shared" si="16"/>
        <v>0</v>
      </c>
      <c r="AV57">
        <f t="shared" si="17"/>
        <v>0</v>
      </c>
      <c r="AW57">
        <f t="shared" si="18"/>
        <v>0</v>
      </c>
      <c r="AX57">
        <f t="shared" si="19"/>
        <v>0</v>
      </c>
      <c r="AY57">
        <f t="shared" si="20"/>
        <v>0</v>
      </c>
      <c r="AZ57">
        <f t="shared" si="21"/>
        <v>0</v>
      </c>
      <c r="BA57">
        <f t="shared" si="22"/>
        <v>0</v>
      </c>
      <c r="BB57">
        <f t="shared" si="23"/>
        <v>0</v>
      </c>
      <c r="BC57">
        <f t="shared" si="24"/>
        <v>0</v>
      </c>
      <c r="BD57">
        <f t="shared" si="25"/>
        <v>0</v>
      </c>
      <c r="BE57">
        <f t="shared" si="26"/>
        <v>0</v>
      </c>
      <c r="BF57">
        <f t="shared" si="27"/>
        <v>0</v>
      </c>
      <c r="BG57">
        <f t="shared" si="28"/>
        <v>0</v>
      </c>
      <c r="BH57">
        <f t="shared" si="29"/>
        <v>0</v>
      </c>
      <c r="BI57">
        <f t="shared" si="30"/>
        <v>0</v>
      </c>
      <c r="BJ57">
        <f t="shared" si="31"/>
        <v>0</v>
      </c>
      <c r="BK57">
        <f t="shared" si="32"/>
        <v>0</v>
      </c>
    </row>
    <row r="58" spans="1:63" x14ac:dyDescent="0.25">
      <c r="A58" s="7" t="s">
        <v>326</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1</v>
      </c>
      <c r="AB58" s="2">
        <v>0</v>
      </c>
      <c r="AC58" s="2">
        <v>0</v>
      </c>
      <c r="AD58" s="2">
        <v>0</v>
      </c>
      <c r="AE58" s="2">
        <v>0</v>
      </c>
      <c r="AF58" s="2">
        <f t="shared" si="1"/>
        <v>1</v>
      </c>
      <c r="AG58" s="1">
        <f t="shared" si="2"/>
        <v>3.7408400239252009</v>
      </c>
      <c r="AH58">
        <f t="shared" si="3"/>
        <v>0</v>
      </c>
      <c r="AI58">
        <f t="shared" si="4"/>
        <v>0</v>
      </c>
      <c r="AJ58">
        <f t="shared" si="5"/>
        <v>0</v>
      </c>
      <c r="AK58">
        <f t="shared" si="6"/>
        <v>0</v>
      </c>
      <c r="AL58">
        <f t="shared" si="7"/>
        <v>0</v>
      </c>
      <c r="AM58">
        <f t="shared" si="8"/>
        <v>0</v>
      </c>
      <c r="AN58">
        <f t="shared" si="9"/>
        <v>0</v>
      </c>
      <c r="AO58">
        <f t="shared" si="10"/>
        <v>0</v>
      </c>
      <c r="AP58">
        <f t="shared" si="11"/>
        <v>0</v>
      </c>
      <c r="AQ58">
        <f t="shared" si="12"/>
        <v>0</v>
      </c>
      <c r="AR58">
        <f t="shared" si="13"/>
        <v>0</v>
      </c>
      <c r="AS58">
        <f t="shared" si="14"/>
        <v>0</v>
      </c>
      <c r="AT58">
        <f t="shared" si="15"/>
        <v>0</v>
      </c>
      <c r="AU58">
        <f t="shared" si="16"/>
        <v>0</v>
      </c>
      <c r="AV58">
        <f t="shared" si="17"/>
        <v>0</v>
      </c>
      <c r="AW58">
        <f t="shared" si="18"/>
        <v>0</v>
      </c>
      <c r="AX58">
        <f t="shared" si="19"/>
        <v>0</v>
      </c>
      <c r="AY58">
        <f t="shared" si="20"/>
        <v>0</v>
      </c>
      <c r="AZ58">
        <f t="shared" si="21"/>
        <v>0</v>
      </c>
      <c r="BA58">
        <f t="shared" si="22"/>
        <v>0</v>
      </c>
      <c r="BB58">
        <f t="shared" si="23"/>
        <v>0</v>
      </c>
      <c r="BC58">
        <f t="shared" si="24"/>
        <v>0</v>
      </c>
      <c r="BD58">
        <f t="shared" si="25"/>
        <v>0</v>
      </c>
      <c r="BE58">
        <f t="shared" si="26"/>
        <v>0</v>
      </c>
      <c r="BF58">
        <f t="shared" si="27"/>
        <v>0</v>
      </c>
      <c r="BG58">
        <f t="shared" si="28"/>
        <v>3.7408400239252009</v>
      </c>
      <c r="BH58">
        <f t="shared" si="29"/>
        <v>0</v>
      </c>
      <c r="BI58">
        <f t="shared" si="30"/>
        <v>0</v>
      </c>
      <c r="BJ58">
        <f t="shared" si="31"/>
        <v>0</v>
      </c>
      <c r="BK58">
        <f t="shared" si="32"/>
        <v>0</v>
      </c>
    </row>
    <row r="59" spans="1:63" x14ac:dyDescent="0.25">
      <c r="A59" s="7" t="s">
        <v>315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1</v>
      </c>
      <c r="AA59" s="2">
        <v>0</v>
      </c>
      <c r="AB59" s="2">
        <v>0</v>
      </c>
      <c r="AC59" s="2">
        <v>0</v>
      </c>
      <c r="AD59" s="2">
        <v>0</v>
      </c>
      <c r="AE59" s="2">
        <v>0</v>
      </c>
      <c r="AF59" s="2">
        <f t="shared" si="1"/>
        <v>1</v>
      </c>
      <c r="AG59" s="1">
        <f t="shared" si="2"/>
        <v>3.7408400239252009</v>
      </c>
      <c r="AH59">
        <f t="shared" si="3"/>
        <v>0</v>
      </c>
      <c r="AI59">
        <f t="shared" si="4"/>
        <v>0</v>
      </c>
      <c r="AJ59">
        <f t="shared" si="5"/>
        <v>0</v>
      </c>
      <c r="AK59">
        <f t="shared" si="6"/>
        <v>0</v>
      </c>
      <c r="AL59">
        <f t="shared" si="7"/>
        <v>0</v>
      </c>
      <c r="AM59">
        <f t="shared" si="8"/>
        <v>0</v>
      </c>
      <c r="AN59">
        <f t="shared" si="9"/>
        <v>0</v>
      </c>
      <c r="AO59">
        <f t="shared" si="10"/>
        <v>0</v>
      </c>
      <c r="AP59">
        <f t="shared" si="11"/>
        <v>0</v>
      </c>
      <c r="AQ59">
        <f t="shared" si="12"/>
        <v>0</v>
      </c>
      <c r="AR59">
        <f t="shared" si="13"/>
        <v>0</v>
      </c>
      <c r="AS59">
        <f t="shared" si="14"/>
        <v>0</v>
      </c>
      <c r="AT59">
        <f t="shared" si="15"/>
        <v>0</v>
      </c>
      <c r="AU59">
        <f t="shared" si="16"/>
        <v>0</v>
      </c>
      <c r="AV59">
        <f t="shared" si="17"/>
        <v>0</v>
      </c>
      <c r="AW59">
        <f t="shared" si="18"/>
        <v>0</v>
      </c>
      <c r="AX59">
        <f t="shared" si="19"/>
        <v>0</v>
      </c>
      <c r="AY59">
        <f t="shared" si="20"/>
        <v>0</v>
      </c>
      <c r="AZ59">
        <f t="shared" si="21"/>
        <v>0</v>
      </c>
      <c r="BA59">
        <f t="shared" si="22"/>
        <v>0</v>
      </c>
      <c r="BB59">
        <f t="shared" si="23"/>
        <v>0</v>
      </c>
      <c r="BC59">
        <f t="shared" si="24"/>
        <v>0</v>
      </c>
      <c r="BD59">
        <f t="shared" si="25"/>
        <v>0</v>
      </c>
      <c r="BE59">
        <f t="shared" si="26"/>
        <v>0</v>
      </c>
      <c r="BF59">
        <f t="shared" si="27"/>
        <v>3.7408400239252009</v>
      </c>
      <c r="BG59">
        <f t="shared" si="28"/>
        <v>0</v>
      </c>
      <c r="BH59">
        <f t="shared" si="29"/>
        <v>0</v>
      </c>
      <c r="BI59">
        <f t="shared" si="30"/>
        <v>0</v>
      </c>
      <c r="BJ59">
        <f t="shared" si="31"/>
        <v>0</v>
      </c>
      <c r="BK59">
        <f t="shared" si="32"/>
        <v>0</v>
      </c>
    </row>
    <row r="60" spans="1:63" x14ac:dyDescent="0.25">
      <c r="A60" s="7" t="s">
        <v>178</v>
      </c>
      <c r="B60" s="2">
        <v>0</v>
      </c>
      <c r="C60" s="2">
        <v>0</v>
      </c>
      <c r="D60" s="2">
        <v>0</v>
      </c>
      <c r="E60" s="2">
        <v>0</v>
      </c>
      <c r="F60" s="2">
        <v>0</v>
      </c>
      <c r="G60" s="2">
        <v>1</v>
      </c>
      <c r="H60" s="2">
        <v>1</v>
      </c>
      <c r="I60" s="2">
        <v>0</v>
      </c>
      <c r="J60" s="2">
        <v>0</v>
      </c>
      <c r="K60" s="2">
        <v>1</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1"/>
        <v>3</v>
      </c>
      <c r="AG60" s="1">
        <f t="shared" si="2"/>
        <v>3.0476928433652555</v>
      </c>
      <c r="AH60">
        <f t="shared" si="3"/>
        <v>0</v>
      </c>
      <c r="AI60">
        <f t="shared" si="4"/>
        <v>0</v>
      </c>
      <c r="AJ60">
        <f t="shared" si="5"/>
        <v>0</v>
      </c>
      <c r="AK60">
        <f t="shared" si="6"/>
        <v>0</v>
      </c>
      <c r="AL60">
        <f t="shared" si="7"/>
        <v>0</v>
      </c>
      <c r="AM60">
        <f t="shared" si="8"/>
        <v>3.0476928433652555</v>
      </c>
      <c r="AN60">
        <f t="shared" si="9"/>
        <v>3.0476928433652555</v>
      </c>
      <c r="AO60">
        <f t="shared" si="10"/>
        <v>0</v>
      </c>
      <c r="AP60">
        <f t="shared" si="11"/>
        <v>0</v>
      </c>
      <c r="AQ60">
        <f t="shared" si="12"/>
        <v>3.0476928433652555</v>
      </c>
      <c r="AR60">
        <f t="shared" si="13"/>
        <v>0</v>
      </c>
      <c r="AS60">
        <f t="shared" si="14"/>
        <v>0</v>
      </c>
      <c r="AT60">
        <f t="shared" si="15"/>
        <v>0</v>
      </c>
      <c r="AU60">
        <f t="shared" si="16"/>
        <v>0</v>
      </c>
      <c r="AV60">
        <f t="shared" si="17"/>
        <v>0</v>
      </c>
      <c r="AW60">
        <f t="shared" si="18"/>
        <v>0</v>
      </c>
      <c r="AX60">
        <f t="shared" si="19"/>
        <v>0</v>
      </c>
      <c r="AY60">
        <f t="shared" si="20"/>
        <v>0</v>
      </c>
      <c r="AZ60">
        <f t="shared" si="21"/>
        <v>0</v>
      </c>
      <c r="BA60">
        <f t="shared" si="22"/>
        <v>0</v>
      </c>
      <c r="BB60">
        <f t="shared" si="23"/>
        <v>0</v>
      </c>
      <c r="BC60">
        <f t="shared" si="24"/>
        <v>0</v>
      </c>
      <c r="BD60">
        <f t="shared" si="25"/>
        <v>0</v>
      </c>
      <c r="BE60">
        <f t="shared" si="26"/>
        <v>0</v>
      </c>
      <c r="BF60">
        <f t="shared" si="27"/>
        <v>0</v>
      </c>
      <c r="BG60">
        <f t="shared" si="28"/>
        <v>0</v>
      </c>
      <c r="BH60">
        <f t="shared" si="29"/>
        <v>0</v>
      </c>
      <c r="BI60">
        <f t="shared" si="30"/>
        <v>0</v>
      </c>
      <c r="BJ60">
        <f t="shared" si="31"/>
        <v>0</v>
      </c>
      <c r="BK60">
        <f t="shared" si="32"/>
        <v>0</v>
      </c>
    </row>
    <row r="61" spans="1:63" x14ac:dyDescent="0.25">
      <c r="A61" s="7" t="s">
        <v>220</v>
      </c>
      <c r="B61" s="2">
        <v>0</v>
      </c>
      <c r="C61" s="2">
        <v>0</v>
      </c>
      <c r="D61" s="2">
        <v>0</v>
      </c>
      <c r="E61" s="2">
        <v>0</v>
      </c>
      <c r="F61" s="2">
        <v>0</v>
      </c>
      <c r="G61" s="2">
        <v>0</v>
      </c>
      <c r="H61" s="2">
        <v>0</v>
      </c>
      <c r="I61" s="2">
        <v>0</v>
      </c>
      <c r="J61" s="2">
        <v>0</v>
      </c>
      <c r="K61" s="2">
        <v>0</v>
      </c>
      <c r="L61" s="2">
        <v>1</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1"/>
        <v>1</v>
      </c>
      <c r="AG61" s="1">
        <f t="shared" si="2"/>
        <v>3.7408400239252009</v>
      </c>
      <c r="AH61">
        <f t="shared" si="3"/>
        <v>0</v>
      </c>
      <c r="AI61">
        <f t="shared" si="4"/>
        <v>0</v>
      </c>
      <c r="AJ61">
        <f t="shared" si="5"/>
        <v>0</v>
      </c>
      <c r="AK61">
        <f t="shared" si="6"/>
        <v>0</v>
      </c>
      <c r="AL61">
        <f t="shared" si="7"/>
        <v>0</v>
      </c>
      <c r="AM61">
        <f t="shared" si="8"/>
        <v>0</v>
      </c>
      <c r="AN61">
        <f t="shared" si="9"/>
        <v>0</v>
      </c>
      <c r="AO61">
        <f t="shared" si="10"/>
        <v>0</v>
      </c>
      <c r="AP61">
        <f t="shared" si="11"/>
        <v>0</v>
      </c>
      <c r="AQ61">
        <f t="shared" si="12"/>
        <v>0</v>
      </c>
      <c r="AR61">
        <f t="shared" si="13"/>
        <v>3.7408400239252009</v>
      </c>
      <c r="AS61">
        <f t="shared" si="14"/>
        <v>0</v>
      </c>
      <c r="AT61">
        <f t="shared" si="15"/>
        <v>0</v>
      </c>
      <c r="AU61">
        <f t="shared" si="16"/>
        <v>0</v>
      </c>
      <c r="AV61">
        <f t="shared" si="17"/>
        <v>0</v>
      </c>
      <c r="AW61">
        <f t="shared" si="18"/>
        <v>0</v>
      </c>
      <c r="AX61">
        <f t="shared" si="19"/>
        <v>0</v>
      </c>
      <c r="AY61">
        <f t="shared" si="20"/>
        <v>0</v>
      </c>
      <c r="AZ61">
        <f t="shared" si="21"/>
        <v>0</v>
      </c>
      <c r="BA61">
        <f t="shared" si="22"/>
        <v>0</v>
      </c>
      <c r="BB61">
        <f t="shared" si="23"/>
        <v>0</v>
      </c>
      <c r="BC61">
        <f t="shared" si="24"/>
        <v>0</v>
      </c>
      <c r="BD61">
        <f t="shared" si="25"/>
        <v>0</v>
      </c>
      <c r="BE61">
        <f t="shared" si="26"/>
        <v>0</v>
      </c>
      <c r="BF61">
        <f t="shared" si="27"/>
        <v>0</v>
      </c>
      <c r="BG61">
        <f t="shared" si="28"/>
        <v>0</v>
      </c>
      <c r="BH61">
        <f t="shared" si="29"/>
        <v>0</v>
      </c>
      <c r="BI61">
        <f t="shared" si="30"/>
        <v>0</v>
      </c>
      <c r="BJ61">
        <f t="shared" si="31"/>
        <v>0</v>
      </c>
      <c r="BK61">
        <f t="shared" si="32"/>
        <v>0</v>
      </c>
    </row>
    <row r="62" spans="1:63" x14ac:dyDescent="0.25">
      <c r="A62" s="7" t="s">
        <v>157</v>
      </c>
      <c r="B62" s="2">
        <v>0</v>
      </c>
      <c r="C62" s="2">
        <v>0</v>
      </c>
      <c r="D62" s="2">
        <v>1</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1"/>
        <v>1</v>
      </c>
      <c r="AG62" s="1">
        <f t="shared" si="2"/>
        <v>3.7408400239252009</v>
      </c>
      <c r="AH62">
        <f t="shared" si="3"/>
        <v>0</v>
      </c>
      <c r="AI62">
        <f t="shared" si="4"/>
        <v>0</v>
      </c>
      <c r="AJ62">
        <f t="shared" si="5"/>
        <v>3.7408400239252009</v>
      </c>
      <c r="AK62">
        <f t="shared" si="6"/>
        <v>0</v>
      </c>
      <c r="AL62">
        <f t="shared" si="7"/>
        <v>0</v>
      </c>
      <c r="AM62">
        <f t="shared" si="8"/>
        <v>0</v>
      </c>
      <c r="AN62">
        <f t="shared" si="9"/>
        <v>0</v>
      </c>
      <c r="AO62">
        <f t="shared" si="10"/>
        <v>0</v>
      </c>
      <c r="AP62">
        <f t="shared" si="11"/>
        <v>0</v>
      </c>
      <c r="AQ62">
        <f t="shared" si="12"/>
        <v>0</v>
      </c>
      <c r="AR62">
        <f t="shared" si="13"/>
        <v>0</v>
      </c>
      <c r="AS62">
        <f t="shared" si="14"/>
        <v>0</v>
      </c>
      <c r="AT62">
        <f t="shared" si="15"/>
        <v>0</v>
      </c>
      <c r="AU62">
        <f t="shared" si="16"/>
        <v>0</v>
      </c>
      <c r="AV62">
        <f t="shared" si="17"/>
        <v>0</v>
      </c>
      <c r="AW62">
        <f t="shared" si="18"/>
        <v>0</v>
      </c>
      <c r="AX62">
        <f t="shared" si="19"/>
        <v>0</v>
      </c>
      <c r="AY62">
        <f t="shared" si="20"/>
        <v>0</v>
      </c>
      <c r="AZ62">
        <f t="shared" si="21"/>
        <v>0</v>
      </c>
      <c r="BA62">
        <f t="shared" si="22"/>
        <v>0</v>
      </c>
      <c r="BB62">
        <f t="shared" si="23"/>
        <v>0</v>
      </c>
      <c r="BC62">
        <f t="shared" si="24"/>
        <v>0</v>
      </c>
      <c r="BD62">
        <f t="shared" si="25"/>
        <v>0</v>
      </c>
      <c r="BE62">
        <f t="shared" si="26"/>
        <v>0</v>
      </c>
      <c r="BF62">
        <f t="shared" si="27"/>
        <v>0</v>
      </c>
      <c r="BG62">
        <f t="shared" si="28"/>
        <v>0</v>
      </c>
      <c r="BH62">
        <f t="shared" si="29"/>
        <v>0</v>
      </c>
      <c r="BI62">
        <f t="shared" si="30"/>
        <v>0</v>
      </c>
      <c r="BJ62">
        <f t="shared" si="31"/>
        <v>0</v>
      </c>
      <c r="BK62">
        <f t="shared" si="32"/>
        <v>0</v>
      </c>
    </row>
    <row r="63" spans="1:63" x14ac:dyDescent="0.25">
      <c r="A63" s="7" t="s">
        <v>243</v>
      </c>
      <c r="B63" s="2">
        <v>0</v>
      </c>
      <c r="C63" s="2">
        <v>0</v>
      </c>
      <c r="D63" s="2">
        <v>0</v>
      </c>
      <c r="E63" s="2">
        <v>0</v>
      </c>
      <c r="F63" s="2">
        <v>0</v>
      </c>
      <c r="G63" s="2">
        <v>0</v>
      </c>
      <c r="H63" s="2">
        <v>0</v>
      </c>
      <c r="I63" s="2">
        <v>0</v>
      </c>
      <c r="J63" s="2">
        <v>0</v>
      </c>
      <c r="K63" s="2">
        <v>0</v>
      </c>
      <c r="L63" s="2">
        <v>0</v>
      </c>
      <c r="M63" s="2">
        <v>0</v>
      </c>
      <c r="N63" s="2">
        <v>0</v>
      </c>
      <c r="O63" s="2">
        <v>1</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1"/>
        <v>1</v>
      </c>
      <c r="AG63" s="1">
        <f t="shared" si="2"/>
        <v>3.7408400239252009</v>
      </c>
      <c r="AH63">
        <f t="shared" si="3"/>
        <v>0</v>
      </c>
      <c r="AI63">
        <f t="shared" si="4"/>
        <v>0</v>
      </c>
      <c r="AJ63">
        <f t="shared" si="5"/>
        <v>0</v>
      </c>
      <c r="AK63">
        <f t="shared" si="6"/>
        <v>0</v>
      </c>
      <c r="AL63">
        <f t="shared" si="7"/>
        <v>0</v>
      </c>
      <c r="AM63">
        <f t="shared" si="8"/>
        <v>0</v>
      </c>
      <c r="AN63">
        <f t="shared" si="9"/>
        <v>0</v>
      </c>
      <c r="AO63">
        <f t="shared" si="10"/>
        <v>0</v>
      </c>
      <c r="AP63">
        <f t="shared" si="11"/>
        <v>0</v>
      </c>
      <c r="AQ63">
        <f t="shared" si="12"/>
        <v>0</v>
      </c>
      <c r="AR63">
        <f t="shared" si="13"/>
        <v>0</v>
      </c>
      <c r="AS63">
        <f t="shared" si="14"/>
        <v>0</v>
      </c>
      <c r="AT63">
        <f t="shared" si="15"/>
        <v>0</v>
      </c>
      <c r="AU63">
        <f t="shared" si="16"/>
        <v>3.7408400239252009</v>
      </c>
      <c r="AV63">
        <f t="shared" si="17"/>
        <v>0</v>
      </c>
      <c r="AW63">
        <f t="shared" si="18"/>
        <v>0</v>
      </c>
      <c r="AX63">
        <f t="shared" si="19"/>
        <v>0</v>
      </c>
      <c r="AY63">
        <f t="shared" si="20"/>
        <v>0</v>
      </c>
      <c r="AZ63">
        <f t="shared" si="21"/>
        <v>0</v>
      </c>
      <c r="BA63">
        <f t="shared" si="22"/>
        <v>0</v>
      </c>
      <c r="BB63">
        <f t="shared" si="23"/>
        <v>0</v>
      </c>
      <c r="BC63">
        <f t="shared" si="24"/>
        <v>0</v>
      </c>
      <c r="BD63">
        <f t="shared" si="25"/>
        <v>0</v>
      </c>
      <c r="BE63">
        <f t="shared" si="26"/>
        <v>0</v>
      </c>
      <c r="BF63">
        <f t="shared" si="27"/>
        <v>0</v>
      </c>
      <c r="BG63">
        <f t="shared" si="28"/>
        <v>0</v>
      </c>
      <c r="BH63">
        <f t="shared" si="29"/>
        <v>0</v>
      </c>
      <c r="BI63">
        <f t="shared" si="30"/>
        <v>0</v>
      </c>
      <c r="BJ63">
        <f t="shared" si="31"/>
        <v>0</v>
      </c>
      <c r="BK63">
        <f t="shared" si="32"/>
        <v>0</v>
      </c>
    </row>
    <row r="64" spans="1:63" x14ac:dyDescent="0.25">
      <c r="A64" s="7" t="s">
        <v>153</v>
      </c>
      <c r="B64" s="2">
        <v>0</v>
      </c>
      <c r="C64" s="2">
        <v>0</v>
      </c>
      <c r="D64" s="2">
        <v>1</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1"/>
        <v>1</v>
      </c>
      <c r="AG64" s="1">
        <f t="shared" si="2"/>
        <v>3.7408400239252009</v>
      </c>
      <c r="AH64">
        <f t="shared" si="3"/>
        <v>0</v>
      </c>
      <c r="AI64">
        <f t="shared" si="4"/>
        <v>0</v>
      </c>
      <c r="AJ64">
        <f t="shared" si="5"/>
        <v>3.7408400239252009</v>
      </c>
      <c r="AK64">
        <f t="shared" si="6"/>
        <v>0</v>
      </c>
      <c r="AL64">
        <f t="shared" si="7"/>
        <v>0</v>
      </c>
      <c r="AM64">
        <f t="shared" si="8"/>
        <v>0</v>
      </c>
      <c r="AN64">
        <f t="shared" si="9"/>
        <v>0</v>
      </c>
      <c r="AO64">
        <f t="shared" si="10"/>
        <v>0</v>
      </c>
      <c r="AP64">
        <f t="shared" si="11"/>
        <v>0</v>
      </c>
      <c r="AQ64">
        <f t="shared" si="12"/>
        <v>0</v>
      </c>
      <c r="AR64">
        <f t="shared" si="13"/>
        <v>0</v>
      </c>
      <c r="AS64">
        <f t="shared" si="14"/>
        <v>0</v>
      </c>
      <c r="AT64">
        <f t="shared" si="15"/>
        <v>0</v>
      </c>
      <c r="AU64">
        <f t="shared" si="16"/>
        <v>0</v>
      </c>
      <c r="AV64">
        <f t="shared" si="17"/>
        <v>0</v>
      </c>
      <c r="AW64">
        <f t="shared" si="18"/>
        <v>0</v>
      </c>
      <c r="AX64">
        <f t="shared" si="19"/>
        <v>0</v>
      </c>
      <c r="AY64">
        <f t="shared" si="20"/>
        <v>0</v>
      </c>
      <c r="AZ64">
        <f t="shared" si="21"/>
        <v>0</v>
      </c>
      <c r="BA64">
        <f t="shared" si="22"/>
        <v>0</v>
      </c>
      <c r="BB64">
        <f t="shared" si="23"/>
        <v>0</v>
      </c>
      <c r="BC64">
        <f t="shared" si="24"/>
        <v>0</v>
      </c>
      <c r="BD64">
        <f t="shared" si="25"/>
        <v>0</v>
      </c>
      <c r="BE64">
        <f t="shared" si="26"/>
        <v>0</v>
      </c>
      <c r="BF64">
        <f t="shared" si="27"/>
        <v>0</v>
      </c>
      <c r="BG64">
        <f t="shared" si="28"/>
        <v>0</v>
      </c>
      <c r="BH64">
        <f t="shared" si="29"/>
        <v>0</v>
      </c>
      <c r="BI64">
        <f t="shared" si="30"/>
        <v>0</v>
      </c>
      <c r="BJ64">
        <f t="shared" si="31"/>
        <v>0</v>
      </c>
      <c r="BK64">
        <f t="shared" si="32"/>
        <v>0</v>
      </c>
    </row>
    <row r="65" spans="1:63" x14ac:dyDescent="0.25">
      <c r="A65" s="7" t="s">
        <v>298</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1</v>
      </c>
      <c r="X65" s="2">
        <v>0</v>
      </c>
      <c r="Y65" s="2">
        <v>0</v>
      </c>
      <c r="Z65" s="2">
        <v>0</v>
      </c>
      <c r="AA65" s="2">
        <v>0</v>
      </c>
      <c r="AB65" s="2">
        <v>0</v>
      </c>
      <c r="AC65" s="2">
        <v>0</v>
      </c>
      <c r="AD65" s="2">
        <v>0</v>
      </c>
      <c r="AE65" s="2">
        <v>0</v>
      </c>
      <c r="AF65" s="2">
        <f t="shared" si="1"/>
        <v>1</v>
      </c>
      <c r="AG65" s="1">
        <f t="shared" si="2"/>
        <v>3.7408400239252009</v>
      </c>
      <c r="AH65">
        <f t="shared" si="3"/>
        <v>0</v>
      </c>
      <c r="AI65">
        <f t="shared" si="4"/>
        <v>0</v>
      </c>
      <c r="AJ65">
        <f t="shared" si="5"/>
        <v>0</v>
      </c>
      <c r="AK65">
        <f t="shared" si="6"/>
        <v>0</v>
      </c>
      <c r="AL65">
        <f t="shared" si="7"/>
        <v>0</v>
      </c>
      <c r="AM65">
        <f t="shared" si="8"/>
        <v>0</v>
      </c>
      <c r="AN65">
        <f t="shared" si="9"/>
        <v>0</v>
      </c>
      <c r="AO65">
        <f t="shared" si="10"/>
        <v>0</v>
      </c>
      <c r="AP65">
        <f t="shared" si="11"/>
        <v>0</v>
      </c>
      <c r="AQ65">
        <f t="shared" si="12"/>
        <v>0</v>
      </c>
      <c r="AR65">
        <f t="shared" si="13"/>
        <v>0</v>
      </c>
      <c r="AS65">
        <f t="shared" si="14"/>
        <v>0</v>
      </c>
      <c r="AT65">
        <f t="shared" si="15"/>
        <v>0</v>
      </c>
      <c r="AU65">
        <f t="shared" si="16"/>
        <v>0</v>
      </c>
      <c r="AV65">
        <f t="shared" si="17"/>
        <v>0</v>
      </c>
      <c r="AW65">
        <f t="shared" si="18"/>
        <v>0</v>
      </c>
      <c r="AX65">
        <f t="shared" si="19"/>
        <v>0</v>
      </c>
      <c r="AY65">
        <f t="shared" si="20"/>
        <v>0</v>
      </c>
      <c r="AZ65">
        <f t="shared" si="21"/>
        <v>0</v>
      </c>
      <c r="BA65">
        <f t="shared" si="22"/>
        <v>0</v>
      </c>
      <c r="BB65">
        <f t="shared" si="23"/>
        <v>0</v>
      </c>
      <c r="BC65">
        <f t="shared" si="24"/>
        <v>3.7408400239252009</v>
      </c>
      <c r="BD65">
        <f t="shared" si="25"/>
        <v>0</v>
      </c>
      <c r="BE65">
        <f t="shared" si="26"/>
        <v>0</v>
      </c>
      <c r="BF65">
        <f t="shared" si="27"/>
        <v>0</v>
      </c>
      <c r="BG65">
        <f t="shared" si="28"/>
        <v>0</v>
      </c>
      <c r="BH65">
        <f t="shared" si="29"/>
        <v>0</v>
      </c>
      <c r="BI65">
        <f t="shared" si="30"/>
        <v>0</v>
      </c>
      <c r="BJ65">
        <f t="shared" si="31"/>
        <v>0</v>
      </c>
      <c r="BK65">
        <f t="shared" si="32"/>
        <v>0</v>
      </c>
    </row>
    <row r="66" spans="1:63" x14ac:dyDescent="0.25">
      <c r="A66" s="7" t="s">
        <v>308</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1</v>
      </c>
      <c r="Y66" s="2">
        <v>1</v>
      </c>
      <c r="Z66" s="2">
        <v>0</v>
      </c>
      <c r="AA66" s="2">
        <v>0</v>
      </c>
      <c r="AB66" s="2">
        <v>0</v>
      </c>
      <c r="AC66" s="2">
        <v>0</v>
      </c>
      <c r="AD66" s="2">
        <v>0</v>
      </c>
      <c r="AE66" s="2">
        <v>0</v>
      </c>
      <c r="AF66" s="2">
        <f t="shared" si="1"/>
        <v>2</v>
      </c>
      <c r="AG66" s="1">
        <f t="shared" si="2"/>
        <v>3.3353749158170367</v>
      </c>
      <c r="AH66">
        <f t="shared" si="3"/>
        <v>0</v>
      </c>
      <c r="AI66">
        <f t="shared" si="4"/>
        <v>0</v>
      </c>
      <c r="AJ66">
        <f t="shared" si="5"/>
        <v>0</v>
      </c>
      <c r="AK66">
        <f t="shared" si="6"/>
        <v>0</v>
      </c>
      <c r="AL66">
        <f t="shared" si="7"/>
        <v>0</v>
      </c>
      <c r="AM66">
        <f t="shared" si="8"/>
        <v>0</v>
      </c>
      <c r="AN66">
        <f t="shared" si="9"/>
        <v>0</v>
      </c>
      <c r="AO66">
        <f t="shared" si="10"/>
        <v>0</v>
      </c>
      <c r="AP66">
        <f t="shared" si="11"/>
        <v>0</v>
      </c>
      <c r="AQ66">
        <f t="shared" si="12"/>
        <v>0</v>
      </c>
      <c r="AR66">
        <f t="shared" si="13"/>
        <v>0</v>
      </c>
      <c r="AS66">
        <f t="shared" si="14"/>
        <v>0</v>
      </c>
      <c r="AT66">
        <f t="shared" si="15"/>
        <v>0</v>
      </c>
      <c r="AU66">
        <f t="shared" si="16"/>
        <v>0</v>
      </c>
      <c r="AV66">
        <f t="shared" si="17"/>
        <v>0</v>
      </c>
      <c r="AW66">
        <f t="shared" si="18"/>
        <v>0</v>
      </c>
      <c r="AX66">
        <f t="shared" si="19"/>
        <v>0</v>
      </c>
      <c r="AY66">
        <f t="shared" si="20"/>
        <v>0</v>
      </c>
      <c r="AZ66">
        <f t="shared" si="21"/>
        <v>0</v>
      </c>
      <c r="BA66">
        <f t="shared" si="22"/>
        <v>0</v>
      </c>
      <c r="BB66">
        <f t="shared" si="23"/>
        <v>0</v>
      </c>
      <c r="BC66">
        <f t="shared" si="24"/>
        <v>0</v>
      </c>
      <c r="BD66">
        <f t="shared" si="25"/>
        <v>3.3353749158170367</v>
      </c>
      <c r="BE66">
        <f t="shared" si="26"/>
        <v>3.3353749158170367</v>
      </c>
      <c r="BF66">
        <f t="shared" si="27"/>
        <v>0</v>
      </c>
      <c r="BG66">
        <f t="shared" si="28"/>
        <v>0</v>
      </c>
      <c r="BH66">
        <f t="shared" si="29"/>
        <v>0</v>
      </c>
      <c r="BI66">
        <f t="shared" si="30"/>
        <v>0</v>
      </c>
      <c r="BJ66">
        <f t="shared" si="31"/>
        <v>0</v>
      </c>
      <c r="BK66">
        <f t="shared" si="32"/>
        <v>0</v>
      </c>
    </row>
    <row r="67" spans="1:63" x14ac:dyDescent="0.25">
      <c r="A67" s="7" t="s">
        <v>191</v>
      </c>
      <c r="B67" s="2">
        <v>0</v>
      </c>
      <c r="C67" s="2">
        <v>0</v>
      </c>
      <c r="D67" s="2">
        <v>0</v>
      </c>
      <c r="E67" s="2">
        <v>0</v>
      </c>
      <c r="F67" s="2">
        <v>0</v>
      </c>
      <c r="G67" s="2">
        <v>0</v>
      </c>
      <c r="H67" s="2">
        <v>0</v>
      </c>
      <c r="I67" s="2">
        <v>1</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f t="shared" si="1"/>
        <v>1</v>
      </c>
      <c r="AG67" s="1">
        <f t="shared" si="2"/>
        <v>3.7408400239252009</v>
      </c>
      <c r="AH67">
        <f t="shared" si="3"/>
        <v>0</v>
      </c>
      <c r="AI67">
        <f t="shared" si="4"/>
        <v>0</v>
      </c>
      <c r="AJ67">
        <f t="shared" si="5"/>
        <v>0</v>
      </c>
      <c r="AK67">
        <f t="shared" si="6"/>
        <v>0</v>
      </c>
      <c r="AL67">
        <f t="shared" si="7"/>
        <v>0</v>
      </c>
      <c r="AM67">
        <f t="shared" si="8"/>
        <v>0</v>
      </c>
      <c r="AN67">
        <f t="shared" si="9"/>
        <v>0</v>
      </c>
      <c r="AO67">
        <f t="shared" si="10"/>
        <v>3.7408400239252009</v>
      </c>
      <c r="AP67">
        <f t="shared" si="11"/>
        <v>0</v>
      </c>
      <c r="AQ67">
        <f t="shared" si="12"/>
        <v>0</v>
      </c>
      <c r="AR67">
        <f t="shared" si="13"/>
        <v>0</v>
      </c>
      <c r="AS67">
        <f t="shared" si="14"/>
        <v>0</v>
      </c>
      <c r="AT67">
        <f t="shared" si="15"/>
        <v>0</v>
      </c>
      <c r="AU67">
        <f t="shared" si="16"/>
        <v>0</v>
      </c>
      <c r="AV67">
        <f t="shared" si="17"/>
        <v>0</v>
      </c>
      <c r="AW67">
        <f t="shared" si="18"/>
        <v>0</v>
      </c>
      <c r="AX67">
        <f t="shared" si="19"/>
        <v>0</v>
      </c>
      <c r="AY67">
        <f t="shared" si="20"/>
        <v>0</v>
      </c>
      <c r="AZ67">
        <f t="shared" si="21"/>
        <v>0</v>
      </c>
      <c r="BA67">
        <f t="shared" si="22"/>
        <v>0</v>
      </c>
      <c r="BB67">
        <f t="shared" si="23"/>
        <v>0</v>
      </c>
      <c r="BC67">
        <f t="shared" si="24"/>
        <v>0</v>
      </c>
      <c r="BD67">
        <f t="shared" si="25"/>
        <v>0</v>
      </c>
      <c r="BE67">
        <f t="shared" si="26"/>
        <v>0</v>
      </c>
      <c r="BF67">
        <f t="shared" si="27"/>
        <v>0</v>
      </c>
      <c r="BG67">
        <f t="shared" si="28"/>
        <v>0</v>
      </c>
      <c r="BH67">
        <f t="shared" si="29"/>
        <v>0</v>
      </c>
      <c r="BI67">
        <f t="shared" si="30"/>
        <v>0</v>
      </c>
      <c r="BJ67">
        <f t="shared" si="31"/>
        <v>0</v>
      </c>
      <c r="BK67">
        <f t="shared" si="32"/>
        <v>0</v>
      </c>
    </row>
    <row r="68" spans="1:63" x14ac:dyDescent="0.25">
      <c r="A68" s="7" t="s">
        <v>204</v>
      </c>
      <c r="B68" s="2">
        <v>0</v>
      </c>
      <c r="C68" s="2">
        <v>0</v>
      </c>
      <c r="D68" s="2">
        <v>0</v>
      </c>
      <c r="E68" s="2">
        <v>0</v>
      </c>
      <c r="F68" s="2">
        <v>0</v>
      </c>
      <c r="G68" s="2">
        <v>0</v>
      </c>
      <c r="H68" s="2">
        <v>0</v>
      </c>
      <c r="I68" s="2">
        <v>0</v>
      </c>
      <c r="J68" s="2">
        <v>1</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f t="shared" ref="AF68:AF131" si="33">COUNTIF(B68:AE68, "&gt;0")</f>
        <v>1</v>
      </c>
      <c r="AG68" s="1">
        <f t="shared" ref="AG68:AG131" si="34">LN(31 / (AF68+1)) +1</f>
        <v>3.7408400239252009</v>
      </c>
      <c r="AH68">
        <f t="shared" ref="AH68:AH131" si="35">$AG68*B68</f>
        <v>0</v>
      </c>
      <c r="AI68">
        <f t="shared" ref="AI68:AI131" si="36">$AG68*C68</f>
        <v>0</v>
      </c>
      <c r="AJ68">
        <f t="shared" ref="AJ68:AJ131" si="37">$AG68*D68</f>
        <v>0</v>
      </c>
      <c r="AK68">
        <f t="shared" ref="AK68:AK131" si="38">$AG68*E68</f>
        <v>0</v>
      </c>
      <c r="AL68">
        <f t="shared" ref="AL68:AL131" si="39">$AG68*F68</f>
        <v>0</v>
      </c>
      <c r="AM68">
        <f t="shared" ref="AM68:AM131" si="40">$AG68*G68</f>
        <v>0</v>
      </c>
      <c r="AN68">
        <f t="shared" ref="AN68:AN131" si="41">$AG68*H68</f>
        <v>0</v>
      </c>
      <c r="AO68">
        <f t="shared" ref="AO68:AO131" si="42">$AG68*I68</f>
        <v>0</v>
      </c>
      <c r="AP68">
        <f t="shared" ref="AP68:AP131" si="43">$AG68*J68</f>
        <v>3.7408400239252009</v>
      </c>
      <c r="AQ68">
        <f t="shared" ref="AQ68:AQ131" si="44">$AG68*K68</f>
        <v>0</v>
      </c>
      <c r="AR68">
        <f t="shared" ref="AR68:AR131" si="45">$AG68*L68</f>
        <v>0</v>
      </c>
      <c r="AS68">
        <f t="shared" ref="AS68:AS131" si="46">$AG68*M68</f>
        <v>0</v>
      </c>
      <c r="AT68">
        <f t="shared" ref="AT68:AT131" si="47">$AG68*N68</f>
        <v>0</v>
      </c>
      <c r="AU68">
        <f t="shared" ref="AU68:AU131" si="48">$AG68*O68</f>
        <v>0</v>
      </c>
      <c r="AV68">
        <f t="shared" ref="AV68:AV131" si="49">$AG68*P68</f>
        <v>0</v>
      </c>
      <c r="AW68">
        <f t="shared" ref="AW68:AW131" si="50">$AG68*Q68</f>
        <v>0</v>
      </c>
      <c r="AX68">
        <f t="shared" ref="AX68:AX131" si="51">$AG68*R68</f>
        <v>0</v>
      </c>
      <c r="AY68">
        <f t="shared" ref="AY68:AY131" si="52">$AG68*S68</f>
        <v>0</v>
      </c>
      <c r="AZ68">
        <f t="shared" ref="AZ68:AZ131" si="53">$AG68*T68</f>
        <v>0</v>
      </c>
      <c r="BA68">
        <f t="shared" ref="BA68:BA131" si="54">$AG68*U68</f>
        <v>0</v>
      </c>
      <c r="BB68">
        <f t="shared" ref="BB68:BB131" si="55">$AG68*V68</f>
        <v>0</v>
      </c>
      <c r="BC68">
        <f t="shared" ref="BC68:BC131" si="56">$AG68*W68</f>
        <v>0</v>
      </c>
      <c r="BD68">
        <f t="shared" ref="BD68:BD131" si="57">$AG68*X68</f>
        <v>0</v>
      </c>
      <c r="BE68">
        <f t="shared" ref="BE68:BE131" si="58">$AG68*Y68</f>
        <v>0</v>
      </c>
      <c r="BF68">
        <f t="shared" ref="BF68:BF131" si="59">$AG68*Z68</f>
        <v>0</v>
      </c>
      <c r="BG68">
        <f t="shared" ref="BG68:BG131" si="60">$AG68*AA68</f>
        <v>0</v>
      </c>
      <c r="BH68">
        <f t="shared" ref="BH68:BH131" si="61">$AG68*AB68</f>
        <v>0</v>
      </c>
      <c r="BI68">
        <f t="shared" ref="BI68:BI131" si="62">$AG68*AC68</f>
        <v>0</v>
      </c>
      <c r="BJ68">
        <f t="shared" ref="BJ68:BJ131" si="63">$AG68*AD68</f>
        <v>0</v>
      </c>
      <c r="BK68">
        <f t="shared" ref="BK68:BK131" si="64">$AG68*AE68</f>
        <v>0</v>
      </c>
    </row>
    <row r="69" spans="1:63" x14ac:dyDescent="0.25">
      <c r="A69" s="7" t="s">
        <v>273</v>
      </c>
      <c r="B69" s="2">
        <v>0</v>
      </c>
      <c r="C69" s="2">
        <v>0</v>
      </c>
      <c r="D69" s="2">
        <v>0</v>
      </c>
      <c r="E69" s="2">
        <v>0</v>
      </c>
      <c r="F69" s="2">
        <v>0</v>
      </c>
      <c r="G69" s="2">
        <v>0</v>
      </c>
      <c r="H69" s="2">
        <v>0</v>
      </c>
      <c r="I69" s="2">
        <v>0</v>
      </c>
      <c r="J69" s="2">
        <v>0</v>
      </c>
      <c r="K69" s="2">
        <v>0</v>
      </c>
      <c r="L69" s="2">
        <v>0</v>
      </c>
      <c r="M69" s="2">
        <v>0</v>
      </c>
      <c r="N69" s="2">
        <v>0</v>
      </c>
      <c r="O69" s="2">
        <v>0</v>
      </c>
      <c r="P69" s="2">
        <v>0</v>
      </c>
      <c r="Q69" s="2">
        <v>0</v>
      </c>
      <c r="R69" s="2">
        <v>1</v>
      </c>
      <c r="S69" s="2">
        <v>1</v>
      </c>
      <c r="T69" s="2">
        <v>0</v>
      </c>
      <c r="U69" s="2">
        <v>0</v>
      </c>
      <c r="V69" s="2">
        <v>0</v>
      </c>
      <c r="W69" s="2">
        <v>0</v>
      </c>
      <c r="X69" s="2">
        <v>0</v>
      </c>
      <c r="Y69" s="2">
        <v>0</v>
      </c>
      <c r="Z69" s="2">
        <v>0</v>
      </c>
      <c r="AA69" s="2">
        <v>0</v>
      </c>
      <c r="AB69" s="2">
        <v>0</v>
      </c>
      <c r="AC69" s="2">
        <v>0</v>
      </c>
      <c r="AD69" s="2">
        <v>0</v>
      </c>
      <c r="AE69" s="2">
        <v>0</v>
      </c>
      <c r="AF69" s="2">
        <f t="shared" si="33"/>
        <v>2</v>
      </c>
      <c r="AG69" s="1">
        <f t="shared" si="34"/>
        <v>3.3353749158170367</v>
      </c>
      <c r="AH69">
        <f t="shared" si="35"/>
        <v>0</v>
      </c>
      <c r="AI69">
        <f t="shared" si="36"/>
        <v>0</v>
      </c>
      <c r="AJ69">
        <f t="shared" si="37"/>
        <v>0</v>
      </c>
      <c r="AK69">
        <f t="shared" si="38"/>
        <v>0</v>
      </c>
      <c r="AL69">
        <f t="shared" si="39"/>
        <v>0</v>
      </c>
      <c r="AM69">
        <f t="shared" si="40"/>
        <v>0</v>
      </c>
      <c r="AN69">
        <f t="shared" si="41"/>
        <v>0</v>
      </c>
      <c r="AO69">
        <f t="shared" si="42"/>
        <v>0</v>
      </c>
      <c r="AP69">
        <f t="shared" si="43"/>
        <v>0</v>
      </c>
      <c r="AQ69">
        <f t="shared" si="44"/>
        <v>0</v>
      </c>
      <c r="AR69">
        <f t="shared" si="45"/>
        <v>0</v>
      </c>
      <c r="AS69">
        <f t="shared" si="46"/>
        <v>0</v>
      </c>
      <c r="AT69">
        <f t="shared" si="47"/>
        <v>0</v>
      </c>
      <c r="AU69">
        <f t="shared" si="48"/>
        <v>0</v>
      </c>
      <c r="AV69">
        <f t="shared" si="49"/>
        <v>0</v>
      </c>
      <c r="AW69">
        <f t="shared" si="50"/>
        <v>0</v>
      </c>
      <c r="AX69">
        <f t="shared" si="51"/>
        <v>3.3353749158170367</v>
      </c>
      <c r="AY69">
        <f t="shared" si="52"/>
        <v>3.3353749158170367</v>
      </c>
      <c r="AZ69">
        <f t="shared" si="53"/>
        <v>0</v>
      </c>
      <c r="BA69">
        <f t="shared" si="54"/>
        <v>0</v>
      </c>
      <c r="BB69">
        <f t="shared" si="55"/>
        <v>0</v>
      </c>
      <c r="BC69">
        <f t="shared" si="56"/>
        <v>0</v>
      </c>
      <c r="BD69">
        <f t="shared" si="57"/>
        <v>0</v>
      </c>
      <c r="BE69">
        <f t="shared" si="58"/>
        <v>0</v>
      </c>
      <c r="BF69">
        <f t="shared" si="59"/>
        <v>0</v>
      </c>
      <c r="BG69">
        <f t="shared" si="60"/>
        <v>0</v>
      </c>
      <c r="BH69">
        <f t="shared" si="61"/>
        <v>0</v>
      </c>
      <c r="BI69">
        <f t="shared" si="62"/>
        <v>0</v>
      </c>
      <c r="BJ69">
        <f t="shared" si="63"/>
        <v>0</v>
      </c>
      <c r="BK69">
        <f t="shared" si="64"/>
        <v>0</v>
      </c>
    </row>
    <row r="70" spans="1:63" x14ac:dyDescent="0.25">
      <c r="A70" s="7" t="s">
        <v>257</v>
      </c>
      <c r="B70" s="2">
        <v>0</v>
      </c>
      <c r="C70" s="2">
        <v>0</v>
      </c>
      <c r="D70" s="2">
        <v>0</v>
      </c>
      <c r="E70" s="2">
        <v>0</v>
      </c>
      <c r="F70" s="2">
        <v>0</v>
      </c>
      <c r="G70" s="2">
        <v>0</v>
      </c>
      <c r="H70" s="2">
        <v>0</v>
      </c>
      <c r="I70" s="2">
        <v>0</v>
      </c>
      <c r="J70" s="2">
        <v>0</v>
      </c>
      <c r="K70" s="2">
        <v>0</v>
      </c>
      <c r="L70" s="2">
        <v>0</v>
      </c>
      <c r="M70" s="2">
        <v>0</v>
      </c>
      <c r="N70" s="2">
        <v>0</v>
      </c>
      <c r="O70" s="2">
        <v>0</v>
      </c>
      <c r="P70" s="2">
        <v>0</v>
      </c>
      <c r="Q70" s="2">
        <v>1</v>
      </c>
      <c r="R70" s="2">
        <v>0</v>
      </c>
      <c r="S70" s="2">
        <v>0</v>
      </c>
      <c r="T70" s="2">
        <v>0</v>
      </c>
      <c r="U70" s="2">
        <v>0</v>
      </c>
      <c r="V70" s="2">
        <v>0</v>
      </c>
      <c r="W70" s="2">
        <v>0</v>
      </c>
      <c r="X70" s="2">
        <v>0</v>
      </c>
      <c r="Y70" s="2">
        <v>0</v>
      </c>
      <c r="Z70" s="2">
        <v>1</v>
      </c>
      <c r="AA70" s="2">
        <v>0</v>
      </c>
      <c r="AB70" s="2">
        <v>0</v>
      </c>
      <c r="AC70" s="2">
        <v>0</v>
      </c>
      <c r="AD70" s="2">
        <v>0</v>
      </c>
      <c r="AE70" s="2">
        <v>0</v>
      </c>
      <c r="AF70" s="2">
        <f t="shared" si="33"/>
        <v>2</v>
      </c>
      <c r="AG70" s="1">
        <f t="shared" si="34"/>
        <v>3.3353749158170367</v>
      </c>
      <c r="AH70">
        <f t="shared" si="35"/>
        <v>0</v>
      </c>
      <c r="AI70">
        <f t="shared" si="36"/>
        <v>0</v>
      </c>
      <c r="AJ70">
        <f t="shared" si="37"/>
        <v>0</v>
      </c>
      <c r="AK70">
        <f t="shared" si="38"/>
        <v>0</v>
      </c>
      <c r="AL70">
        <f t="shared" si="39"/>
        <v>0</v>
      </c>
      <c r="AM70">
        <f t="shared" si="40"/>
        <v>0</v>
      </c>
      <c r="AN70">
        <f t="shared" si="41"/>
        <v>0</v>
      </c>
      <c r="AO70">
        <f t="shared" si="42"/>
        <v>0</v>
      </c>
      <c r="AP70">
        <f t="shared" si="43"/>
        <v>0</v>
      </c>
      <c r="AQ70">
        <f t="shared" si="44"/>
        <v>0</v>
      </c>
      <c r="AR70">
        <f t="shared" si="45"/>
        <v>0</v>
      </c>
      <c r="AS70">
        <f t="shared" si="46"/>
        <v>0</v>
      </c>
      <c r="AT70">
        <f t="shared" si="47"/>
        <v>0</v>
      </c>
      <c r="AU70">
        <f t="shared" si="48"/>
        <v>0</v>
      </c>
      <c r="AV70">
        <f t="shared" si="49"/>
        <v>0</v>
      </c>
      <c r="AW70">
        <f t="shared" si="50"/>
        <v>3.3353749158170367</v>
      </c>
      <c r="AX70">
        <f t="shared" si="51"/>
        <v>0</v>
      </c>
      <c r="AY70">
        <f t="shared" si="52"/>
        <v>0</v>
      </c>
      <c r="AZ70">
        <f t="shared" si="53"/>
        <v>0</v>
      </c>
      <c r="BA70">
        <f t="shared" si="54"/>
        <v>0</v>
      </c>
      <c r="BB70">
        <f t="shared" si="55"/>
        <v>0</v>
      </c>
      <c r="BC70">
        <f t="shared" si="56"/>
        <v>0</v>
      </c>
      <c r="BD70">
        <f t="shared" si="57"/>
        <v>0</v>
      </c>
      <c r="BE70">
        <f t="shared" si="58"/>
        <v>0</v>
      </c>
      <c r="BF70">
        <f t="shared" si="59"/>
        <v>3.3353749158170367</v>
      </c>
      <c r="BG70">
        <f t="shared" si="60"/>
        <v>0</v>
      </c>
      <c r="BH70">
        <f t="shared" si="61"/>
        <v>0</v>
      </c>
      <c r="BI70">
        <f t="shared" si="62"/>
        <v>0</v>
      </c>
      <c r="BJ70">
        <f t="shared" si="63"/>
        <v>0</v>
      </c>
      <c r="BK70">
        <f t="shared" si="64"/>
        <v>0</v>
      </c>
    </row>
    <row r="71" spans="1:63" x14ac:dyDescent="0.25">
      <c r="A71" s="7" t="s">
        <v>267</v>
      </c>
      <c r="B71" s="2">
        <v>0</v>
      </c>
      <c r="C71" s="2">
        <v>0</v>
      </c>
      <c r="D71" s="2">
        <v>0</v>
      </c>
      <c r="E71" s="2">
        <v>0</v>
      </c>
      <c r="F71" s="2">
        <v>0</v>
      </c>
      <c r="G71" s="2">
        <v>0</v>
      </c>
      <c r="H71" s="2">
        <v>0</v>
      </c>
      <c r="I71" s="2">
        <v>0</v>
      </c>
      <c r="J71" s="2">
        <v>0</v>
      </c>
      <c r="K71" s="2">
        <v>0</v>
      </c>
      <c r="L71" s="2">
        <v>0</v>
      </c>
      <c r="M71" s="2">
        <v>0</v>
      </c>
      <c r="N71" s="2">
        <v>0</v>
      </c>
      <c r="O71" s="2">
        <v>0</v>
      </c>
      <c r="P71" s="2">
        <v>0</v>
      </c>
      <c r="Q71" s="2">
        <v>1</v>
      </c>
      <c r="R71" s="2">
        <v>0</v>
      </c>
      <c r="S71" s="2">
        <v>0</v>
      </c>
      <c r="T71" s="2">
        <v>1</v>
      </c>
      <c r="U71" s="2">
        <v>0</v>
      </c>
      <c r="V71" s="2">
        <v>1</v>
      </c>
      <c r="W71" s="2">
        <v>0</v>
      </c>
      <c r="X71" s="2">
        <v>0</v>
      </c>
      <c r="Y71" s="2">
        <v>0</v>
      </c>
      <c r="Z71" s="2">
        <v>0</v>
      </c>
      <c r="AA71" s="2">
        <v>0</v>
      </c>
      <c r="AB71" s="2">
        <v>1</v>
      </c>
      <c r="AC71" s="2">
        <v>0</v>
      </c>
      <c r="AD71" s="2">
        <v>0</v>
      </c>
      <c r="AE71" s="2">
        <v>0</v>
      </c>
      <c r="AF71" s="2">
        <f t="shared" si="33"/>
        <v>4</v>
      </c>
      <c r="AG71" s="1">
        <f t="shared" si="34"/>
        <v>2.8245492920510458</v>
      </c>
      <c r="AH71">
        <f t="shared" si="35"/>
        <v>0</v>
      </c>
      <c r="AI71">
        <f t="shared" si="36"/>
        <v>0</v>
      </c>
      <c r="AJ71">
        <f t="shared" si="37"/>
        <v>0</v>
      </c>
      <c r="AK71">
        <f t="shared" si="38"/>
        <v>0</v>
      </c>
      <c r="AL71">
        <f t="shared" si="39"/>
        <v>0</v>
      </c>
      <c r="AM71">
        <f t="shared" si="40"/>
        <v>0</v>
      </c>
      <c r="AN71">
        <f t="shared" si="41"/>
        <v>0</v>
      </c>
      <c r="AO71">
        <f t="shared" si="42"/>
        <v>0</v>
      </c>
      <c r="AP71">
        <f t="shared" si="43"/>
        <v>0</v>
      </c>
      <c r="AQ71">
        <f t="shared" si="44"/>
        <v>0</v>
      </c>
      <c r="AR71">
        <f t="shared" si="45"/>
        <v>0</v>
      </c>
      <c r="AS71">
        <f t="shared" si="46"/>
        <v>0</v>
      </c>
      <c r="AT71">
        <f t="shared" si="47"/>
        <v>0</v>
      </c>
      <c r="AU71">
        <f t="shared" si="48"/>
        <v>0</v>
      </c>
      <c r="AV71">
        <f t="shared" si="49"/>
        <v>0</v>
      </c>
      <c r="AW71">
        <f t="shared" si="50"/>
        <v>2.8245492920510458</v>
      </c>
      <c r="AX71">
        <f t="shared" si="51"/>
        <v>0</v>
      </c>
      <c r="AY71">
        <f t="shared" si="52"/>
        <v>0</v>
      </c>
      <c r="AZ71">
        <f t="shared" si="53"/>
        <v>2.8245492920510458</v>
      </c>
      <c r="BA71">
        <f t="shared" si="54"/>
        <v>0</v>
      </c>
      <c r="BB71">
        <f t="shared" si="55"/>
        <v>2.8245492920510458</v>
      </c>
      <c r="BC71">
        <f t="shared" si="56"/>
        <v>0</v>
      </c>
      <c r="BD71">
        <f t="shared" si="57"/>
        <v>0</v>
      </c>
      <c r="BE71">
        <f t="shared" si="58"/>
        <v>0</v>
      </c>
      <c r="BF71">
        <f t="shared" si="59"/>
        <v>0</v>
      </c>
      <c r="BG71">
        <f t="shared" si="60"/>
        <v>0</v>
      </c>
      <c r="BH71">
        <f t="shared" si="61"/>
        <v>2.8245492920510458</v>
      </c>
      <c r="BI71">
        <f t="shared" si="62"/>
        <v>0</v>
      </c>
      <c r="BJ71">
        <f t="shared" si="63"/>
        <v>0</v>
      </c>
      <c r="BK71">
        <f t="shared" si="64"/>
        <v>0</v>
      </c>
    </row>
    <row r="72" spans="1:63" x14ac:dyDescent="0.25">
      <c r="A72" s="7" t="s">
        <v>203</v>
      </c>
      <c r="B72" s="2">
        <v>0</v>
      </c>
      <c r="C72" s="2">
        <v>0</v>
      </c>
      <c r="D72" s="2">
        <v>0</v>
      </c>
      <c r="E72" s="2">
        <v>0</v>
      </c>
      <c r="F72" s="2">
        <v>0</v>
      </c>
      <c r="G72" s="2">
        <v>0</v>
      </c>
      <c r="H72" s="2">
        <v>0</v>
      </c>
      <c r="I72" s="2">
        <v>0</v>
      </c>
      <c r="J72" s="2">
        <v>1</v>
      </c>
      <c r="K72" s="2">
        <v>0</v>
      </c>
      <c r="L72" s="2">
        <v>0</v>
      </c>
      <c r="M72" s="2">
        <v>0</v>
      </c>
      <c r="N72" s="2">
        <v>0</v>
      </c>
      <c r="O72" s="2">
        <v>0</v>
      </c>
      <c r="P72" s="2">
        <v>0</v>
      </c>
      <c r="Q72" s="2">
        <v>1</v>
      </c>
      <c r="R72" s="2">
        <v>0</v>
      </c>
      <c r="S72" s="2">
        <v>0</v>
      </c>
      <c r="T72" s="2">
        <v>0</v>
      </c>
      <c r="U72" s="2">
        <v>0</v>
      </c>
      <c r="V72" s="2">
        <v>0</v>
      </c>
      <c r="W72" s="2">
        <v>0</v>
      </c>
      <c r="X72" s="2">
        <v>0</v>
      </c>
      <c r="Y72" s="2">
        <v>0</v>
      </c>
      <c r="Z72" s="2">
        <v>0</v>
      </c>
      <c r="AA72" s="2">
        <v>0</v>
      </c>
      <c r="AB72" s="2">
        <v>0</v>
      </c>
      <c r="AC72" s="2">
        <v>0</v>
      </c>
      <c r="AD72" s="2">
        <v>0</v>
      </c>
      <c r="AE72" s="2">
        <v>0</v>
      </c>
      <c r="AF72" s="2">
        <f t="shared" si="33"/>
        <v>2</v>
      </c>
      <c r="AG72" s="1">
        <f t="shared" si="34"/>
        <v>3.3353749158170367</v>
      </c>
      <c r="AH72">
        <f t="shared" si="35"/>
        <v>0</v>
      </c>
      <c r="AI72">
        <f t="shared" si="36"/>
        <v>0</v>
      </c>
      <c r="AJ72">
        <f t="shared" si="37"/>
        <v>0</v>
      </c>
      <c r="AK72">
        <f t="shared" si="38"/>
        <v>0</v>
      </c>
      <c r="AL72">
        <f t="shared" si="39"/>
        <v>0</v>
      </c>
      <c r="AM72">
        <f t="shared" si="40"/>
        <v>0</v>
      </c>
      <c r="AN72">
        <f t="shared" si="41"/>
        <v>0</v>
      </c>
      <c r="AO72">
        <f t="shared" si="42"/>
        <v>0</v>
      </c>
      <c r="AP72">
        <f t="shared" si="43"/>
        <v>3.3353749158170367</v>
      </c>
      <c r="AQ72">
        <f t="shared" si="44"/>
        <v>0</v>
      </c>
      <c r="AR72">
        <f t="shared" si="45"/>
        <v>0</v>
      </c>
      <c r="AS72">
        <f t="shared" si="46"/>
        <v>0</v>
      </c>
      <c r="AT72">
        <f t="shared" si="47"/>
        <v>0</v>
      </c>
      <c r="AU72">
        <f t="shared" si="48"/>
        <v>0</v>
      </c>
      <c r="AV72">
        <f t="shared" si="49"/>
        <v>0</v>
      </c>
      <c r="AW72">
        <f t="shared" si="50"/>
        <v>3.3353749158170367</v>
      </c>
      <c r="AX72">
        <f t="shared" si="51"/>
        <v>0</v>
      </c>
      <c r="AY72">
        <f t="shared" si="52"/>
        <v>0</v>
      </c>
      <c r="AZ72">
        <f t="shared" si="53"/>
        <v>0</v>
      </c>
      <c r="BA72">
        <f t="shared" si="54"/>
        <v>0</v>
      </c>
      <c r="BB72">
        <f t="shared" si="55"/>
        <v>0</v>
      </c>
      <c r="BC72">
        <f t="shared" si="56"/>
        <v>0</v>
      </c>
      <c r="BD72">
        <f t="shared" si="57"/>
        <v>0</v>
      </c>
      <c r="BE72">
        <f t="shared" si="58"/>
        <v>0</v>
      </c>
      <c r="BF72">
        <f t="shared" si="59"/>
        <v>0</v>
      </c>
      <c r="BG72">
        <f t="shared" si="60"/>
        <v>0</v>
      </c>
      <c r="BH72">
        <f t="shared" si="61"/>
        <v>0</v>
      </c>
      <c r="BI72">
        <f t="shared" si="62"/>
        <v>0</v>
      </c>
      <c r="BJ72">
        <f t="shared" si="63"/>
        <v>0</v>
      </c>
      <c r="BK72">
        <f t="shared" si="64"/>
        <v>0</v>
      </c>
    </row>
    <row r="73" spans="1:63" x14ac:dyDescent="0.25">
      <c r="A73" s="7" t="s">
        <v>146</v>
      </c>
      <c r="B73" s="2">
        <v>0</v>
      </c>
      <c r="C73" s="2">
        <v>1</v>
      </c>
      <c r="D73" s="2">
        <v>1</v>
      </c>
      <c r="E73" s="2">
        <v>0</v>
      </c>
      <c r="F73" s="2">
        <v>0</v>
      </c>
      <c r="G73" s="2">
        <v>0</v>
      </c>
      <c r="H73" s="2">
        <v>0</v>
      </c>
      <c r="I73" s="2">
        <v>0</v>
      </c>
      <c r="J73" s="2">
        <v>0</v>
      </c>
      <c r="K73" s="2">
        <v>1</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f t="shared" si="33"/>
        <v>3</v>
      </c>
      <c r="AG73" s="1">
        <f t="shared" si="34"/>
        <v>3.0476928433652555</v>
      </c>
      <c r="AH73">
        <f t="shared" si="35"/>
        <v>0</v>
      </c>
      <c r="AI73">
        <f t="shared" si="36"/>
        <v>3.0476928433652555</v>
      </c>
      <c r="AJ73">
        <f t="shared" si="37"/>
        <v>3.0476928433652555</v>
      </c>
      <c r="AK73">
        <f t="shared" si="38"/>
        <v>0</v>
      </c>
      <c r="AL73">
        <f t="shared" si="39"/>
        <v>0</v>
      </c>
      <c r="AM73">
        <f t="shared" si="40"/>
        <v>0</v>
      </c>
      <c r="AN73">
        <f t="shared" si="41"/>
        <v>0</v>
      </c>
      <c r="AO73">
        <f t="shared" si="42"/>
        <v>0</v>
      </c>
      <c r="AP73">
        <f t="shared" si="43"/>
        <v>0</v>
      </c>
      <c r="AQ73">
        <f t="shared" si="44"/>
        <v>3.0476928433652555</v>
      </c>
      <c r="AR73">
        <f t="shared" si="45"/>
        <v>0</v>
      </c>
      <c r="AS73">
        <f t="shared" si="46"/>
        <v>0</v>
      </c>
      <c r="AT73">
        <f t="shared" si="47"/>
        <v>0</v>
      </c>
      <c r="AU73">
        <f t="shared" si="48"/>
        <v>0</v>
      </c>
      <c r="AV73">
        <f t="shared" si="49"/>
        <v>0</v>
      </c>
      <c r="AW73">
        <f t="shared" si="50"/>
        <v>0</v>
      </c>
      <c r="AX73">
        <f t="shared" si="51"/>
        <v>0</v>
      </c>
      <c r="AY73">
        <f t="shared" si="52"/>
        <v>0</v>
      </c>
      <c r="AZ73">
        <f t="shared" si="53"/>
        <v>0</v>
      </c>
      <c r="BA73">
        <f t="shared" si="54"/>
        <v>0</v>
      </c>
      <c r="BB73">
        <f t="shared" si="55"/>
        <v>0</v>
      </c>
      <c r="BC73">
        <f t="shared" si="56"/>
        <v>0</v>
      </c>
      <c r="BD73">
        <f t="shared" si="57"/>
        <v>0</v>
      </c>
      <c r="BE73">
        <f t="shared" si="58"/>
        <v>0</v>
      </c>
      <c r="BF73">
        <f t="shared" si="59"/>
        <v>0</v>
      </c>
      <c r="BG73">
        <f t="shared" si="60"/>
        <v>0</v>
      </c>
      <c r="BH73">
        <f t="shared" si="61"/>
        <v>0</v>
      </c>
      <c r="BI73">
        <f t="shared" si="62"/>
        <v>0</v>
      </c>
      <c r="BJ73">
        <f t="shared" si="63"/>
        <v>0</v>
      </c>
      <c r="BK73">
        <f t="shared" si="64"/>
        <v>0</v>
      </c>
    </row>
    <row r="74" spans="1:63" x14ac:dyDescent="0.25">
      <c r="A74" s="7" t="s">
        <v>248</v>
      </c>
      <c r="B74" s="2">
        <v>0</v>
      </c>
      <c r="C74" s="2">
        <v>0</v>
      </c>
      <c r="D74" s="2">
        <v>0</v>
      </c>
      <c r="E74" s="2">
        <v>0</v>
      </c>
      <c r="F74" s="2">
        <v>0</v>
      </c>
      <c r="G74" s="2">
        <v>0</v>
      </c>
      <c r="H74" s="2">
        <v>0</v>
      </c>
      <c r="I74" s="2">
        <v>0</v>
      </c>
      <c r="J74" s="2">
        <v>0</v>
      </c>
      <c r="K74" s="2">
        <v>0</v>
      </c>
      <c r="L74" s="2">
        <v>0</v>
      </c>
      <c r="M74" s="2">
        <v>0</v>
      </c>
      <c r="N74" s="2">
        <v>0</v>
      </c>
      <c r="O74" s="2">
        <v>0</v>
      </c>
      <c r="P74" s="2">
        <v>1</v>
      </c>
      <c r="Q74" s="2">
        <v>0</v>
      </c>
      <c r="R74" s="2">
        <v>0</v>
      </c>
      <c r="S74" s="2">
        <v>0</v>
      </c>
      <c r="T74" s="2">
        <v>0</v>
      </c>
      <c r="U74" s="2">
        <v>0</v>
      </c>
      <c r="V74" s="2">
        <v>0</v>
      </c>
      <c r="W74" s="2">
        <v>0</v>
      </c>
      <c r="X74" s="2">
        <v>0</v>
      </c>
      <c r="Y74" s="2">
        <v>0</v>
      </c>
      <c r="Z74" s="2">
        <v>0</v>
      </c>
      <c r="AA74" s="2">
        <v>0</v>
      </c>
      <c r="AB74" s="2">
        <v>0</v>
      </c>
      <c r="AC74" s="2">
        <v>0</v>
      </c>
      <c r="AD74" s="2">
        <v>0</v>
      </c>
      <c r="AE74" s="2">
        <v>0</v>
      </c>
      <c r="AF74" s="2">
        <f t="shared" si="33"/>
        <v>1</v>
      </c>
      <c r="AG74" s="1">
        <f t="shared" si="34"/>
        <v>3.7408400239252009</v>
      </c>
      <c r="AH74">
        <f t="shared" si="35"/>
        <v>0</v>
      </c>
      <c r="AI74">
        <f t="shared" si="36"/>
        <v>0</v>
      </c>
      <c r="AJ74">
        <f t="shared" si="37"/>
        <v>0</v>
      </c>
      <c r="AK74">
        <f t="shared" si="38"/>
        <v>0</v>
      </c>
      <c r="AL74">
        <f t="shared" si="39"/>
        <v>0</v>
      </c>
      <c r="AM74">
        <f t="shared" si="40"/>
        <v>0</v>
      </c>
      <c r="AN74">
        <f t="shared" si="41"/>
        <v>0</v>
      </c>
      <c r="AO74">
        <f t="shared" si="42"/>
        <v>0</v>
      </c>
      <c r="AP74">
        <f t="shared" si="43"/>
        <v>0</v>
      </c>
      <c r="AQ74">
        <f t="shared" si="44"/>
        <v>0</v>
      </c>
      <c r="AR74">
        <f t="shared" si="45"/>
        <v>0</v>
      </c>
      <c r="AS74">
        <f t="shared" si="46"/>
        <v>0</v>
      </c>
      <c r="AT74">
        <f t="shared" si="47"/>
        <v>0</v>
      </c>
      <c r="AU74">
        <f t="shared" si="48"/>
        <v>0</v>
      </c>
      <c r="AV74">
        <f t="shared" si="49"/>
        <v>3.7408400239252009</v>
      </c>
      <c r="AW74">
        <f t="shared" si="50"/>
        <v>0</v>
      </c>
      <c r="AX74">
        <f t="shared" si="51"/>
        <v>0</v>
      </c>
      <c r="AY74">
        <f t="shared" si="52"/>
        <v>0</v>
      </c>
      <c r="AZ74">
        <f t="shared" si="53"/>
        <v>0</v>
      </c>
      <c r="BA74">
        <f t="shared" si="54"/>
        <v>0</v>
      </c>
      <c r="BB74">
        <f t="shared" si="55"/>
        <v>0</v>
      </c>
      <c r="BC74">
        <f t="shared" si="56"/>
        <v>0</v>
      </c>
      <c r="BD74">
        <f t="shared" si="57"/>
        <v>0</v>
      </c>
      <c r="BE74">
        <f t="shared" si="58"/>
        <v>0</v>
      </c>
      <c r="BF74">
        <f t="shared" si="59"/>
        <v>0</v>
      </c>
      <c r="BG74">
        <f t="shared" si="60"/>
        <v>0</v>
      </c>
      <c r="BH74">
        <f t="shared" si="61"/>
        <v>0</v>
      </c>
      <c r="BI74">
        <f t="shared" si="62"/>
        <v>0</v>
      </c>
      <c r="BJ74">
        <f t="shared" si="63"/>
        <v>0</v>
      </c>
      <c r="BK74">
        <f t="shared" si="64"/>
        <v>0</v>
      </c>
    </row>
    <row r="75" spans="1:63" x14ac:dyDescent="0.25">
      <c r="A75" s="7" t="s">
        <v>188</v>
      </c>
      <c r="B75" s="2">
        <v>0</v>
      </c>
      <c r="C75" s="2">
        <v>0</v>
      </c>
      <c r="D75" s="2">
        <v>0</v>
      </c>
      <c r="E75" s="2">
        <v>0</v>
      </c>
      <c r="F75" s="2">
        <v>0</v>
      </c>
      <c r="G75" s="2">
        <v>0</v>
      </c>
      <c r="H75" s="2">
        <v>0</v>
      </c>
      <c r="I75" s="2">
        <v>1</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1</v>
      </c>
      <c r="AD75" s="2">
        <v>0</v>
      </c>
      <c r="AE75" s="2">
        <v>0</v>
      </c>
      <c r="AF75" s="2">
        <f t="shared" si="33"/>
        <v>2</v>
      </c>
      <c r="AG75" s="1">
        <f t="shared" si="34"/>
        <v>3.3353749158170367</v>
      </c>
      <c r="AH75">
        <f t="shared" si="35"/>
        <v>0</v>
      </c>
      <c r="AI75">
        <f t="shared" si="36"/>
        <v>0</v>
      </c>
      <c r="AJ75">
        <f t="shared" si="37"/>
        <v>0</v>
      </c>
      <c r="AK75">
        <f t="shared" si="38"/>
        <v>0</v>
      </c>
      <c r="AL75">
        <f t="shared" si="39"/>
        <v>0</v>
      </c>
      <c r="AM75">
        <f t="shared" si="40"/>
        <v>0</v>
      </c>
      <c r="AN75">
        <f t="shared" si="41"/>
        <v>0</v>
      </c>
      <c r="AO75">
        <f t="shared" si="42"/>
        <v>3.3353749158170367</v>
      </c>
      <c r="AP75">
        <f t="shared" si="43"/>
        <v>0</v>
      </c>
      <c r="AQ75">
        <f t="shared" si="44"/>
        <v>0</v>
      </c>
      <c r="AR75">
        <f t="shared" si="45"/>
        <v>0</v>
      </c>
      <c r="AS75">
        <f t="shared" si="46"/>
        <v>0</v>
      </c>
      <c r="AT75">
        <f t="shared" si="47"/>
        <v>0</v>
      </c>
      <c r="AU75">
        <f t="shared" si="48"/>
        <v>0</v>
      </c>
      <c r="AV75">
        <f t="shared" si="49"/>
        <v>0</v>
      </c>
      <c r="AW75">
        <f t="shared" si="50"/>
        <v>0</v>
      </c>
      <c r="AX75">
        <f t="shared" si="51"/>
        <v>0</v>
      </c>
      <c r="AY75">
        <f t="shared" si="52"/>
        <v>0</v>
      </c>
      <c r="AZ75">
        <f t="shared" si="53"/>
        <v>0</v>
      </c>
      <c r="BA75">
        <f t="shared" si="54"/>
        <v>0</v>
      </c>
      <c r="BB75">
        <f t="shared" si="55"/>
        <v>0</v>
      </c>
      <c r="BC75">
        <f t="shared" si="56"/>
        <v>0</v>
      </c>
      <c r="BD75">
        <f t="shared" si="57"/>
        <v>0</v>
      </c>
      <c r="BE75">
        <f t="shared" si="58"/>
        <v>0</v>
      </c>
      <c r="BF75">
        <f t="shared" si="59"/>
        <v>0</v>
      </c>
      <c r="BG75">
        <f t="shared" si="60"/>
        <v>0</v>
      </c>
      <c r="BH75">
        <f t="shared" si="61"/>
        <v>0</v>
      </c>
      <c r="BI75">
        <f t="shared" si="62"/>
        <v>3.3353749158170367</v>
      </c>
      <c r="BJ75">
        <f t="shared" si="63"/>
        <v>0</v>
      </c>
      <c r="BK75">
        <f t="shared" si="64"/>
        <v>0</v>
      </c>
    </row>
    <row r="76" spans="1:63" x14ac:dyDescent="0.25">
      <c r="A76" s="7" t="s">
        <v>221</v>
      </c>
      <c r="B76" s="2">
        <v>0</v>
      </c>
      <c r="C76" s="2">
        <v>0</v>
      </c>
      <c r="D76" s="2">
        <v>0</v>
      </c>
      <c r="E76" s="2">
        <v>0</v>
      </c>
      <c r="F76" s="2">
        <v>0</v>
      </c>
      <c r="G76" s="2">
        <v>0</v>
      </c>
      <c r="H76" s="2">
        <v>0</v>
      </c>
      <c r="I76" s="2">
        <v>0</v>
      </c>
      <c r="J76" s="2">
        <v>0</v>
      </c>
      <c r="K76" s="2">
        <v>0</v>
      </c>
      <c r="L76" s="2">
        <v>1</v>
      </c>
      <c r="M76" s="2">
        <v>0</v>
      </c>
      <c r="N76" s="2">
        <v>0</v>
      </c>
      <c r="O76" s="2">
        <v>0</v>
      </c>
      <c r="P76" s="2">
        <v>1</v>
      </c>
      <c r="Q76" s="2">
        <v>0</v>
      </c>
      <c r="R76" s="2">
        <v>0</v>
      </c>
      <c r="S76" s="2">
        <v>0</v>
      </c>
      <c r="T76" s="2">
        <v>0</v>
      </c>
      <c r="U76" s="2">
        <v>0</v>
      </c>
      <c r="V76" s="2">
        <v>0</v>
      </c>
      <c r="W76" s="2">
        <v>0</v>
      </c>
      <c r="X76" s="2">
        <v>0</v>
      </c>
      <c r="Y76" s="2">
        <v>0</v>
      </c>
      <c r="Z76" s="2">
        <v>0</v>
      </c>
      <c r="AA76" s="2">
        <v>0</v>
      </c>
      <c r="AB76" s="2">
        <v>1</v>
      </c>
      <c r="AC76" s="2">
        <v>0</v>
      </c>
      <c r="AD76" s="2">
        <v>0</v>
      </c>
      <c r="AE76" s="2">
        <v>0</v>
      </c>
      <c r="AF76" s="2">
        <f t="shared" si="33"/>
        <v>3</v>
      </c>
      <c r="AG76" s="1">
        <f t="shared" si="34"/>
        <v>3.0476928433652555</v>
      </c>
      <c r="AH76">
        <f t="shared" si="35"/>
        <v>0</v>
      </c>
      <c r="AI76">
        <f t="shared" si="36"/>
        <v>0</v>
      </c>
      <c r="AJ76">
        <f t="shared" si="37"/>
        <v>0</v>
      </c>
      <c r="AK76">
        <f t="shared" si="38"/>
        <v>0</v>
      </c>
      <c r="AL76">
        <f t="shared" si="39"/>
        <v>0</v>
      </c>
      <c r="AM76">
        <f t="shared" si="40"/>
        <v>0</v>
      </c>
      <c r="AN76">
        <f t="shared" si="41"/>
        <v>0</v>
      </c>
      <c r="AO76">
        <f t="shared" si="42"/>
        <v>0</v>
      </c>
      <c r="AP76">
        <f t="shared" si="43"/>
        <v>0</v>
      </c>
      <c r="AQ76">
        <f t="shared" si="44"/>
        <v>0</v>
      </c>
      <c r="AR76">
        <f t="shared" si="45"/>
        <v>3.0476928433652555</v>
      </c>
      <c r="AS76">
        <f t="shared" si="46"/>
        <v>0</v>
      </c>
      <c r="AT76">
        <f t="shared" si="47"/>
        <v>0</v>
      </c>
      <c r="AU76">
        <f t="shared" si="48"/>
        <v>0</v>
      </c>
      <c r="AV76">
        <f t="shared" si="49"/>
        <v>3.0476928433652555</v>
      </c>
      <c r="AW76">
        <f t="shared" si="50"/>
        <v>0</v>
      </c>
      <c r="AX76">
        <f t="shared" si="51"/>
        <v>0</v>
      </c>
      <c r="AY76">
        <f t="shared" si="52"/>
        <v>0</v>
      </c>
      <c r="AZ76">
        <f t="shared" si="53"/>
        <v>0</v>
      </c>
      <c r="BA76">
        <f t="shared" si="54"/>
        <v>0</v>
      </c>
      <c r="BB76">
        <f t="shared" si="55"/>
        <v>0</v>
      </c>
      <c r="BC76">
        <f t="shared" si="56"/>
        <v>0</v>
      </c>
      <c r="BD76">
        <f t="shared" si="57"/>
        <v>0</v>
      </c>
      <c r="BE76">
        <f t="shared" si="58"/>
        <v>0</v>
      </c>
      <c r="BF76">
        <f t="shared" si="59"/>
        <v>0</v>
      </c>
      <c r="BG76">
        <f t="shared" si="60"/>
        <v>0</v>
      </c>
      <c r="BH76">
        <f t="shared" si="61"/>
        <v>3.0476928433652555</v>
      </c>
      <c r="BI76">
        <f t="shared" si="62"/>
        <v>0</v>
      </c>
      <c r="BJ76">
        <f t="shared" si="63"/>
        <v>0</v>
      </c>
      <c r="BK76">
        <f t="shared" si="64"/>
        <v>0</v>
      </c>
    </row>
    <row r="77" spans="1:63" x14ac:dyDescent="0.25">
      <c r="A77" s="7" t="s">
        <v>352</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1</v>
      </c>
      <c r="V77" s="2">
        <v>0</v>
      </c>
      <c r="W77" s="2">
        <v>0</v>
      </c>
      <c r="X77" s="2">
        <v>0</v>
      </c>
      <c r="Y77" s="2">
        <v>0</v>
      </c>
      <c r="Z77" s="2">
        <v>0</v>
      </c>
      <c r="AA77" s="2">
        <v>0</v>
      </c>
      <c r="AB77" s="2">
        <v>0</v>
      </c>
      <c r="AC77" s="2">
        <v>0</v>
      </c>
      <c r="AD77" s="2">
        <v>0</v>
      </c>
      <c r="AE77" s="2">
        <v>0</v>
      </c>
      <c r="AF77" s="2">
        <f t="shared" si="33"/>
        <v>1</v>
      </c>
      <c r="AG77" s="1">
        <f t="shared" si="34"/>
        <v>3.7408400239252009</v>
      </c>
      <c r="AH77">
        <f t="shared" si="35"/>
        <v>0</v>
      </c>
      <c r="AI77">
        <f t="shared" si="36"/>
        <v>0</v>
      </c>
      <c r="AJ77">
        <f t="shared" si="37"/>
        <v>0</v>
      </c>
      <c r="AK77">
        <f t="shared" si="38"/>
        <v>0</v>
      </c>
      <c r="AL77">
        <f t="shared" si="39"/>
        <v>0</v>
      </c>
      <c r="AM77">
        <f t="shared" si="40"/>
        <v>0</v>
      </c>
      <c r="AN77">
        <f t="shared" si="41"/>
        <v>0</v>
      </c>
      <c r="AO77">
        <f t="shared" si="42"/>
        <v>0</v>
      </c>
      <c r="AP77">
        <f t="shared" si="43"/>
        <v>0</v>
      </c>
      <c r="AQ77">
        <f t="shared" si="44"/>
        <v>0</v>
      </c>
      <c r="AR77">
        <f t="shared" si="45"/>
        <v>0</v>
      </c>
      <c r="AS77">
        <f t="shared" si="46"/>
        <v>0</v>
      </c>
      <c r="AT77">
        <f t="shared" si="47"/>
        <v>0</v>
      </c>
      <c r="AU77">
        <f t="shared" si="48"/>
        <v>0</v>
      </c>
      <c r="AV77">
        <f t="shared" si="49"/>
        <v>0</v>
      </c>
      <c r="AW77">
        <f t="shared" si="50"/>
        <v>0</v>
      </c>
      <c r="AX77">
        <f t="shared" si="51"/>
        <v>0</v>
      </c>
      <c r="AY77">
        <f t="shared" si="52"/>
        <v>0</v>
      </c>
      <c r="AZ77">
        <f t="shared" si="53"/>
        <v>0</v>
      </c>
      <c r="BA77">
        <f t="shared" si="54"/>
        <v>3.7408400239252009</v>
      </c>
      <c r="BB77">
        <f t="shared" si="55"/>
        <v>0</v>
      </c>
      <c r="BC77">
        <f t="shared" si="56"/>
        <v>0</v>
      </c>
      <c r="BD77">
        <f t="shared" si="57"/>
        <v>0</v>
      </c>
      <c r="BE77">
        <f t="shared" si="58"/>
        <v>0</v>
      </c>
      <c r="BF77">
        <f t="shared" si="59"/>
        <v>0</v>
      </c>
      <c r="BG77">
        <f t="shared" si="60"/>
        <v>0</v>
      </c>
      <c r="BH77">
        <f t="shared" si="61"/>
        <v>0</v>
      </c>
      <c r="BI77">
        <f t="shared" si="62"/>
        <v>0</v>
      </c>
      <c r="BJ77">
        <f t="shared" si="63"/>
        <v>0</v>
      </c>
      <c r="BK77">
        <f t="shared" si="64"/>
        <v>0</v>
      </c>
    </row>
    <row r="78" spans="1:63" x14ac:dyDescent="0.25">
      <c r="A78" s="7" t="s">
        <v>264</v>
      </c>
      <c r="B78" s="2">
        <v>0</v>
      </c>
      <c r="C78" s="2">
        <v>0</v>
      </c>
      <c r="D78" s="2">
        <v>0</v>
      </c>
      <c r="E78" s="2">
        <v>0</v>
      </c>
      <c r="F78" s="2">
        <v>0</v>
      </c>
      <c r="G78" s="2">
        <v>0</v>
      </c>
      <c r="H78" s="2">
        <v>0</v>
      </c>
      <c r="I78" s="2">
        <v>0</v>
      </c>
      <c r="J78" s="2">
        <v>0</v>
      </c>
      <c r="K78" s="2">
        <v>0</v>
      </c>
      <c r="L78" s="2">
        <v>0</v>
      </c>
      <c r="M78" s="2">
        <v>0</v>
      </c>
      <c r="N78" s="2">
        <v>0</v>
      </c>
      <c r="O78" s="2">
        <v>0</v>
      </c>
      <c r="P78" s="2">
        <v>0</v>
      </c>
      <c r="Q78" s="2">
        <v>1</v>
      </c>
      <c r="R78" s="2">
        <v>0</v>
      </c>
      <c r="S78" s="2">
        <v>1</v>
      </c>
      <c r="T78" s="2">
        <v>1</v>
      </c>
      <c r="U78" s="2">
        <v>0</v>
      </c>
      <c r="V78" s="2">
        <v>1</v>
      </c>
      <c r="W78" s="2">
        <v>0</v>
      </c>
      <c r="X78" s="2">
        <v>0</v>
      </c>
      <c r="Y78" s="2">
        <v>0</v>
      </c>
      <c r="Z78" s="2">
        <v>0</v>
      </c>
      <c r="AA78" s="2">
        <v>0</v>
      </c>
      <c r="AB78" s="2">
        <v>0</v>
      </c>
      <c r="AC78" s="2">
        <v>0</v>
      </c>
      <c r="AD78" s="2">
        <v>0</v>
      </c>
      <c r="AE78" s="2">
        <v>0</v>
      </c>
      <c r="AF78" s="2">
        <f t="shared" si="33"/>
        <v>4</v>
      </c>
      <c r="AG78" s="1">
        <f t="shared" si="34"/>
        <v>2.8245492920510458</v>
      </c>
      <c r="AH78">
        <f t="shared" si="35"/>
        <v>0</v>
      </c>
      <c r="AI78">
        <f t="shared" si="36"/>
        <v>0</v>
      </c>
      <c r="AJ78">
        <f t="shared" si="37"/>
        <v>0</v>
      </c>
      <c r="AK78">
        <f t="shared" si="38"/>
        <v>0</v>
      </c>
      <c r="AL78">
        <f t="shared" si="39"/>
        <v>0</v>
      </c>
      <c r="AM78">
        <f t="shared" si="40"/>
        <v>0</v>
      </c>
      <c r="AN78">
        <f t="shared" si="41"/>
        <v>0</v>
      </c>
      <c r="AO78">
        <f t="shared" si="42"/>
        <v>0</v>
      </c>
      <c r="AP78">
        <f t="shared" si="43"/>
        <v>0</v>
      </c>
      <c r="AQ78">
        <f t="shared" si="44"/>
        <v>0</v>
      </c>
      <c r="AR78">
        <f t="shared" si="45"/>
        <v>0</v>
      </c>
      <c r="AS78">
        <f t="shared" si="46"/>
        <v>0</v>
      </c>
      <c r="AT78">
        <f t="shared" si="47"/>
        <v>0</v>
      </c>
      <c r="AU78">
        <f t="shared" si="48"/>
        <v>0</v>
      </c>
      <c r="AV78">
        <f t="shared" si="49"/>
        <v>0</v>
      </c>
      <c r="AW78">
        <f t="shared" si="50"/>
        <v>2.8245492920510458</v>
      </c>
      <c r="AX78">
        <f t="shared" si="51"/>
        <v>0</v>
      </c>
      <c r="AY78">
        <f t="shared" si="52"/>
        <v>2.8245492920510458</v>
      </c>
      <c r="AZ78">
        <f t="shared" si="53"/>
        <v>2.8245492920510458</v>
      </c>
      <c r="BA78">
        <f t="shared" si="54"/>
        <v>0</v>
      </c>
      <c r="BB78">
        <f t="shared" si="55"/>
        <v>2.8245492920510458</v>
      </c>
      <c r="BC78">
        <f t="shared" si="56"/>
        <v>0</v>
      </c>
      <c r="BD78">
        <f t="shared" si="57"/>
        <v>0</v>
      </c>
      <c r="BE78">
        <f t="shared" si="58"/>
        <v>0</v>
      </c>
      <c r="BF78">
        <f t="shared" si="59"/>
        <v>0</v>
      </c>
      <c r="BG78">
        <f t="shared" si="60"/>
        <v>0</v>
      </c>
      <c r="BH78">
        <f t="shared" si="61"/>
        <v>0</v>
      </c>
      <c r="BI78">
        <f t="shared" si="62"/>
        <v>0</v>
      </c>
      <c r="BJ78">
        <f t="shared" si="63"/>
        <v>0</v>
      </c>
      <c r="BK78">
        <f t="shared" si="64"/>
        <v>0</v>
      </c>
    </row>
    <row r="79" spans="1:63" x14ac:dyDescent="0.25">
      <c r="A79" s="7" t="s">
        <v>133</v>
      </c>
      <c r="B79" s="2">
        <v>1</v>
      </c>
      <c r="C79" s="2">
        <v>0</v>
      </c>
      <c r="D79" s="2">
        <v>1</v>
      </c>
      <c r="E79" s="2">
        <v>0</v>
      </c>
      <c r="F79" s="2">
        <v>0</v>
      </c>
      <c r="G79" s="2">
        <v>0</v>
      </c>
      <c r="H79" s="2">
        <v>1</v>
      </c>
      <c r="I79" s="2">
        <v>1</v>
      </c>
      <c r="J79" s="2">
        <v>0</v>
      </c>
      <c r="K79" s="2">
        <v>0</v>
      </c>
      <c r="L79" s="2">
        <v>1</v>
      </c>
      <c r="M79" s="2">
        <v>1</v>
      </c>
      <c r="N79" s="2">
        <v>1</v>
      </c>
      <c r="O79" s="2">
        <v>0</v>
      </c>
      <c r="P79" s="2">
        <v>0</v>
      </c>
      <c r="Q79" s="2">
        <v>1</v>
      </c>
      <c r="R79" s="2">
        <v>0</v>
      </c>
      <c r="S79" s="2">
        <v>1</v>
      </c>
      <c r="T79" s="2">
        <v>0</v>
      </c>
      <c r="U79" s="2">
        <v>0</v>
      </c>
      <c r="V79" s="2">
        <v>0</v>
      </c>
      <c r="W79" s="2">
        <v>0</v>
      </c>
      <c r="X79" s="2">
        <v>0</v>
      </c>
      <c r="Y79" s="2">
        <v>1</v>
      </c>
      <c r="Z79" s="2">
        <v>0</v>
      </c>
      <c r="AA79" s="2">
        <v>0</v>
      </c>
      <c r="AB79" s="2">
        <v>0</v>
      </c>
      <c r="AC79" s="2">
        <v>0</v>
      </c>
      <c r="AD79" s="2">
        <v>1</v>
      </c>
      <c r="AE79" s="2">
        <v>0</v>
      </c>
      <c r="AF79" s="2">
        <f t="shared" si="33"/>
        <v>11</v>
      </c>
      <c r="AG79" s="1">
        <f t="shared" si="34"/>
        <v>1.9490805546971459</v>
      </c>
      <c r="AH79">
        <f t="shared" si="35"/>
        <v>1.9490805546971459</v>
      </c>
      <c r="AI79">
        <f t="shared" si="36"/>
        <v>0</v>
      </c>
      <c r="AJ79">
        <f t="shared" si="37"/>
        <v>1.9490805546971459</v>
      </c>
      <c r="AK79">
        <f t="shared" si="38"/>
        <v>0</v>
      </c>
      <c r="AL79">
        <f t="shared" si="39"/>
        <v>0</v>
      </c>
      <c r="AM79">
        <f t="shared" si="40"/>
        <v>0</v>
      </c>
      <c r="AN79">
        <f t="shared" si="41"/>
        <v>1.9490805546971459</v>
      </c>
      <c r="AO79">
        <f t="shared" si="42"/>
        <v>1.9490805546971459</v>
      </c>
      <c r="AP79">
        <f t="shared" si="43"/>
        <v>0</v>
      </c>
      <c r="AQ79">
        <f t="shared" si="44"/>
        <v>0</v>
      </c>
      <c r="AR79">
        <f t="shared" si="45"/>
        <v>1.9490805546971459</v>
      </c>
      <c r="AS79">
        <f t="shared" si="46"/>
        <v>1.9490805546971459</v>
      </c>
      <c r="AT79">
        <f t="shared" si="47"/>
        <v>1.9490805546971459</v>
      </c>
      <c r="AU79">
        <f t="shared" si="48"/>
        <v>0</v>
      </c>
      <c r="AV79">
        <f t="shared" si="49"/>
        <v>0</v>
      </c>
      <c r="AW79">
        <f t="shared" si="50"/>
        <v>1.9490805546971459</v>
      </c>
      <c r="AX79">
        <f t="shared" si="51"/>
        <v>0</v>
      </c>
      <c r="AY79">
        <f t="shared" si="52"/>
        <v>1.9490805546971459</v>
      </c>
      <c r="AZ79">
        <f t="shared" si="53"/>
        <v>0</v>
      </c>
      <c r="BA79">
        <f t="shared" si="54"/>
        <v>0</v>
      </c>
      <c r="BB79">
        <f t="shared" si="55"/>
        <v>0</v>
      </c>
      <c r="BC79">
        <f t="shared" si="56"/>
        <v>0</v>
      </c>
      <c r="BD79">
        <f t="shared" si="57"/>
        <v>0</v>
      </c>
      <c r="BE79">
        <f t="shared" si="58"/>
        <v>1.9490805546971459</v>
      </c>
      <c r="BF79">
        <f t="shared" si="59"/>
        <v>0</v>
      </c>
      <c r="BG79">
        <f t="shared" si="60"/>
        <v>0</v>
      </c>
      <c r="BH79">
        <f t="shared" si="61"/>
        <v>0</v>
      </c>
      <c r="BI79">
        <f t="shared" si="62"/>
        <v>0</v>
      </c>
      <c r="BJ79">
        <f t="shared" si="63"/>
        <v>1.9490805546971459</v>
      </c>
      <c r="BK79">
        <f t="shared" si="64"/>
        <v>0</v>
      </c>
    </row>
    <row r="80" spans="1:63" x14ac:dyDescent="0.25">
      <c r="A80" s="7" t="s">
        <v>154</v>
      </c>
      <c r="B80" s="2">
        <v>0</v>
      </c>
      <c r="C80" s="2">
        <v>0</v>
      </c>
      <c r="D80" s="2">
        <v>1</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c r="AE80" s="2">
        <v>0</v>
      </c>
      <c r="AF80" s="2">
        <f t="shared" si="33"/>
        <v>1</v>
      </c>
      <c r="AG80" s="1">
        <f t="shared" si="34"/>
        <v>3.7408400239252009</v>
      </c>
      <c r="AH80">
        <f t="shared" si="35"/>
        <v>0</v>
      </c>
      <c r="AI80">
        <f t="shared" si="36"/>
        <v>0</v>
      </c>
      <c r="AJ80">
        <f t="shared" si="37"/>
        <v>3.7408400239252009</v>
      </c>
      <c r="AK80">
        <f t="shared" si="38"/>
        <v>0</v>
      </c>
      <c r="AL80">
        <f t="shared" si="39"/>
        <v>0</v>
      </c>
      <c r="AM80">
        <f t="shared" si="40"/>
        <v>0</v>
      </c>
      <c r="AN80">
        <f t="shared" si="41"/>
        <v>0</v>
      </c>
      <c r="AO80">
        <f t="shared" si="42"/>
        <v>0</v>
      </c>
      <c r="AP80">
        <f t="shared" si="43"/>
        <v>0</v>
      </c>
      <c r="AQ80">
        <f t="shared" si="44"/>
        <v>0</v>
      </c>
      <c r="AR80">
        <f t="shared" si="45"/>
        <v>0</v>
      </c>
      <c r="AS80">
        <f t="shared" si="46"/>
        <v>0</v>
      </c>
      <c r="AT80">
        <f t="shared" si="47"/>
        <v>0</v>
      </c>
      <c r="AU80">
        <f t="shared" si="48"/>
        <v>0</v>
      </c>
      <c r="AV80">
        <f t="shared" si="49"/>
        <v>0</v>
      </c>
      <c r="AW80">
        <f t="shared" si="50"/>
        <v>0</v>
      </c>
      <c r="AX80">
        <f t="shared" si="51"/>
        <v>0</v>
      </c>
      <c r="AY80">
        <f t="shared" si="52"/>
        <v>0</v>
      </c>
      <c r="AZ80">
        <f t="shared" si="53"/>
        <v>0</v>
      </c>
      <c r="BA80">
        <f t="shared" si="54"/>
        <v>0</v>
      </c>
      <c r="BB80">
        <f t="shared" si="55"/>
        <v>0</v>
      </c>
      <c r="BC80">
        <f t="shared" si="56"/>
        <v>0</v>
      </c>
      <c r="BD80">
        <f t="shared" si="57"/>
        <v>0</v>
      </c>
      <c r="BE80">
        <f t="shared" si="58"/>
        <v>0</v>
      </c>
      <c r="BF80">
        <f t="shared" si="59"/>
        <v>0</v>
      </c>
      <c r="BG80">
        <f t="shared" si="60"/>
        <v>0</v>
      </c>
      <c r="BH80">
        <f t="shared" si="61"/>
        <v>0</v>
      </c>
      <c r="BI80">
        <f t="shared" si="62"/>
        <v>0</v>
      </c>
      <c r="BJ80">
        <f t="shared" si="63"/>
        <v>0</v>
      </c>
      <c r="BK80">
        <f t="shared" si="64"/>
        <v>0</v>
      </c>
    </row>
    <row r="81" spans="1:63" x14ac:dyDescent="0.25">
      <c r="A81" s="7" t="s">
        <v>230</v>
      </c>
      <c r="B81" s="2">
        <v>0</v>
      </c>
      <c r="C81" s="2">
        <v>0</v>
      </c>
      <c r="D81" s="2">
        <v>0</v>
      </c>
      <c r="E81" s="2">
        <v>0</v>
      </c>
      <c r="F81" s="2">
        <v>0</v>
      </c>
      <c r="G81" s="2">
        <v>0</v>
      </c>
      <c r="H81" s="2">
        <v>0</v>
      </c>
      <c r="I81" s="2">
        <v>0</v>
      </c>
      <c r="J81" s="2">
        <v>0</v>
      </c>
      <c r="K81" s="2">
        <v>0</v>
      </c>
      <c r="L81" s="2">
        <v>0</v>
      </c>
      <c r="M81" s="2">
        <v>1</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f t="shared" si="33"/>
        <v>1</v>
      </c>
      <c r="AG81" s="1">
        <f t="shared" si="34"/>
        <v>3.7408400239252009</v>
      </c>
      <c r="AH81">
        <f t="shared" si="35"/>
        <v>0</v>
      </c>
      <c r="AI81">
        <f t="shared" si="36"/>
        <v>0</v>
      </c>
      <c r="AJ81">
        <f t="shared" si="37"/>
        <v>0</v>
      </c>
      <c r="AK81">
        <f t="shared" si="38"/>
        <v>0</v>
      </c>
      <c r="AL81">
        <f t="shared" si="39"/>
        <v>0</v>
      </c>
      <c r="AM81">
        <f t="shared" si="40"/>
        <v>0</v>
      </c>
      <c r="AN81">
        <f t="shared" si="41"/>
        <v>0</v>
      </c>
      <c r="AO81">
        <f t="shared" si="42"/>
        <v>0</v>
      </c>
      <c r="AP81">
        <f t="shared" si="43"/>
        <v>0</v>
      </c>
      <c r="AQ81">
        <f t="shared" si="44"/>
        <v>0</v>
      </c>
      <c r="AR81">
        <f t="shared" si="45"/>
        <v>0</v>
      </c>
      <c r="AS81">
        <f t="shared" si="46"/>
        <v>3.7408400239252009</v>
      </c>
      <c r="AT81">
        <f t="shared" si="47"/>
        <v>0</v>
      </c>
      <c r="AU81">
        <f t="shared" si="48"/>
        <v>0</v>
      </c>
      <c r="AV81">
        <f t="shared" si="49"/>
        <v>0</v>
      </c>
      <c r="AW81">
        <f t="shared" si="50"/>
        <v>0</v>
      </c>
      <c r="AX81">
        <f t="shared" si="51"/>
        <v>0</v>
      </c>
      <c r="AY81">
        <f t="shared" si="52"/>
        <v>0</v>
      </c>
      <c r="AZ81">
        <f t="shared" si="53"/>
        <v>0</v>
      </c>
      <c r="BA81">
        <f t="shared" si="54"/>
        <v>0</v>
      </c>
      <c r="BB81">
        <f t="shared" si="55"/>
        <v>0</v>
      </c>
      <c r="BC81">
        <f t="shared" si="56"/>
        <v>0</v>
      </c>
      <c r="BD81">
        <f t="shared" si="57"/>
        <v>0</v>
      </c>
      <c r="BE81">
        <f t="shared" si="58"/>
        <v>0</v>
      </c>
      <c r="BF81">
        <f t="shared" si="59"/>
        <v>0</v>
      </c>
      <c r="BG81">
        <f t="shared" si="60"/>
        <v>0</v>
      </c>
      <c r="BH81">
        <f t="shared" si="61"/>
        <v>0</v>
      </c>
      <c r="BI81">
        <f t="shared" si="62"/>
        <v>0</v>
      </c>
      <c r="BJ81">
        <f t="shared" si="63"/>
        <v>0</v>
      </c>
      <c r="BK81">
        <f t="shared" si="64"/>
        <v>0</v>
      </c>
    </row>
    <row r="82" spans="1:63" x14ac:dyDescent="0.25">
      <c r="A82" s="7" t="s">
        <v>174</v>
      </c>
      <c r="B82" s="2">
        <v>0</v>
      </c>
      <c r="C82" s="2">
        <v>0</v>
      </c>
      <c r="D82" s="2">
        <v>0</v>
      </c>
      <c r="E82" s="2">
        <v>0</v>
      </c>
      <c r="F82" s="2">
        <v>1</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1</v>
      </c>
      <c r="AA82" s="2">
        <v>0</v>
      </c>
      <c r="AB82" s="2">
        <v>0</v>
      </c>
      <c r="AC82" s="2">
        <v>0</v>
      </c>
      <c r="AD82" s="2">
        <v>0</v>
      </c>
      <c r="AE82" s="2">
        <v>0</v>
      </c>
      <c r="AF82" s="2">
        <f t="shared" si="33"/>
        <v>2</v>
      </c>
      <c r="AG82" s="1">
        <f t="shared" si="34"/>
        <v>3.3353749158170367</v>
      </c>
      <c r="AH82">
        <f t="shared" si="35"/>
        <v>0</v>
      </c>
      <c r="AI82">
        <f t="shared" si="36"/>
        <v>0</v>
      </c>
      <c r="AJ82">
        <f t="shared" si="37"/>
        <v>0</v>
      </c>
      <c r="AK82">
        <f t="shared" si="38"/>
        <v>0</v>
      </c>
      <c r="AL82">
        <f t="shared" si="39"/>
        <v>3.3353749158170367</v>
      </c>
      <c r="AM82">
        <f t="shared" si="40"/>
        <v>0</v>
      </c>
      <c r="AN82">
        <f t="shared" si="41"/>
        <v>0</v>
      </c>
      <c r="AO82">
        <f t="shared" si="42"/>
        <v>0</v>
      </c>
      <c r="AP82">
        <f t="shared" si="43"/>
        <v>0</v>
      </c>
      <c r="AQ82">
        <f t="shared" si="44"/>
        <v>0</v>
      </c>
      <c r="AR82">
        <f t="shared" si="45"/>
        <v>0</v>
      </c>
      <c r="AS82">
        <f t="shared" si="46"/>
        <v>0</v>
      </c>
      <c r="AT82">
        <f t="shared" si="47"/>
        <v>0</v>
      </c>
      <c r="AU82">
        <f t="shared" si="48"/>
        <v>0</v>
      </c>
      <c r="AV82">
        <f t="shared" si="49"/>
        <v>0</v>
      </c>
      <c r="AW82">
        <f t="shared" si="50"/>
        <v>0</v>
      </c>
      <c r="AX82">
        <f t="shared" si="51"/>
        <v>0</v>
      </c>
      <c r="AY82">
        <f t="shared" si="52"/>
        <v>0</v>
      </c>
      <c r="AZ82">
        <f t="shared" si="53"/>
        <v>0</v>
      </c>
      <c r="BA82">
        <f t="shared" si="54"/>
        <v>0</v>
      </c>
      <c r="BB82">
        <f t="shared" si="55"/>
        <v>0</v>
      </c>
      <c r="BC82">
        <f t="shared" si="56"/>
        <v>0</v>
      </c>
      <c r="BD82">
        <f t="shared" si="57"/>
        <v>0</v>
      </c>
      <c r="BE82">
        <f t="shared" si="58"/>
        <v>0</v>
      </c>
      <c r="BF82">
        <f t="shared" si="59"/>
        <v>3.3353749158170367</v>
      </c>
      <c r="BG82">
        <f t="shared" si="60"/>
        <v>0</v>
      </c>
      <c r="BH82">
        <f t="shared" si="61"/>
        <v>0</v>
      </c>
      <c r="BI82">
        <f t="shared" si="62"/>
        <v>0</v>
      </c>
      <c r="BJ82">
        <f t="shared" si="63"/>
        <v>0</v>
      </c>
      <c r="BK82">
        <f t="shared" si="64"/>
        <v>0</v>
      </c>
    </row>
    <row r="83" spans="1:63" x14ac:dyDescent="0.25">
      <c r="A83" s="7" t="s">
        <v>307</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1</v>
      </c>
      <c r="Y83" s="2">
        <v>1</v>
      </c>
      <c r="Z83" s="2">
        <v>3</v>
      </c>
      <c r="AA83" s="2">
        <v>1</v>
      </c>
      <c r="AB83" s="2">
        <v>2</v>
      </c>
      <c r="AC83" s="2">
        <v>1</v>
      </c>
      <c r="AD83" s="2">
        <v>0</v>
      </c>
      <c r="AE83" s="2">
        <v>0</v>
      </c>
      <c r="AF83" s="2">
        <f t="shared" si="33"/>
        <v>6</v>
      </c>
      <c r="AG83" s="1">
        <f t="shared" si="34"/>
        <v>2.4880770554298328</v>
      </c>
      <c r="AH83">
        <f t="shared" si="35"/>
        <v>0</v>
      </c>
      <c r="AI83">
        <f t="shared" si="36"/>
        <v>0</v>
      </c>
      <c r="AJ83">
        <f t="shared" si="37"/>
        <v>0</v>
      </c>
      <c r="AK83">
        <f t="shared" si="38"/>
        <v>0</v>
      </c>
      <c r="AL83">
        <f t="shared" si="39"/>
        <v>0</v>
      </c>
      <c r="AM83">
        <f t="shared" si="40"/>
        <v>0</v>
      </c>
      <c r="AN83">
        <f t="shared" si="41"/>
        <v>0</v>
      </c>
      <c r="AO83">
        <f t="shared" si="42"/>
        <v>0</v>
      </c>
      <c r="AP83">
        <f t="shared" si="43"/>
        <v>0</v>
      </c>
      <c r="AQ83">
        <f t="shared" si="44"/>
        <v>0</v>
      </c>
      <c r="AR83">
        <f t="shared" si="45"/>
        <v>0</v>
      </c>
      <c r="AS83">
        <f t="shared" si="46"/>
        <v>0</v>
      </c>
      <c r="AT83">
        <f t="shared" si="47"/>
        <v>0</v>
      </c>
      <c r="AU83">
        <f t="shared" si="48"/>
        <v>0</v>
      </c>
      <c r="AV83">
        <f t="shared" si="49"/>
        <v>0</v>
      </c>
      <c r="AW83">
        <f t="shared" si="50"/>
        <v>0</v>
      </c>
      <c r="AX83">
        <f t="shared" si="51"/>
        <v>0</v>
      </c>
      <c r="AY83">
        <f t="shared" si="52"/>
        <v>0</v>
      </c>
      <c r="AZ83">
        <f t="shared" si="53"/>
        <v>0</v>
      </c>
      <c r="BA83">
        <f t="shared" si="54"/>
        <v>0</v>
      </c>
      <c r="BB83">
        <f t="shared" si="55"/>
        <v>0</v>
      </c>
      <c r="BC83">
        <f t="shared" si="56"/>
        <v>0</v>
      </c>
      <c r="BD83">
        <f t="shared" si="57"/>
        <v>2.4880770554298328</v>
      </c>
      <c r="BE83">
        <f t="shared" si="58"/>
        <v>2.4880770554298328</v>
      </c>
      <c r="BF83">
        <f t="shared" si="59"/>
        <v>7.4642311662894985</v>
      </c>
      <c r="BG83">
        <f t="shared" si="60"/>
        <v>2.4880770554298328</v>
      </c>
      <c r="BH83">
        <f t="shared" si="61"/>
        <v>4.9761541108596656</v>
      </c>
      <c r="BI83">
        <f t="shared" si="62"/>
        <v>2.4880770554298328</v>
      </c>
      <c r="BJ83">
        <f t="shared" si="63"/>
        <v>0</v>
      </c>
      <c r="BK83">
        <f t="shared" si="64"/>
        <v>0</v>
      </c>
    </row>
    <row r="84" spans="1:63" x14ac:dyDescent="0.25">
      <c r="A84" s="7" t="s">
        <v>187</v>
      </c>
      <c r="B84" s="2">
        <v>0</v>
      </c>
      <c r="C84" s="2">
        <v>0</v>
      </c>
      <c r="D84" s="2">
        <v>0</v>
      </c>
      <c r="E84" s="2">
        <v>0</v>
      </c>
      <c r="F84" s="2">
        <v>0</v>
      </c>
      <c r="G84" s="2">
        <v>0</v>
      </c>
      <c r="H84" s="2">
        <v>0</v>
      </c>
      <c r="I84" s="2">
        <v>2</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f t="shared" si="33"/>
        <v>1</v>
      </c>
      <c r="AG84" s="1">
        <f t="shared" si="34"/>
        <v>3.7408400239252009</v>
      </c>
      <c r="AH84">
        <f t="shared" si="35"/>
        <v>0</v>
      </c>
      <c r="AI84">
        <f t="shared" si="36"/>
        <v>0</v>
      </c>
      <c r="AJ84">
        <f t="shared" si="37"/>
        <v>0</v>
      </c>
      <c r="AK84">
        <f t="shared" si="38"/>
        <v>0</v>
      </c>
      <c r="AL84">
        <f t="shared" si="39"/>
        <v>0</v>
      </c>
      <c r="AM84">
        <f t="shared" si="40"/>
        <v>0</v>
      </c>
      <c r="AN84">
        <f t="shared" si="41"/>
        <v>0</v>
      </c>
      <c r="AO84">
        <f t="shared" si="42"/>
        <v>7.4816800478504017</v>
      </c>
      <c r="AP84">
        <f t="shared" si="43"/>
        <v>0</v>
      </c>
      <c r="AQ84">
        <f t="shared" si="44"/>
        <v>0</v>
      </c>
      <c r="AR84">
        <f t="shared" si="45"/>
        <v>0</v>
      </c>
      <c r="AS84">
        <f t="shared" si="46"/>
        <v>0</v>
      </c>
      <c r="AT84">
        <f t="shared" si="47"/>
        <v>0</v>
      </c>
      <c r="AU84">
        <f t="shared" si="48"/>
        <v>0</v>
      </c>
      <c r="AV84">
        <f t="shared" si="49"/>
        <v>0</v>
      </c>
      <c r="AW84">
        <f t="shared" si="50"/>
        <v>0</v>
      </c>
      <c r="AX84">
        <f t="shared" si="51"/>
        <v>0</v>
      </c>
      <c r="AY84">
        <f t="shared" si="52"/>
        <v>0</v>
      </c>
      <c r="AZ84">
        <f t="shared" si="53"/>
        <v>0</v>
      </c>
      <c r="BA84">
        <f t="shared" si="54"/>
        <v>0</v>
      </c>
      <c r="BB84">
        <f t="shared" si="55"/>
        <v>0</v>
      </c>
      <c r="BC84">
        <f t="shared" si="56"/>
        <v>0</v>
      </c>
      <c r="BD84">
        <f t="shared" si="57"/>
        <v>0</v>
      </c>
      <c r="BE84">
        <f t="shared" si="58"/>
        <v>0</v>
      </c>
      <c r="BF84">
        <f t="shared" si="59"/>
        <v>0</v>
      </c>
      <c r="BG84">
        <f t="shared" si="60"/>
        <v>0</v>
      </c>
      <c r="BH84">
        <f t="shared" si="61"/>
        <v>0</v>
      </c>
      <c r="BI84">
        <f t="shared" si="62"/>
        <v>0</v>
      </c>
      <c r="BJ84">
        <f t="shared" si="63"/>
        <v>0</v>
      </c>
      <c r="BK84">
        <f t="shared" si="64"/>
        <v>0</v>
      </c>
    </row>
    <row r="85" spans="1:63" x14ac:dyDescent="0.25">
      <c r="A85" s="7" t="s">
        <v>301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1</v>
      </c>
      <c r="X85" s="2">
        <v>0</v>
      </c>
      <c r="Y85" s="2">
        <v>0</v>
      </c>
      <c r="Z85" s="2">
        <v>0</v>
      </c>
      <c r="AA85" s="2">
        <v>0</v>
      </c>
      <c r="AB85" s="2">
        <v>0</v>
      </c>
      <c r="AC85" s="2">
        <v>0</v>
      </c>
      <c r="AD85" s="2">
        <v>0</v>
      </c>
      <c r="AE85" s="2">
        <v>0</v>
      </c>
      <c r="AF85" s="2">
        <f t="shared" si="33"/>
        <v>1</v>
      </c>
      <c r="AG85" s="1">
        <f t="shared" si="34"/>
        <v>3.7408400239252009</v>
      </c>
      <c r="AH85">
        <f t="shared" si="35"/>
        <v>0</v>
      </c>
      <c r="AI85">
        <f t="shared" si="36"/>
        <v>0</v>
      </c>
      <c r="AJ85">
        <f t="shared" si="37"/>
        <v>0</v>
      </c>
      <c r="AK85">
        <f t="shared" si="38"/>
        <v>0</v>
      </c>
      <c r="AL85">
        <f t="shared" si="39"/>
        <v>0</v>
      </c>
      <c r="AM85">
        <f t="shared" si="40"/>
        <v>0</v>
      </c>
      <c r="AN85">
        <f t="shared" si="41"/>
        <v>0</v>
      </c>
      <c r="AO85">
        <f t="shared" si="42"/>
        <v>0</v>
      </c>
      <c r="AP85">
        <f t="shared" si="43"/>
        <v>0</v>
      </c>
      <c r="AQ85">
        <f t="shared" si="44"/>
        <v>0</v>
      </c>
      <c r="AR85">
        <f t="shared" si="45"/>
        <v>0</v>
      </c>
      <c r="AS85">
        <f t="shared" si="46"/>
        <v>0</v>
      </c>
      <c r="AT85">
        <f t="shared" si="47"/>
        <v>0</v>
      </c>
      <c r="AU85">
        <f t="shared" si="48"/>
        <v>0</v>
      </c>
      <c r="AV85">
        <f t="shared" si="49"/>
        <v>0</v>
      </c>
      <c r="AW85">
        <f t="shared" si="50"/>
        <v>0</v>
      </c>
      <c r="AX85">
        <f t="shared" si="51"/>
        <v>0</v>
      </c>
      <c r="AY85">
        <f t="shared" si="52"/>
        <v>0</v>
      </c>
      <c r="AZ85">
        <f t="shared" si="53"/>
        <v>0</v>
      </c>
      <c r="BA85">
        <f t="shared" si="54"/>
        <v>0</v>
      </c>
      <c r="BB85">
        <f t="shared" si="55"/>
        <v>0</v>
      </c>
      <c r="BC85">
        <f t="shared" si="56"/>
        <v>3.7408400239252009</v>
      </c>
      <c r="BD85">
        <f t="shared" si="57"/>
        <v>0</v>
      </c>
      <c r="BE85">
        <f t="shared" si="58"/>
        <v>0</v>
      </c>
      <c r="BF85">
        <f t="shared" si="59"/>
        <v>0</v>
      </c>
      <c r="BG85">
        <f t="shared" si="60"/>
        <v>0</v>
      </c>
      <c r="BH85">
        <f t="shared" si="61"/>
        <v>0</v>
      </c>
      <c r="BI85">
        <f t="shared" si="62"/>
        <v>0</v>
      </c>
      <c r="BJ85">
        <f t="shared" si="63"/>
        <v>0</v>
      </c>
      <c r="BK85">
        <f t="shared" si="64"/>
        <v>0</v>
      </c>
    </row>
    <row r="86" spans="1:63" x14ac:dyDescent="0.25">
      <c r="A86" s="7" t="s">
        <v>231</v>
      </c>
      <c r="B86" s="2">
        <v>0</v>
      </c>
      <c r="C86" s="2">
        <v>0</v>
      </c>
      <c r="D86" s="2">
        <v>0</v>
      </c>
      <c r="E86" s="2">
        <v>0</v>
      </c>
      <c r="F86" s="2">
        <v>0</v>
      </c>
      <c r="G86" s="2">
        <v>0</v>
      </c>
      <c r="H86" s="2">
        <v>0</v>
      </c>
      <c r="I86" s="2">
        <v>0</v>
      </c>
      <c r="J86" s="2">
        <v>0</v>
      </c>
      <c r="K86" s="2">
        <v>0</v>
      </c>
      <c r="L86" s="2">
        <v>0</v>
      </c>
      <c r="M86" s="2">
        <v>1</v>
      </c>
      <c r="N86" s="2">
        <v>1</v>
      </c>
      <c r="O86" s="2">
        <v>0</v>
      </c>
      <c r="P86" s="2">
        <v>1</v>
      </c>
      <c r="Q86" s="2">
        <v>0</v>
      </c>
      <c r="R86" s="2">
        <v>0</v>
      </c>
      <c r="S86" s="2">
        <v>0</v>
      </c>
      <c r="T86" s="2">
        <v>0</v>
      </c>
      <c r="U86" s="2">
        <v>0</v>
      </c>
      <c r="V86" s="2">
        <v>0</v>
      </c>
      <c r="W86" s="2">
        <v>0</v>
      </c>
      <c r="X86" s="2">
        <v>0</v>
      </c>
      <c r="Y86" s="2">
        <v>0</v>
      </c>
      <c r="Z86" s="2">
        <v>0</v>
      </c>
      <c r="AA86" s="2">
        <v>0</v>
      </c>
      <c r="AB86" s="2">
        <v>0</v>
      </c>
      <c r="AC86" s="2">
        <v>0</v>
      </c>
      <c r="AD86" s="2">
        <v>0</v>
      </c>
      <c r="AE86" s="2">
        <v>0</v>
      </c>
      <c r="AF86" s="2">
        <f t="shared" si="33"/>
        <v>3</v>
      </c>
      <c r="AG86" s="1">
        <f t="shared" si="34"/>
        <v>3.0476928433652555</v>
      </c>
      <c r="AH86">
        <f t="shared" si="35"/>
        <v>0</v>
      </c>
      <c r="AI86">
        <f t="shared" si="36"/>
        <v>0</v>
      </c>
      <c r="AJ86">
        <f t="shared" si="37"/>
        <v>0</v>
      </c>
      <c r="AK86">
        <f t="shared" si="38"/>
        <v>0</v>
      </c>
      <c r="AL86">
        <f t="shared" si="39"/>
        <v>0</v>
      </c>
      <c r="AM86">
        <f t="shared" si="40"/>
        <v>0</v>
      </c>
      <c r="AN86">
        <f t="shared" si="41"/>
        <v>0</v>
      </c>
      <c r="AO86">
        <f t="shared" si="42"/>
        <v>0</v>
      </c>
      <c r="AP86">
        <f t="shared" si="43"/>
        <v>0</v>
      </c>
      <c r="AQ86">
        <f t="shared" si="44"/>
        <v>0</v>
      </c>
      <c r="AR86">
        <f t="shared" si="45"/>
        <v>0</v>
      </c>
      <c r="AS86">
        <f t="shared" si="46"/>
        <v>3.0476928433652555</v>
      </c>
      <c r="AT86">
        <f t="shared" si="47"/>
        <v>3.0476928433652555</v>
      </c>
      <c r="AU86">
        <f t="shared" si="48"/>
        <v>0</v>
      </c>
      <c r="AV86">
        <f t="shared" si="49"/>
        <v>3.0476928433652555</v>
      </c>
      <c r="AW86">
        <f t="shared" si="50"/>
        <v>0</v>
      </c>
      <c r="AX86">
        <f t="shared" si="51"/>
        <v>0</v>
      </c>
      <c r="AY86">
        <f t="shared" si="52"/>
        <v>0</v>
      </c>
      <c r="AZ86">
        <f t="shared" si="53"/>
        <v>0</v>
      </c>
      <c r="BA86">
        <f t="shared" si="54"/>
        <v>0</v>
      </c>
      <c r="BB86">
        <f t="shared" si="55"/>
        <v>0</v>
      </c>
      <c r="BC86">
        <f t="shared" si="56"/>
        <v>0</v>
      </c>
      <c r="BD86">
        <f t="shared" si="57"/>
        <v>0</v>
      </c>
      <c r="BE86">
        <f t="shared" si="58"/>
        <v>0</v>
      </c>
      <c r="BF86">
        <f t="shared" si="59"/>
        <v>0</v>
      </c>
      <c r="BG86">
        <f t="shared" si="60"/>
        <v>0</v>
      </c>
      <c r="BH86">
        <f t="shared" si="61"/>
        <v>0</v>
      </c>
      <c r="BI86">
        <f t="shared" si="62"/>
        <v>0</v>
      </c>
      <c r="BJ86">
        <f t="shared" si="63"/>
        <v>0</v>
      </c>
      <c r="BK86">
        <f t="shared" si="64"/>
        <v>0</v>
      </c>
    </row>
    <row r="87" spans="1:63" x14ac:dyDescent="0.25">
      <c r="A87" s="7" t="s">
        <v>197</v>
      </c>
      <c r="B87" s="2">
        <v>0</v>
      </c>
      <c r="C87" s="2">
        <v>0</v>
      </c>
      <c r="D87" s="2">
        <v>0</v>
      </c>
      <c r="E87" s="2">
        <v>0</v>
      </c>
      <c r="F87" s="2">
        <v>0</v>
      </c>
      <c r="G87" s="2">
        <v>0</v>
      </c>
      <c r="H87" s="2">
        <v>0</v>
      </c>
      <c r="I87" s="2">
        <v>1</v>
      </c>
      <c r="J87" s="2">
        <v>0</v>
      </c>
      <c r="K87" s="2">
        <v>0</v>
      </c>
      <c r="L87" s="2">
        <v>0</v>
      </c>
      <c r="M87" s="2">
        <v>0</v>
      </c>
      <c r="N87" s="2">
        <v>0</v>
      </c>
      <c r="O87" s="2">
        <v>0</v>
      </c>
      <c r="P87" s="2">
        <v>0</v>
      </c>
      <c r="Q87" s="2">
        <v>0</v>
      </c>
      <c r="R87" s="2">
        <v>0</v>
      </c>
      <c r="S87" s="2">
        <v>0</v>
      </c>
      <c r="T87" s="2">
        <v>0</v>
      </c>
      <c r="U87" s="2">
        <v>0</v>
      </c>
      <c r="V87" s="2">
        <v>0</v>
      </c>
      <c r="W87" s="2">
        <v>0</v>
      </c>
      <c r="X87" s="2">
        <v>0</v>
      </c>
      <c r="Y87" s="2">
        <v>0</v>
      </c>
      <c r="Z87" s="2">
        <v>1</v>
      </c>
      <c r="AA87" s="2">
        <v>0</v>
      </c>
      <c r="AB87" s="2">
        <v>0</v>
      </c>
      <c r="AC87" s="2">
        <v>0</v>
      </c>
      <c r="AD87" s="2">
        <v>0</v>
      </c>
      <c r="AE87" s="2">
        <v>0</v>
      </c>
      <c r="AF87" s="2">
        <f t="shared" si="33"/>
        <v>2</v>
      </c>
      <c r="AG87" s="1">
        <f t="shared" si="34"/>
        <v>3.3353749158170367</v>
      </c>
      <c r="AH87">
        <f t="shared" si="35"/>
        <v>0</v>
      </c>
      <c r="AI87">
        <f t="shared" si="36"/>
        <v>0</v>
      </c>
      <c r="AJ87">
        <f t="shared" si="37"/>
        <v>0</v>
      </c>
      <c r="AK87">
        <f t="shared" si="38"/>
        <v>0</v>
      </c>
      <c r="AL87">
        <f t="shared" si="39"/>
        <v>0</v>
      </c>
      <c r="AM87">
        <f t="shared" si="40"/>
        <v>0</v>
      </c>
      <c r="AN87">
        <f t="shared" si="41"/>
        <v>0</v>
      </c>
      <c r="AO87">
        <f t="shared" si="42"/>
        <v>3.3353749158170367</v>
      </c>
      <c r="AP87">
        <f t="shared" si="43"/>
        <v>0</v>
      </c>
      <c r="AQ87">
        <f t="shared" si="44"/>
        <v>0</v>
      </c>
      <c r="AR87">
        <f t="shared" si="45"/>
        <v>0</v>
      </c>
      <c r="AS87">
        <f t="shared" si="46"/>
        <v>0</v>
      </c>
      <c r="AT87">
        <f t="shared" si="47"/>
        <v>0</v>
      </c>
      <c r="AU87">
        <f t="shared" si="48"/>
        <v>0</v>
      </c>
      <c r="AV87">
        <f t="shared" si="49"/>
        <v>0</v>
      </c>
      <c r="AW87">
        <f t="shared" si="50"/>
        <v>0</v>
      </c>
      <c r="AX87">
        <f t="shared" si="51"/>
        <v>0</v>
      </c>
      <c r="AY87">
        <f t="shared" si="52"/>
        <v>0</v>
      </c>
      <c r="AZ87">
        <f t="shared" si="53"/>
        <v>0</v>
      </c>
      <c r="BA87">
        <f t="shared" si="54"/>
        <v>0</v>
      </c>
      <c r="BB87">
        <f t="shared" si="55"/>
        <v>0</v>
      </c>
      <c r="BC87">
        <f t="shared" si="56"/>
        <v>0</v>
      </c>
      <c r="BD87">
        <f t="shared" si="57"/>
        <v>0</v>
      </c>
      <c r="BE87">
        <f t="shared" si="58"/>
        <v>0</v>
      </c>
      <c r="BF87">
        <f t="shared" si="59"/>
        <v>3.3353749158170367</v>
      </c>
      <c r="BG87">
        <f t="shared" si="60"/>
        <v>0</v>
      </c>
      <c r="BH87">
        <f t="shared" si="61"/>
        <v>0</v>
      </c>
      <c r="BI87">
        <f t="shared" si="62"/>
        <v>0</v>
      </c>
      <c r="BJ87">
        <f t="shared" si="63"/>
        <v>0</v>
      </c>
      <c r="BK87">
        <f t="shared" si="64"/>
        <v>0</v>
      </c>
    </row>
    <row r="88" spans="1:63" x14ac:dyDescent="0.25">
      <c r="A88" s="7" t="s">
        <v>219</v>
      </c>
      <c r="B88" s="2">
        <v>0</v>
      </c>
      <c r="C88" s="2">
        <v>0</v>
      </c>
      <c r="D88" s="2">
        <v>0</v>
      </c>
      <c r="E88" s="2">
        <v>0</v>
      </c>
      <c r="F88" s="2">
        <v>0</v>
      </c>
      <c r="G88" s="2">
        <v>0</v>
      </c>
      <c r="H88" s="2">
        <v>0</v>
      </c>
      <c r="I88" s="2">
        <v>0</v>
      </c>
      <c r="J88" s="2">
        <v>0</v>
      </c>
      <c r="K88" s="2">
        <v>0</v>
      </c>
      <c r="L88" s="2">
        <v>1</v>
      </c>
      <c r="M88" s="2">
        <v>0</v>
      </c>
      <c r="N88" s="2">
        <v>0</v>
      </c>
      <c r="O88" s="2">
        <v>1</v>
      </c>
      <c r="P88" s="2">
        <v>0</v>
      </c>
      <c r="Q88" s="2">
        <v>0</v>
      </c>
      <c r="R88" s="2">
        <v>0</v>
      </c>
      <c r="S88" s="2">
        <v>0</v>
      </c>
      <c r="T88" s="2">
        <v>0</v>
      </c>
      <c r="U88" s="2">
        <v>0</v>
      </c>
      <c r="V88" s="2">
        <v>0</v>
      </c>
      <c r="W88" s="2">
        <v>0</v>
      </c>
      <c r="X88" s="2">
        <v>0</v>
      </c>
      <c r="Y88" s="2">
        <v>0</v>
      </c>
      <c r="Z88" s="2">
        <v>0</v>
      </c>
      <c r="AA88" s="2">
        <v>0</v>
      </c>
      <c r="AB88" s="2">
        <v>0</v>
      </c>
      <c r="AC88" s="2">
        <v>0</v>
      </c>
      <c r="AD88" s="2">
        <v>0</v>
      </c>
      <c r="AE88" s="2">
        <v>0</v>
      </c>
      <c r="AF88" s="2">
        <f t="shared" si="33"/>
        <v>2</v>
      </c>
      <c r="AG88" s="1">
        <f t="shared" si="34"/>
        <v>3.3353749158170367</v>
      </c>
      <c r="AH88">
        <f t="shared" si="35"/>
        <v>0</v>
      </c>
      <c r="AI88">
        <f t="shared" si="36"/>
        <v>0</v>
      </c>
      <c r="AJ88">
        <f t="shared" si="37"/>
        <v>0</v>
      </c>
      <c r="AK88">
        <f t="shared" si="38"/>
        <v>0</v>
      </c>
      <c r="AL88">
        <f t="shared" si="39"/>
        <v>0</v>
      </c>
      <c r="AM88">
        <f t="shared" si="40"/>
        <v>0</v>
      </c>
      <c r="AN88">
        <f t="shared" si="41"/>
        <v>0</v>
      </c>
      <c r="AO88">
        <f t="shared" si="42"/>
        <v>0</v>
      </c>
      <c r="AP88">
        <f t="shared" si="43"/>
        <v>0</v>
      </c>
      <c r="AQ88">
        <f t="shared" si="44"/>
        <v>0</v>
      </c>
      <c r="AR88">
        <f t="shared" si="45"/>
        <v>3.3353749158170367</v>
      </c>
      <c r="AS88">
        <f t="shared" si="46"/>
        <v>0</v>
      </c>
      <c r="AT88">
        <f t="shared" si="47"/>
        <v>0</v>
      </c>
      <c r="AU88">
        <f t="shared" si="48"/>
        <v>3.3353749158170367</v>
      </c>
      <c r="AV88">
        <f t="shared" si="49"/>
        <v>0</v>
      </c>
      <c r="AW88">
        <f t="shared" si="50"/>
        <v>0</v>
      </c>
      <c r="AX88">
        <f t="shared" si="51"/>
        <v>0</v>
      </c>
      <c r="AY88">
        <f t="shared" si="52"/>
        <v>0</v>
      </c>
      <c r="AZ88">
        <f t="shared" si="53"/>
        <v>0</v>
      </c>
      <c r="BA88">
        <f t="shared" si="54"/>
        <v>0</v>
      </c>
      <c r="BB88">
        <f t="shared" si="55"/>
        <v>0</v>
      </c>
      <c r="BC88">
        <f t="shared" si="56"/>
        <v>0</v>
      </c>
      <c r="BD88">
        <f t="shared" si="57"/>
        <v>0</v>
      </c>
      <c r="BE88">
        <f t="shared" si="58"/>
        <v>0</v>
      </c>
      <c r="BF88">
        <f t="shared" si="59"/>
        <v>0</v>
      </c>
      <c r="BG88">
        <f t="shared" si="60"/>
        <v>0</v>
      </c>
      <c r="BH88">
        <f t="shared" si="61"/>
        <v>0</v>
      </c>
      <c r="BI88">
        <f t="shared" si="62"/>
        <v>0</v>
      </c>
      <c r="BJ88">
        <f t="shared" si="63"/>
        <v>0</v>
      </c>
      <c r="BK88">
        <f t="shared" si="64"/>
        <v>0</v>
      </c>
    </row>
    <row r="89" spans="1:63" x14ac:dyDescent="0.25">
      <c r="A89" s="7" t="s">
        <v>237</v>
      </c>
      <c r="B89" s="2">
        <v>0</v>
      </c>
      <c r="C89" s="2">
        <v>0</v>
      </c>
      <c r="D89" s="2">
        <v>0</v>
      </c>
      <c r="E89" s="2">
        <v>0</v>
      </c>
      <c r="F89" s="2">
        <v>0</v>
      </c>
      <c r="G89" s="2">
        <v>0</v>
      </c>
      <c r="H89" s="2">
        <v>0</v>
      </c>
      <c r="I89" s="2">
        <v>0</v>
      </c>
      <c r="J89" s="2">
        <v>0</v>
      </c>
      <c r="K89" s="2">
        <v>0</v>
      </c>
      <c r="L89" s="2">
        <v>0</v>
      </c>
      <c r="M89" s="2">
        <v>0</v>
      </c>
      <c r="N89" s="2">
        <v>2</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f t="shared" si="33"/>
        <v>1</v>
      </c>
      <c r="AG89" s="1">
        <f t="shared" si="34"/>
        <v>3.7408400239252009</v>
      </c>
      <c r="AH89">
        <f t="shared" si="35"/>
        <v>0</v>
      </c>
      <c r="AI89">
        <f t="shared" si="36"/>
        <v>0</v>
      </c>
      <c r="AJ89">
        <f t="shared" si="37"/>
        <v>0</v>
      </c>
      <c r="AK89">
        <f t="shared" si="38"/>
        <v>0</v>
      </c>
      <c r="AL89">
        <f t="shared" si="39"/>
        <v>0</v>
      </c>
      <c r="AM89">
        <f t="shared" si="40"/>
        <v>0</v>
      </c>
      <c r="AN89">
        <f t="shared" si="41"/>
        <v>0</v>
      </c>
      <c r="AO89">
        <f t="shared" si="42"/>
        <v>0</v>
      </c>
      <c r="AP89">
        <f t="shared" si="43"/>
        <v>0</v>
      </c>
      <c r="AQ89">
        <f t="shared" si="44"/>
        <v>0</v>
      </c>
      <c r="AR89">
        <f t="shared" si="45"/>
        <v>0</v>
      </c>
      <c r="AS89">
        <f t="shared" si="46"/>
        <v>0</v>
      </c>
      <c r="AT89">
        <f t="shared" si="47"/>
        <v>7.4816800478504017</v>
      </c>
      <c r="AU89">
        <f t="shared" si="48"/>
        <v>0</v>
      </c>
      <c r="AV89">
        <f t="shared" si="49"/>
        <v>0</v>
      </c>
      <c r="AW89">
        <f t="shared" si="50"/>
        <v>0</v>
      </c>
      <c r="AX89">
        <f t="shared" si="51"/>
        <v>0</v>
      </c>
      <c r="AY89">
        <f t="shared" si="52"/>
        <v>0</v>
      </c>
      <c r="AZ89">
        <f t="shared" si="53"/>
        <v>0</v>
      </c>
      <c r="BA89">
        <f t="shared" si="54"/>
        <v>0</v>
      </c>
      <c r="BB89">
        <f t="shared" si="55"/>
        <v>0</v>
      </c>
      <c r="BC89">
        <f t="shared" si="56"/>
        <v>0</v>
      </c>
      <c r="BD89">
        <f t="shared" si="57"/>
        <v>0</v>
      </c>
      <c r="BE89">
        <f t="shared" si="58"/>
        <v>0</v>
      </c>
      <c r="BF89">
        <f t="shared" si="59"/>
        <v>0</v>
      </c>
      <c r="BG89">
        <f t="shared" si="60"/>
        <v>0</v>
      </c>
      <c r="BH89">
        <f t="shared" si="61"/>
        <v>0</v>
      </c>
      <c r="BI89">
        <f t="shared" si="62"/>
        <v>0</v>
      </c>
      <c r="BJ89">
        <f t="shared" si="63"/>
        <v>0</v>
      </c>
      <c r="BK89">
        <f t="shared" si="64"/>
        <v>0</v>
      </c>
    </row>
    <row r="90" spans="1:63" x14ac:dyDescent="0.25">
      <c r="A90" s="7" t="s">
        <v>163</v>
      </c>
      <c r="B90" s="2">
        <v>0</v>
      </c>
      <c r="C90" s="2">
        <v>1</v>
      </c>
      <c r="D90" s="2">
        <v>0</v>
      </c>
      <c r="E90" s="2">
        <v>1</v>
      </c>
      <c r="F90" s="2">
        <v>0</v>
      </c>
      <c r="G90" s="2">
        <v>0</v>
      </c>
      <c r="H90" s="2">
        <v>1</v>
      </c>
      <c r="I90" s="2">
        <v>0</v>
      </c>
      <c r="J90" s="2">
        <v>1</v>
      </c>
      <c r="K90" s="2">
        <v>1</v>
      </c>
      <c r="L90" s="2">
        <v>0</v>
      </c>
      <c r="M90" s="2">
        <v>0</v>
      </c>
      <c r="N90" s="2">
        <v>0</v>
      </c>
      <c r="O90" s="2">
        <v>0</v>
      </c>
      <c r="P90" s="2">
        <v>0</v>
      </c>
      <c r="Q90" s="2">
        <v>1</v>
      </c>
      <c r="R90" s="2">
        <v>0</v>
      </c>
      <c r="S90" s="2">
        <v>0</v>
      </c>
      <c r="T90" s="2">
        <v>0</v>
      </c>
      <c r="U90" s="2">
        <v>0</v>
      </c>
      <c r="V90" s="2">
        <v>1</v>
      </c>
      <c r="W90" s="2">
        <v>0</v>
      </c>
      <c r="X90" s="2">
        <v>0</v>
      </c>
      <c r="Y90" s="2">
        <v>0</v>
      </c>
      <c r="Z90" s="2">
        <v>1</v>
      </c>
      <c r="AA90" s="2">
        <v>0</v>
      </c>
      <c r="AB90" s="2">
        <v>0</v>
      </c>
      <c r="AC90" s="2">
        <v>0</v>
      </c>
      <c r="AD90" s="2">
        <v>0</v>
      </c>
      <c r="AE90" s="2">
        <v>0</v>
      </c>
      <c r="AF90" s="2">
        <f t="shared" si="33"/>
        <v>8</v>
      </c>
      <c r="AG90" s="1">
        <f t="shared" si="34"/>
        <v>2.2367626271489272</v>
      </c>
      <c r="AH90">
        <f t="shared" si="35"/>
        <v>0</v>
      </c>
      <c r="AI90">
        <f t="shared" si="36"/>
        <v>2.2367626271489272</v>
      </c>
      <c r="AJ90">
        <f t="shared" si="37"/>
        <v>0</v>
      </c>
      <c r="AK90">
        <f t="shared" si="38"/>
        <v>2.2367626271489272</v>
      </c>
      <c r="AL90">
        <f t="shared" si="39"/>
        <v>0</v>
      </c>
      <c r="AM90">
        <f t="shared" si="40"/>
        <v>0</v>
      </c>
      <c r="AN90">
        <f t="shared" si="41"/>
        <v>2.2367626271489272</v>
      </c>
      <c r="AO90">
        <f t="shared" si="42"/>
        <v>0</v>
      </c>
      <c r="AP90">
        <f t="shared" si="43"/>
        <v>2.2367626271489272</v>
      </c>
      <c r="AQ90">
        <f t="shared" si="44"/>
        <v>2.2367626271489272</v>
      </c>
      <c r="AR90">
        <f t="shared" si="45"/>
        <v>0</v>
      </c>
      <c r="AS90">
        <f t="shared" si="46"/>
        <v>0</v>
      </c>
      <c r="AT90">
        <f t="shared" si="47"/>
        <v>0</v>
      </c>
      <c r="AU90">
        <f t="shared" si="48"/>
        <v>0</v>
      </c>
      <c r="AV90">
        <f t="shared" si="49"/>
        <v>0</v>
      </c>
      <c r="AW90">
        <f t="shared" si="50"/>
        <v>2.2367626271489272</v>
      </c>
      <c r="AX90">
        <f t="shared" si="51"/>
        <v>0</v>
      </c>
      <c r="AY90">
        <f t="shared" si="52"/>
        <v>0</v>
      </c>
      <c r="AZ90">
        <f t="shared" si="53"/>
        <v>0</v>
      </c>
      <c r="BA90">
        <f t="shared" si="54"/>
        <v>0</v>
      </c>
      <c r="BB90">
        <f t="shared" si="55"/>
        <v>2.2367626271489272</v>
      </c>
      <c r="BC90">
        <f t="shared" si="56"/>
        <v>0</v>
      </c>
      <c r="BD90">
        <f t="shared" si="57"/>
        <v>0</v>
      </c>
      <c r="BE90">
        <f t="shared" si="58"/>
        <v>0</v>
      </c>
      <c r="BF90">
        <f t="shared" si="59"/>
        <v>2.2367626271489272</v>
      </c>
      <c r="BG90">
        <f t="shared" si="60"/>
        <v>0</v>
      </c>
      <c r="BH90">
        <f t="shared" si="61"/>
        <v>0</v>
      </c>
      <c r="BI90">
        <f t="shared" si="62"/>
        <v>0</v>
      </c>
      <c r="BJ90">
        <f t="shared" si="63"/>
        <v>0</v>
      </c>
      <c r="BK90">
        <f t="shared" si="64"/>
        <v>0</v>
      </c>
    </row>
    <row r="91" spans="1:63" x14ac:dyDescent="0.25">
      <c r="A91" s="7" t="s">
        <v>296</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1</v>
      </c>
      <c r="X91" s="2">
        <v>0</v>
      </c>
      <c r="Y91" s="2">
        <v>0</v>
      </c>
      <c r="Z91" s="2">
        <v>0</v>
      </c>
      <c r="AA91" s="2">
        <v>0</v>
      </c>
      <c r="AB91" s="2">
        <v>0</v>
      </c>
      <c r="AC91" s="2">
        <v>0</v>
      </c>
      <c r="AD91" s="2">
        <v>0</v>
      </c>
      <c r="AE91" s="2">
        <v>0</v>
      </c>
      <c r="AF91" s="2">
        <f t="shared" si="33"/>
        <v>1</v>
      </c>
      <c r="AG91" s="1">
        <f t="shared" si="34"/>
        <v>3.7408400239252009</v>
      </c>
      <c r="AH91">
        <f t="shared" si="35"/>
        <v>0</v>
      </c>
      <c r="AI91">
        <f t="shared" si="36"/>
        <v>0</v>
      </c>
      <c r="AJ91">
        <f t="shared" si="37"/>
        <v>0</v>
      </c>
      <c r="AK91">
        <f t="shared" si="38"/>
        <v>0</v>
      </c>
      <c r="AL91">
        <f t="shared" si="39"/>
        <v>0</v>
      </c>
      <c r="AM91">
        <f t="shared" si="40"/>
        <v>0</v>
      </c>
      <c r="AN91">
        <f t="shared" si="41"/>
        <v>0</v>
      </c>
      <c r="AO91">
        <f t="shared" si="42"/>
        <v>0</v>
      </c>
      <c r="AP91">
        <f t="shared" si="43"/>
        <v>0</v>
      </c>
      <c r="AQ91">
        <f t="shared" si="44"/>
        <v>0</v>
      </c>
      <c r="AR91">
        <f t="shared" si="45"/>
        <v>0</v>
      </c>
      <c r="AS91">
        <f t="shared" si="46"/>
        <v>0</v>
      </c>
      <c r="AT91">
        <f t="shared" si="47"/>
        <v>0</v>
      </c>
      <c r="AU91">
        <f t="shared" si="48"/>
        <v>0</v>
      </c>
      <c r="AV91">
        <f t="shared" si="49"/>
        <v>0</v>
      </c>
      <c r="AW91">
        <f t="shared" si="50"/>
        <v>0</v>
      </c>
      <c r="AX91">
        <f t="shared" si="51"/>
        <v>0</v>
      </c>
      <c r="AY91">
        <f t="shared" si="52"/>
        <v>0</v>
      </c>
      <c r="AZ91">
        <f t="shared" si="53"/>
        <v>0</v>
      </c>
      <c r="BA91">
        <f t="shared" si="54"/>
        <v>0</v>
      </c>
      <c r="BB91">
        <f t="shared" si="55"/>
        <v>0</v>
      </c>
      <c r="BC91">
        <f t="shared" si="56"/>
        <v>3.7408400239252009</v>
      </c>
      <c r="BD91">
        <f t="shared" si="57"/>
        <v>0</v>
      </c>
      <c r="BE91">
        <f t="shared" si="58"/>
        <v>0</v>
      </c>
      <c r="BF91">
        <f t="shared" si="59"/>
        <v>0</v>
      </c>
      <c r="BG91">
        <f t="shared" si="60"/>
        <v>0</v>
      </c>
      <c r="BH91">
        <f t="shared" si="61"/>
        <v>0</v>
      </c>
      <c r="BI91">
        <f t="shared" si="62"/>
        <v>0</v>
      </c>
      <c r="BJ91">
        <f t="shared" si="63"/>
        <v>0</v>
      </c>
      <c r="BK91">
        <f t="shared" si="64"/>
        <v>0</v>
      </c>
    </row>
    <row r="92" spans="1:63" x14ac:dyDescent="0.25">
      <c r="A92" s="7" t="s">
        <v>262</v>
      </c>
      <c r="B92" s="2">
        <v>0</v>
      </c>
      <c r="C92" s="2">
        <v>0</v>
      </c>
      <c r="D92" s="2">
        <v>0</v>
      </c>
      <c r="E92" s="2">
        <v>0</v>
      </c>
      <c r="F92" s="2">
        <v>0</v>
      </c>
      <c r="G92" s="2">
        <v>0</v>
      </c>
      <c r="H92" s="2">
        <v>0</v>
      </c>
      <c r="I92" s="2">
        <v>0</v>
      </c>
      <c r="J92" s="2">
        <v>0</v>
      </c>
      <c r="K92" s="2">
        <v>0</v>
      </c>
      <c r="L92" s="2">
        <v>0</v>
      </c>
      <c r="M92" s="2">
        <v>0</v>
      </c>
      <c r="N92" s="2">
        <v>0</v>
      </c>
      <c r="O92" s="2">
        <v>0</v>
      </c>
      <c r="P92" s="2">
        <v>0</v>
      </c>
      <c r="Q92" s="2">
        <v>1</v>
      </c>
      <c r="R92" s="2">
        <v>0</v>
      </c>
      <c r="S92" s="2">
        <v>0</v>
      </c>
      <c r="T92" s="2">
        <v>0</v>
      </c>
      <c r="U92" s="2">
        <v>0</v>
      </c>
      <c r="V92" s="2">
        <v>0</v>
      </c>
      <c r="W92" s="2">
        <v>0</v>
      </c>
      <c r="X92" s="2">
        <v>0</v>
      </c>
      <c r="Y92" s="2">
        <v>0</v>
      </c>
      <c r="Z92" s="2">
        <v>0</v>
      </c>
      <c r="AA92" s="2">
        <v>0</v>
      </c>
      <c r="AB92" s="2">
        <v>0</v>
      </c>
      <c r="AC92" s="2">
        <v>0</v>
      </c>
      <c r="AD92" s="2">
        <v>0</v>
      </c>
      <c r="AE92" s="2">
        <v>0</v>
      </c>
      <c r="AF92" s="2">
        <f t="shared" si="33"/>
        <v>1</v>
      </c>
      <c r="AG92" s="1">
        <f t="shared" si="34"/>
        <v>3.7408400239252009</v>
      </c>
      <c r="AH92">
        <f t="shared" si="35"/>
        <v>0</v>
      </c>
      <c r="AI92">
        <f t="shared" si="36"/>
        <v>0</v>
      </c>
      <c r="AJ92">
        <f t="shared" si="37"/>
        <v>0</v>
      </c>
      <c r="AK92">
        <f t="shared" si="38"/>
        <v>0</v>
      </c>
      <c r="AL92">
        <f t="shared" si="39"/>
        <v>0</v>
      </c>
      <c r="AM92">
        <f t="shared" si="40"/>
        <v>0</v>
      </c>
      <c r="AN92">
        <f t="shared" si="41"/>
        <v>0</v>
      </c>
      <c r="AO92">
        <f t="shared" si="42"/>
        <v>0</v>
      </c>
      <c r="AP92">
        <f t="shared" si="43"/>
        <v>0</v>
      </c>
      <c r="AQ92">
        <f t="shared" si="44"/>
        <v>0</v>
      </c>
      <c r="AR92">
        <f t="shared" si="45"/>
        <v>0</v>
      </c>
      <c r="AS92">
        <f t="shared" si="46"/>
        <v>0</v>
      </c>
      <c r="AT92">
        <f t="shared" si="47"/>
        <v>0</v>
      </c>
      <c r="AU92">
        <f t="shared" si="48"/>
        <v>0</v>
      </c>
      <c r="AV92">
        <f t="shared" si="49"/>
        <v>0</v>
      </c>
      <c r="AW92">
        <f t="shared" si="50"/>
        <v>3.7408400239252009</v>
      </c>
      <c r="AX92">
        <f t="shared" si="51"/>
        <v>0</v>
      </c>
      <c r="AY92">
        <f t="shared" si="52"/>
        <v>0</v>
      </c>
      <c r="AZ92">
        <f t="shared" si="53"/>
        <v>0</v>
      </c>
      <c r="BA92">
        <f t="shared" si="54"/>
        <v>0</v>
      </c>
      <c r="BB92">
        <f t="shared" si="55"/>
        <v>0</v>
      </c>
      <c r="BC92">
        <f t="shared" si="56"/>
        <v>0</v>
      </c>
      <c r="BD92">
        <f t="shared" si="57"/>
        <v>0</v>
      </c>
      <c r="BE92">
        <f t="shared" si="58"/>
        <v>0</v>
      </c>
      <c r="BF92">
        <f t="shared" si="59"/>
        <v>0</v>
      </c>
      <c r="BG92">
        <f t="shared" si="60"/>
        <v>0</v>
      </c>
      <c r="BH92">
        <f t="shared" si="61"/>
        <v>0</v>
      </c>
      <c r="BI92">
        <f t="shared" si="62"/>
        <v>0</v>
      </c>
      <c r="BJ92">
        <f t="shared" si="63"/>
        <v>0</v>
      </c>
      <c r="BK92">
        <f t="shared" si="64"/>
        <v>0</v>
      </c>
    </row>
    <row r="93" spans="1:63" x14ac:dyDescent="0.25">
      <c r="A93" s="7" t="s">
        <v>266</v>
      </c>
      <c r="B93" s="2">
        <v>0</v>
      </c>
      <c r="C93" s="2">
        <v>0</v>
      </c>
      <c r="D93" s="2">
        <v>0</v>
      </c>
      <c r="E93" s="2">
        <v>0</v>
      </c>
      <c r="F93" s="2">
        <v>0</v>
      </c>
      <c r="G93" s="2">
        <v>0</v>
      </c>
      <c r="H93" s="2">
        <v>0</v>
      </c>
      <c r="I93" s="2">
        <v>0</v>
      </c>
      <c r="J93" s="2">
        <v>0</v>
      </c>
      <c r="K93" s="2">
        <v>0</v>
      </c>
      <c r="L93" s="2">
        <v>0</v>
      </c>
      <c r="M93" s="2">
        <v>0</v>
      </c>
      <c r="N93" s="2">
        <v>0</v>
      </c>
      <c r="O93" s="2">
        <v>0</v>
      </c>
      <c r="P93" s="2">
        <v>0</v>
      </c>
      <c r="Q93" s="2">
        <v>1</v>
      </c>
      <c r="R93" s="2">
        <v>0</v>
      </c>
      <c r="S93" s="2">
        <v>0</v>
      </c>
      <c r="T93" s="2">
        <v>1</v>
      </c>
      <c r="U93" s="2">
        <v>0</v>
      </c>
      <c r="V93" s="2">
        <v>1</v>
      </c>
      <c r="W93" s="2">
        <v>0</v>
      </c>
      <c r="X93" s="2">
        <v>0</v>
      </c>
      <c r="Y93" s="2">
        <v>0</v>
      </c>
      <c r="Z93" s="2">
        <v>0</v>
      </c>
      <c r="AA93" s="2">
        <v>0</v>
      </c>
      <c r="AB93" s="2">
        <v>0</v>
      </c>
      <c r="AC93" s="2">
        <v>0</v>
      </c>
      <c r="AD93" s="2">
        <v>0</v>
      </c>
      <c r="AE93" s="2">
        <v>0</v>
      </c>
      <c r="AF93" s="2">
        <f t="shared" si="33"/>
        <v>3</v>
      </c>
      <c r="AG93" s="1">
        <f t="shared" si="34"/>
        <v>3.0476928433652555</v>
      </c>
      <c r="AH93">
        <f t="shared" si="35"/>
        <v>0</v>
      </c>
      <c r="AI93">
        <f t="shared" si="36"/>
        <v>0</v>
      </c>
      <c r="AJ93">
        <f t="shared" si="37"/>
        <v>0</v>
      </c>
      <c r="AK93">
        <f t="shared" si="38"/>
        <v>0</v>
      </c>
      <c r="AL93">
        <f t="shared" si="39"/>
        <v>0</v>
      </c>
      <c r="AM93">
        <f t="shared" si="40"/>
        <v>0</v>
      </c>
      <c r="AN93">
        <f t="shared" si="41"/>
        <v>0</v>
      </c>
      <c r="AO93">
        <f t="shared" si="42"/>
        <v>0</v>
      </c>
      <c r="AP93">
        <f t="shared" si="43"/>
        <v>0</v>
      </c>
      <c r="AQ93">
        <f t="shared" si="44"/>
        <v>0</v>
      </c>
      <c r="AR93">
        <f t="shared" si="45"/>
        <v>0</v>
      </c>
      <c r="AS93">
        <f t="shared" si="46"/>
        <v>0</v>
      </c>
      <c r="AT93">
        <f t="shared" si="47"/>
        <v>0</v>
      </c>
      <c r="AU93">
        <f t="shared" si="48"/>
        <v>0</v>
      </c>
      <c r="AV93">
        <f t="shared" si="49"/>
        <v>0</v>
      </c>
      <c r="AW93">
        <f t="shared" si="50"/>
        <v>3.0476928433652555</v>
      </c>
      <c r="AX93">
        <f t="shared" si="51"/>
        <v>0</v>
      </c>
      <c r="AY93">
        <f t="shared" si="52"/>
        <v>0</v>
      </c>
      <c r="AZ93">
        <f t="shared" si="53"/>
        <v>3.0476928433652555</v>
      </c>
      <c r="BA93">
        <f t="shared" si="54"/>
        <v>0</v>
      </c>
      <c r="BB93">
        <f t="shared" si="55"/>
        <v>3.0476928433652555</v>
      </c>
      <c r="BC93">
        <f t="shared" si="56"/>
        <v>0</v>
      </c>
      <c r="BD93">
        <f t="shared" si="57"/>
        <v>0</v>
      </c>
      <c r="BE93">
        <f t="shared" si="58"/>
        <v>0</v>
      </c>
      <c r="BF93">
        <f t="shared" si="59"/>
        <v>0</v>
      </c>
      <c r="BG93">
        <f t="shared" si="60"/>
        <v>0</v>
      </c>
      <c r="BH93">
        <f t="shared" si="61"/>
        <v>0</v>
      </c>
      <c r="BI93">
        <f t="shared" si="62"/>
        <v>0</v>
      </c>
      <c r="BJ93">
        <f t="shared" si="63"/>
        <v>0</v>
      </c>
      <c r="BK93">
        <f t="shared" si="64"/>
        <v>0</v>
      </c>
    </row>
    <row r="94" spans="1:63" x14ac:dyDescent="0.25">
      <c r="A94" s="7" t="s">
        <v>240</v>
      </c>
      <c r="B94" s="2">
        <v>0</v>
      </c>
      <c r="C94" s="2">
        <v>0</v>
      </c>
      <c r="D94" s="2">
        <v>0</v>
      </c>
      <c r="E94" s="2">
        <v>0</v>
      </c>
      <c r="F94" s="2">
        <v>0</v>
      </c>
      <c r="G94" s="2">
        <v>0</v>
      </c>
      <c r="H94" s="2">
        <v>0</v>
      </c>
      <c r="I94" s="2">
        <v>0</v>
      </c>
      <c r="J94" s="2">
        <v>0</v>
      </c>
      <c r="K94" s="2">
        <v>0</v>
      </c>
      <c r="L94" s="2">
        <v>0</v>
      </c>
      <c r="M94" s="2">
        <v>0</v>
      </c>
      <c r="N94" s="2">
        <v>0</v>
      </c>
      <c r="O94" s="2">
        <v>1</v>
      </c>
      <c r="P94" s="2">
        <v>0</v>
      </c>
      <c r="Q94" s="2">
        <v>0</v>
      </c>
      <c r="R94" s="2">
        <v>0</v>
      </c>
      <c r="S94" s="2">
        <v>0</v>
      </c>
      <c r="T94" s="2">
        <v>0</v>
      </c>
      <c r="U94" s="2">
        <v>0</v>
      </c>
      <c r="V94" s="2">
        <v>0</v>
      </c>
      <c r="W94" s="2">
        <v>0</v>
      </c>
      <c r="X94" s="2">
        <v>0</v>
      </c>
      <c r="Y94" s="2">
        <v>0</v>
      </c>
      <c r="Z94" s="2">
        <v>0</v>
      </c>
      <c r="AA94" s="2">
        <v>0</v>
      </c>
      <c r="AB94" s="2">
        <v>0</v>
      </c>
      <c r="AC94" s="2">
        <v>0</v>
      </c>
      <c r="AD94" s="2">
        <v>0</v>
      </c>
      <c r="AE94" s="2">
        <v>0</v>
      </c>
      <c r="AF94" s="2">
        <f t="shared" si="33"/>
        <v>1</v>
      </c>
      <c r="AG94" s="1">
        <f t="shared" si="34"/>
        <v>3.7408400239252009</v>
      </c>
      <c r="AH94">
        <f t="shared" si="35"/>
        <v>0</v>
      </c>
      <c r="AI94">
        <f t="shared" si="36"/>
        <v>0</v>
      </c>
      <c r="AJ94">
        <f t="shared" si="37"/>
        <v>0</v>
      </c>
      <c r="AK94">
        <f t="shared" si="38"/>
        <v>0</v>
      </c>
      <c r="AL94">
        <f t="shared" si="39"/>
        <v>0</v>
      </c>
      <c r="AM94">
        <f t="shared" si="40"/>
        <v>0</v>
      </c>
      <c r="AN94">
        <f t="shared" si="41"/>
        <v>0</v>
      </c>
      <c r="AO94">
        <f t="shared" si="42"/>
        <v>0</v>
      </c>
      <c r="AP94">
        <f t="shared" si="43"/>
        <v>0</v>
      </c>
      <c r="AQ94">
        <f t="shared" si="44"/>
        <v>0</v>
      </c>
      <c r="AR94">
        <f t="shared" si="45"/>
        <v>0</v>
      </c>
      <c r="AS94">
        <f t="shared" si="46"/>
        <v>0</v>
      </c>
      <c r="AT94">
        <f t="shared" si="47"/>
        <v>0</v>
      </c>
      <c r="AU94">
        <f t="shared" si="48"/>
        <v>3.7408400239252009</v>
      </c>
      <c r="AV94">
        <f t="shared" si="49"/>
        <v>0</v>
      </c>
      <c r="AW94">
        <f t="shared" si="50"/>
        <v>0</v>
      </c>
      <c r="AX94">
        <f t="shared" si="51"/>
        <v>0</v>
      </c>
      <c r="AY94">
        <f t="shared" si="52"/>
        <v>0</v>
      </c>
      <c r="AZ94">
        <f t="shared" si="53"/>
        <v>0</v>
      </c>
      <c r="BA94">
        <f t="shared" si="54"/>
        <v>0</v>
      </c>
      <c r="BB94">
        <f t="shared" si="55"/>
        <v>0</v>
      </c>
      <c r="BC94">
        <f t="shared" si="56"/>
        <v>0</v>
      </c>
      <c r="BD94">
        <f t="shared" si="57"/>
        <v>0</v>
      </c>
      <c r="BE94">
        <f t="shared" si="58"/>
        <v>0</v>
      </c>
      <c r="BF94">
        <f t="shared" si="59"/>
        <v>0</v>
      </c>
      <c r="BG94">
        <f t="shared" si="60"/>
        <v>0</v>
      </c>
      <c r="BH94">
        <f t="shared" si="61"/>
        <v>0</v>
      </c>
      <c r="BI94">
        <f t="shared" si="62"/>
        <v>0</v>
      </c>
      <c r="BJ94">
        <f t="shared" si="63"/>
        <v>0</v>
      </c>
      <c r="BK94">
        <f t="shared" si="64"/>
        <v>0</v>
      </c>
    </row>
    <row r="95" spans="1:63" x14ac:dyDescent="0.25">
      <c r="A95" s="7" t="s">
        <v>125</v>
      </c>
      <c r="B95" s="2">
        <v>2</v>
      </c>
      <c r="C95" s="2">
        <v>1</v>
      </c>
      <c r="D95" s="2">
        <v>1</v>
      </c>
      <c r="E95" s="2">
        <v>1</v>
      </c>
      <c r="F95" s="2">
        <v>0</v>
      </c>
      <c r="G95" s="2">
        <v>0</v>
      </c>
      <c r="H95" s="2">
        <v>0</v>
      </c>
      <c r="I95" s="2">
        <v>0</v>
      </c>
      <c r="J95" s="2">
        <v>0</v>
      </c>
      <c r="K95" s="2">
        <v>1</v>
      </c>
      <c r="L95" s="2">
        <v>0</v>
      </c>
      <c r="M95" s="2">
        <v>0</v>
      </c>
      <c r="N95" s="2">
        <v>0</v>
      </c>
      <c r="O95" s="2">
        <v>0</v>
      </c>
      <c r="P95" s="2">
        <v>0</v>
      </c>
      <c r="Q95" s="2">
        <v>1</v>
      </c>
      <c r="R95" s="2">
        <v>0</v>
      </c>
      <c r="S95" s="2">
        <v>1</v>
      </c>
      <c r="T95" s="2">
        <v>0</v>
      </c>
      <c r="U95" s="2">
        <v>0</v>
      </c>
      <c r="V95" s="2">
        <v>0</v>
      </c>
      <c r="W95" s="2">
        <v>0</v>
      </c>
      <c r="X95" s="2">
        <v>0</v>
      </c>
      <c r="Y95" s="2">
        <v>1</v>
      </c>
      <c r="Z95" s="2">
        <v>0</v>
      </c>
      <c r="AA95" s="2">
        <v>0</v>
      </c>
      <c r="AB95" s="2">
        <v>0</v>
      </c>
      <c r="AC95" s="2">
        <v>0</v>
      </c>
      <c r="AD95" s="2">
        <v>0</v>
      </c>
      <c r="AE95" s="2">
        <v>0</v>
      </c>
      <c r="AF95" s="2">
        <f t="shared" si="33"/>
        <v>8</v>
      </c>
      <c r="AG95" s="20">
        <f t="shared" si="34"/>
        <v>2.2367626271489272</v>
      </c>
      <c r="AH95">
        <f t="shared" si="35"/>
        <v>4.4735252542978543</v>
      </c>
      <c r="AI95">
        <f t="shared" si="36"/>
        <v>2.2367626271489272</v>
      </c>
      <c r="AJ95">
        <f t="shared" si="37"/>
        <v>2.2367626271489272</v>
      </c>
      <c r="AK95">
        <f t="shared" si="38"/>
        <v>2.2367626271489272</v>
      </c>
      <c r="AL95">
        <f t="shared" si="39"/>
        <v>0</v>
      </c>
      <c r="AM95">
        <f t="shared" si="40"/>
        <v>0</v>
      </c>
      <c r="AN95">
        <f t="shared" si="41"/>
        <v>0</v>
      </c>
      <c r="AO95">
        <f t="shared" si="42"/>
        <v>0</v>
      </c>
      <c r="AP95">
        <f t="shared" si="43"/>
        <v>0</v>
      </c>
      <c r="AQ95">
        <f t="shared" si="44"/>
        <v>2.2367626271489272</v>
      </c>
      <c r="AR95">
        <f t="shared" si="45"/>
        <v>0</v>
      </c>
      <c r="AS95">
        <f t="shared" si="46"/>
        <v>0</v>
      </c>
      <c r="AT95">
        <f t="shared" si="47"/>
        <v>0</v>
      </c>
      <c r="AU95">
        <f t="shared" si="48"/>
        <v>0</v>
      </c>
      <c r="AV95">
        <f t="shared" si="49"/>
        <v>0</v>
      </c>
      <c r="AW95">
        <f t="shared" si="50"/>
        <v>2.2367626271489272</v>
      </c>
      <c r="AX95">
        <f t="shared" si="51"/>
        <v>0</v>
      </c>
      <c r="AY95">
        <f t="shared" si="52"/>
        <v>2.2367626271489272</v>
      </c>
      <c r="AZ95">
        <f t="shared" si="53"/>
        <v>0</v>
      </c>
      <c r="BA95">
        <f t="shared" si="54"/>
        <v>0</v>
      </c>
      <c r="BB95">
        <f t="shared" si="55"/>
        <v>0</v>
      </c>
      <c r="BC95">
        <f t="shared" si="56"/>
        <v>0</v>
      </c>
      <c r="BD95">
        <f t="shared" si="57"/>
        <v>0</v>
      </c>
      <c r="BE95">
        <f t="shared" si="58"/>
        <v>2.2367626271489272</v>
      </c>
      <c r="BF95">
        <f t="shared" si="59"/>
        <v>0</v>
      </c>
      <c r="BG95">
        <f t="shared" si="60"/>
        <v>0</v>
      </c>
      <c r="BH95">
        <f t="shared" si="61"/>
        <v>0</v>
      </c>
      <c r="BI95">
        <f t="shared" si="62"/>
        <v>0</v>
      </c>
      <c r="BJ95">
        <f t="shared" si="63"/>
        <v>0</v>
      </c>
      <c r="BK95">
        <f t="shared" si="64"/>
        <v>0</v>
      </c>
    </row>
    <row r="96" spans="1:63" x14ac:dyDescent="0.25">
      <c r="A96" s="7" t="s">
        <v>321</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1</v>
      </c>
      <c r="AA96" s="2">
        <v>1</v>
      </c>
      <c r="AB96" s="2">
        <v>0</v>
      </c>
      <c r="AC96" s="2">
        <v>0</v>
      </c>
      <c r="AD96" s="2">
        <v>0</v>
      </c>
      <c r="AE96" s="2">
        <v>0</v>
      </c>
      <c r="AF96" s="2">
        <f t="shared" si="33"/>
        <v>2</v>
      </c>
      <c r="AG96" s="1">
        <f t="shared" si="34"/>
        <v>3.3353749158170367</v>
      </c>
      <c r="AH96">
        <f t="shared" si="35"/>
        <v>0</v>
      </c>
      <c r="AI96">
        <f t="shared" si="36"/>
        <v>0</v>
      </c>
      <c r="AJ96">
        <f t="shared" si="37"/>
        <v>0</v>
      </c>
      <c r="AK96">
        <f t="shared" si="38"/>
        <v>0</v>
      </c>
      <c r="AL96">
        <f t="shared" si="39"/>
        <v>0</v>
      </c>
      <c r="AM96">
        <f t="shared" si="40"/>
        <v>0</v>
      </c>
      <c r="AN96">
        <f t="shared" si="41"/>
        <v>0</v>
      </c>
      <c r="AO96">
        <f t="shared" si="42"/>
        <v>0</v>
      </c>
      <c r="AP96">
        <f t="shared" si="43"/>
        <v>0</v>
      </c>
      <c r="AQ96">
        <f t="shared" si="44"/>
        <v>0</v>
      </c>
      <c r="AR96">
        <f t="shared" si="45"/>
        <v>0</v>
      </c>
      <c r="AS96">
        <f t="shared" si="46"/>
        <v>0</v>
      </c>
      <c r="AT96">
        <f t="shared" si="47"/>
        <v>0</v>
      </c>
      <c r="AU96">
        <f t="shared" si="48"/>
        <v>0</v>
      </c>
      <c r="AV96">
        <f t="shared" si="49"/>
        <v>0</v>
      </c>
      <c r="AW96">
        <f t="shared" si="50"/>
        <v>0</v>
      </c>
      <c r="AX96">
        <f t="shared" si="51"/>
        <v>0</v>
      </c>
      <c r="AY96">
        <f t="shared" si="52"/>
        <v>0</v>
      </c>
      <c r="AZ96">
        <f t="shared" si="53"/>
        <v>0</v>
      </c>
      <c r="BA96">
        <f t="shared" si="54"/>
        <v>0</v>
      </c>
      <c r="BB96">
        <f t="shared" si="55"/>
        <v>0</v>
      </c>
      <c r="BC96">
        <f t="shared" si="56"/>
        <v>0</v>
      </c>
      <c r="BD96">
        <f t="shared" si="57"/>
        <v>0</v>
      </c>
      <c r="BE96">
        <f t="shared" si="58"/>
        <v>0</v>
      </c>
      <c r="BF96">
        <f t="shared" si="59"/>
        <v>3.3353749158170367</v>
      </c>
      <c r="BG96">
        <f t="shared" si="60"/>
        <v>3.3353749158170367</v>
      </c>
      <c r="BH96">
        <f t="shared" si="61"/>
        <v>0</v>
      </c>
      <c r="BI96">
        <f t="shared" si="62"/>
        <v>0</v>
      </c>
      <c r="BJ96">
        <f t="shared" si="63"/>
        <v>0</v>
      </c>
      <c r="BK96">
        <f t="shared" si="64"/>
        <v>0</v>
      </c>
    </row>
    <row r="97" spans="1:63" x14ac:dyDescent="0.25">
      <c r="A97" s="7" t="s">
        <v>353</v>
      </c>
      <c r="B97" s="2">
        <v>0</v>
      </c>
      <c r="C97" s="2">
        <v>0</v>
      </c>
      <c r="D97" s="2">
        <v>0</v>
      </c>
      <c r="E97" s="2">
        <v>0</v>
      </c>
      <c r="F97" s="2">
        <v>0</v>
      </c>
      <c r="G97" s="2">
        <v>1</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f t="shared" si="33"/>
        <v>1</v>
      </c>
      <c r="AG97" s="1">
        <f t="shared" si="34"/>
        <v>3.7408400239252009</v>
      </c>
      <c r="AH97">
        <f t="shared" si="35"/>
        <v>0</v>
      </c>
      <c r="AI97">
        <f t="shared" si="36"/>
        <v>0</v>
      </c>
      <c r="AJ97">
        <f t="shared" si="37"/>
        <v>0</v>
      </c>
      <c r="AK97">
        <f t="shared" si="38"/>
        <v>0</v>
      </c>
      <c r="AL97">
        <f t="shared" si="39"/>
        <v>0</v>
      </c>
      <c r="AM97">
        <f t="shared" si="40"/>
        <v>3.7408400239252009</v>
      </c>
      <c r="AN97">
        <f t="shared" si="41"/>
        <v>0</v>
      </c>
      <c r="AO97">
        <f t="shared" si="42"/>
        <v>0</v>
      </c>
      <c r="AP97">
        <f t="shared" si="43"/>
        <v>0</v>
      </c>
      <c r="AQ97">
        <f t="shared" si="44"/>
        <v>0</v>
      </c>
      <c r="AR97">
        <f t="shared" si="45"/>
        <v>0</v>
      </c>
      <c r="AS97">
        <f t="shared" si="46"/>
        <v>0</v>
      </c>
      <c r="AT97">
        <f t="shared" si="47"/>
        <v>0</v>
      </c>
      <c r="AU97">
        <f t="shared" si="48"/>
        <v>0</v>
      </c>
      <c r="AV97">
        <f t="shared" si="49"/>
        <v>0</v>
      </c>
      <c r="AW97">
        <f t="shared" si="50"/>
        <v>0</v>
      </c>
      <c r="AX97">
        <f t="shared" si="51"/>
        <v>0</v>
      </c>
      <c r="AY97">
        <f t="shared" si="52"/>
        <v>0</v>
      </c>
      <c r="AZ97">
        <f t="shared" si="53"/>
        <v>0</v>
      </c>
      <c r="BA97">
        <f t="shared" si="54"/>
        <v>0</v>
      </c>
      <c r="BB97">
        <f t="shared" si="55"/>
        <v>0</v>
      </c>
      <c r="BC97">
        <f t="shared" si="56"/>
        <v>0</v>
      </c>
      <c r="BD97">
        <f t="shared" si="57"/>
        <v>0</v>
      </c>
      <c r="BE97">
        <f t="shared" si="58"/>
        <v>0</v>
      </c>
      <c r="BF97">
        <f t="shared" si="59"/>
        <v>0</v>
      </c>
      <c r="BG97">
        <f t="shared" si="60"/>
        <v>0</v>
      </c>
      <c r="BH97">
        <f t="shared" si="61"/>
        <v>0</v>
      </c>
      <c r="BI97">
        <f t="shared" si="62"/>
        <v>0</v>
      </c>
      <c r="BJ97">
        <f t="shared" si="63"/>
        <v>0</v>
      </c>
      <c r="BK97">
        <f t="shared" si="64"/>
        <v>0</v>
      </c>
    </row>
    <row r="98" spans="1:63" x14ac:dyDescent="0.25">
      <c r="A98" s="7" t="s">
        <v>238</v>
      </c>
      <c r="B98" s="2">
        <v>0</v>
      </c>
      <c r="C98" s="2">
        <v>0</v>
      </c>
      <c r="D98" s="2">
        <v>0</v>
      </c>
      <c r="E98" s="2">
        <v>0</v>
      </c>
      <c r="F98" s="2">
        <v>0</v>
      </c>
      <c r="G98" s="2">
        <v>0</v>
      </c>
      <c r="H98" s="2">
        <v>0</v>
      </c>
      <c r="I98" s="2">
        <v>0</v>
      </c>
      <c r="J98" s="2">
        <v>0</v>
      </c>
      <c r="K98" s="2">
        <v>0</v>
      </c>
      <c r="L98" s="2">
        <v>0</v>
      </c>
      <c r="M98" s="2">
        <v>0</v>
      </c>
      <c r="N98" s="2">
        <v>1</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f t="shared" si="33"/>
        <v>1</v>
      </c>
      <c r="AG98" s="1">
        <f t="shared" si="34"/>
        <v>3.7408400239252009</v>
      </c>
      <c r="AH98">
        <f t="shared" si="35"/>
        <v>0</v>
      </c>
      <c r="AI98">
        <f t="shared" si="36"/>
        <v>0</v>
      </c>
      <c r="AJ98">
        <f t="shared" si="37"/>
        <v>0</v>
      </c>
      <c r="AK98">
        <f t="shared" si="38"/>
        <v>0</v>
      </c>
      <c r="AL98">
        <f t="shared" si="39"/>
        <v>0</v>
      </c>
      <c r="AM98">
        <f t="shared" si="40"/>
        <v>0</v>
      </c>
      <c r="AN98">
        <f t="shared" si="41"/>
        <v>0</v>
      </c>
      <c r="AO98">
        <f t="shared" si="42"/>
        <v>0</v>
      </c>
      <c r="AP98">
        <f t="shared" si="43"/>
        <v>0</v>
      </c>
      <c r="AQ98">
        <f t="shared" si="44"/>
        <v>0</v>
      </c>
      <c r="AR98">
        <f t="shared" si="45"/>
        <v>0</v>
      </c>
      <c r="AS98">
        <f t="shared" si="46"/>
        <v>0</v>
      </c>
      <c r="AT98">
        <f t="shared" si="47"/>
        <v>3.7408400239252009</v>
      </c>
      <c r="AU98">
        <f t="shared" si="48"/>
        <v>0</v>
      </c>
      <c r="AV98">
        <f t="shared" si="49"/>
        <v>0</v>
      </c>
      <c r="AW98">
        <f t="shared" si="50"/>
        <v>0</v>
      </c>
      <c r="AX98">
        <f t="shared" si="51"/>
        <v>0</v>
      </c>
      <c r="AY98">
        <f t="shared" si="52"/>
        <v>0</v>
      </c>
      <c r="AZ98">
        <f t="shared" si="53"/>
        <v>0</v>
      </c>
      <c r="BA98">
        <f t="shared" si="54"/>
        <v>0</v>
      </c>
      <c r="BB98">
        <f t="shared" si="55"/>
        <v>0</v>
      </c>
      <c r="BC98">
        <f t="shared" si="56"/>
        <v>0</v>
      </c>
      <c r="BD98">
        <f t="shared" si="57"/>
        <v>0</v>
      </c>
      <c r="BE98">
        <f t="shared" si="58"/>
        <v>0</v>
      </c>
      <c r="BF98">
        <f t="shared" si="59"/>
        <v>0</v>
      </c>
      <c r="BG98">
        <f t="shared" si="60"/>
        <v>0</v>
      </c>
      <c r="BH98">
        <f t="shared" si="61"/>
        <v>0</v>
      </c>
      <c r="BI98">
        <f t="shared" si="62"/>
        <v>0</v>
      </c>
      <c r="BJ98">
        <f t="shared" si="63"/>
        <v>0</v>
      </c>
      <c r="BK98">
        <f t="shared" si="64"/>
        <v>0</v>
      </c>
    </row>
    <row r="99" spans="1:63" x14ac:dyDescent="0.25">
      <c r="A99" s="7" t="s">
        <v>320</v>
      </c>
      <c r="B99" s="2">
        <v>0</v>
      </c>
      <c r="C99" s="2">
        <v>0</v>
      </c>
      <c r="D99" s="2">
        <v>0</v>
      </c>
      <c r="E99" s="2">
        <v>0</v>
      </c>
      <c r="F99" s="2">
        <v>0</v>
      </c>
      <c r="G99" s="2">
        <v>0</v>
      </c>
      <c r="H99" s="2">
        <v>0</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1</v>
      </c>
      <c r="AA99" s="2">
        <v>0</v>
      </c>
      <c r="AB99" s="2">
        <v>0</v>
      </c>
      <c r="AC99" s="2">
        <v>0</v>
      </c>
      <c r="AD99" s="2">
        <v>0</v>
      </c>
      <c r="AE99" s="2">
        <v>0</v>
      </c>
      <c r="AF99" s="2">
        <f t="shared" si="33"/>
        <v>1</v>
      </c>
      <c r="AG99" s="1">
        <f t="shared" si="34"/>
        <v>3.7408400239252009</v>
      </c>
      <c r="AH99">
        <f t="shared" si="35"/>
        <v>0</v>
      </c>
      <c r="AI99">
        <f t="shared" si="36"/>
        <v>0</v>
      </c>
      <c r="AJ99">
        <f t="shared" si="37"/>
        <v>0</v>
      </c>
      <c r="AK99">
        <f t="shared" si="38"/>
        <v>0</v>
      </c>
      <c r="AL99">
        <f t="shared" si="39"/>
        <v>0</v>
      </c>
      <c r="AM99">
        <f t="shared" si="40"/>
        <v>0</v>
      </c>
      <c r="AN99">
        <f t="shared" si="41"/>
        <v>0</v>
      </c>
      <c r="AO99">
        <f t="shared" si="42"/>
        <v>0</v>
      </c>
      <c r="AP99">
        <f t="shared" si="43"/>
        <v>0</v>
      </c>
      <c r="AQ99">
        <f t="shared" si="44"/>
        <v>0</v>
      </c>
      <c r="AR99">
        <f t="shared" si="45"/>
        <v>0</v>
      </c>
      <c r="AS99">
        <f t="shared" si="46"/>
        <v>0</v>
      </c>
      <c r="AT99">
        <f t="shared" si="47"/>
        <v>0</v>
      </c>
      <c r="AU99">
        <f t="shared" si="48"/>
        <v>0</v>
      </c>
      <c r="AV99">
        <f t="shared" si="49"/>
        <v>0</v>
      </c>
      <c r="AW99">
        <f t="shared" si="50"/>
        <v>0</v>
      </c>
      <c r="AX99">
        <f t="shared" si="51"/>
        <v>0</v>
      </c>
      <c r="AY99">
        <f t="shared" si="52"/>
        <v>0</v>
      </c>
      <c r="AZ99">
        <f t="shared" si="53"/>
        <v>0</v>
      </c>
      <c r="BA99">
        <f t="shared" si="54"/>
        <v>0</v>
      </c>
      <c r="BB99">
        <f t="shared" si="55"/>
        <v>0</v>
      </c>
      <c r="BC99">
        <f t="shared" si="56"/>
        <v>0</v>
      </c>
      <c r="BD99">
        <f t="shared" si="57"/>
        <v>0</v>
      </c>
      <c r="BE99">
        <f t="shared" si="58"/>
        <v>0</v>
      </c>
      <c r="BF99">
        <f t="shared" si="59"/>
        <v>3.7408400239252009</v>
      </c>
      <c r="BG99">
        <f t="shared" si="60"/>
        <v>0</v>
      </c>
      <c r="BH99">
        <f t="shared" si="61"/>
        <v>0</v>
      </c>
      <c r="BI99">
        <f t="shared" si="62"/>
        <v>0</v>
      </c>
      <c r="BJ99">
        <f t="shared" si="63"/>
        <v>0</v>
      </c>
      <c r="BK99">
        <f t="shared" si="64"/>
        <v>0</v>
      </c>
    </row>
    <row r="100" spans="1:63" x14ac:dyDescent="0.25">
      <c r="A100" s="7" t="s">
        <v>277</v>
      </c>
      <c r="B100" s="2">
        <v>0</v>
      </c>
      <c r="C100" s="2">
        <v>0</v>
      </c>
      <c r="D100" s="2">
        <v>0</v>
      </c>
      <c r="E100" s="2">
        <v>0</v>
      </c>
      <c r="F100" s="2">
        <v>0</v>
      </c>
      <c r="G100" s="2">
        <v>0</v>
      </c>
      <c r="H100" s="2">
        <v>0</v>
      </c>
      <c r="I100" s="2">
        <v>0</v>
      </c>
      <c r="J100" s="2">
        <v>0</v>
      </c>
      <c r="K100" s="2">
        <v>0</v>
      </c>
      <c r="L100" s="2">
        <v>0</v>
      </c>
      <c r="M100" s="2">
        <v>0</v>
      </c>
      <c r="N100" s="2">
        <v>0</v>
      </c>
      <c r="O100" s="2">
        <v>0</v>
      </c>
      <c r="P100" s="2">
        <v>0</v>
      </c>
      <c r="Q100" s="2">
        <v>0</v>
      </c>
      <c r="R100" s="2">
        <v>0</v>
      </c>
      <c r="S100" s="2">
        <v>1</v>
      </c>
      <c r="T100" s="2">
        <v>0</v>
      </c>
      <c r="U100" s="2">
        <v>0</v>
      </c>
      <c r="V100" s="2">
        <v>0</v>
      </c>
      <c r="W100" s="2">
        <v>0</v>
      </c>
      <c r="X100" s="2">
        <v>0</v>
      </c>
      <c r="Y100" s="2">
        <v>0</v>
      </c>
      <c r="Z100" s="2">
        <v>0</v>
      </c>
      <c r="AA100" s="2">
        <v>0</v>
      </c>
      <c r="AB100" s="2">
        <v>0</v>
      </c>
      <c r="AC100" s="2">
        <v>0</v>
      </c>
      <c r="AD100" s="2">
        <v>0</v>
      </c>
      <c r="AE100" s="2">
        <v>0</v>
      </c>
      <c r="AF100" s="2">
        <f t="shared" si="33"/>
        <v>1</v>
      </c>
      <c r="AG100" s="1">
        <f t="shared" si="34"/>
        <v>3.7408400239252009</v>
      </c>
      <c r="AH100">
        <f t="shared" si="35"/>
        <v>0</v>
      </c>
      <c r="AI100">
        <f t="shared" si="36"/>
        <v>0</v>
      </c>
      <c r="AJ100">
        <f t="shared" si="37"/>
        <v>0</v>
      </c>
      <c r="AK100">
        <f t="shared" si="38"/>
        <v>0</v>
      </c>
      <c r="AL100">
        <f t="shared" si="39"/>
        <v>0</v>
      </c>
      <c r="AM100">
        <f t="shared" si="40"/>
        <v>0</v>
      </c>
      <c r="AN100">
        <f t="shared" si="41"/>
        <v>0</v>
      </c>
      <c r="AO100">
        <f t="shared" si="42"/>
        <v>0</v>
      </c>
      <c r="AP100">
        <f t="shared" si="43"/>
        <v>0</v>
      </c>
      <c r="AQ100">
        <f t="shared" si="44"/>
        <v>0</v>
      </c>
      <c r="AR100">
        <f t="shared" si="45"/>
        <v>0</v>
      </c>
      <c r="AS100">
        <f t="shared" si="46"/>
        <v>0</v>
      </c>
      <c r="AT100">
        <f t="shared" si="47"/>
        <v>0</v>
      </c>
      <c r="AU100">
        <f t="shared" si="48"/>
        <v>0</v>
      </c>
      <c r="AV100">
        <f t="shared" si="49"/>
        <v>0</v>
      </c>
      <c r="AW100">
        <f t="shared" si="50"/>
        <v>0</v>
      </c>
      <c r="AX100">
        <f t="shared" si="51"/>
        <v>0</v>
      </c>
      <c r="AY100">
        <f t="shared" si="52"/>
        <v>3.7408400239252009</v>
      </c>
      <c r="AZ100">
        <f t="shared" si="53"/>
        <v>0</v>
      </c>
      <c r="BA100">
        <f t="shared" si="54"/>
        <v>0</v>
      </c>
      <c r="BB100">
        <f t="shared" si="55"/>
        <v>0</v>
      </c>
      <c r="BC100">
        <f t="shared" si="56"/>
        <v>0</v>
      </c>
      <c r="BD100">
        <f t="shared" si="57"/>
        <v>0</v>
      </c>
      <c r="BE100">
        <f t="shared" si="58"/>
        <v>0</v>
      </c>
      <c r="BF100">
        <f t="shared" si="59"/>
        <v>0</v>
      </c>
      <c r="BG100">
        <f t="shared" si="60"/>
        <v>0</v>
      </c>
      <c r="BH100">
        <f t="shared" si="61"/>
        <v>0</v>
      </c>
      <c r="BI100">
        <f t="shared" si="62"/>
        <v>0</v>
      </c>
      <c r="BJ100">
        <f t="shared" si="63"/>
        <v>0</v>
      </c>
      <c r="BK100">
        <f t="shared" si="64"/>
        <v>0</v>
      </c>
    </row>
    <row r="101" spans="1:63" x14ac:dyDescent="0.25">
      <c r="A101" s="7" t="s">
        <v>324</v>
      </c>
      <c r="B101" s="2">
        <v>0</v>
      </c>
      <c r="C101" s="2">
        <v>0</v>
      </c>
      <c r="D101" s="2">
        <v>0</v>
      </c>
      <c r="E101" s="2">
        <v>0</v>
      </c>
      <c r="F101" s="2">
        <v>0</v>
      </c>
      <c r="G101" s="2">
        <v>0</v>
      </c>
      <c r="H101" s="2">
        <v>0</v>
      </c>
      <c r="I101" s="2">
        <v>0</v>
      </c>
      <c r="J101" s="2">
        <v>0</v>
      </c>
      <c r="K101" s="2">
        <v>0</v>
      </c>
      <c r="L101" s="2">
        <v>0</v>
      </c>
      <c r="M101" s="2">
        <v>0</v>
      </c>
      <c r="N101" s="2">
        <v>0</v>
      </c>
      <c r="O101" s="2">
        <v>0</v>
      </c>
      <c r="P101" s="2">
        <v>0</v>
      </c>
      <c r="Q101" s="2">
        <v>0</v>
      </c>
      <c r="R101" s="2">
        <v>0</v>
      </c>
      <c r="S101" s="2">
        <v>0</v>
      </c>
      <c r="T101" s="2">
        <v>0</v>
      </c>
      <c r="U101" s="2">
        <v>0</v>
      </c>
      <c r="V101" s="2">
        <v>0</v>
      </c>
      <c r="W101" s="2">
        <v>1</v>
      </c>
      <c r="X101" s="2">
        <v>0</v>
      </c>
      <c r="Y101" s="2">
        <v>0</v>
      </c>
      <c r="Z101" s="2">
        <v>0</v>
      </c>
      <c r="AA101" s="2">
        <v>1</v>
      </c>
      <c r="AB101" s="2">
        <v>0</v>
      </c>
      <c r="AC101" s="2">
        <v>0</v>
      </c>
      <c r="AD101" s="2">
        <v>0</v>
      </c>
      <c r="AE101" s="2">
        <v>0</v>
      </c>
      <c r="AF101" s="2">
        <f t="shared" si="33"/>
        <v>2</v>
      </c>
      <c r="AG101" s="1">
        <f t="shared" si="34"/>
        <v>3.3353749158170367</v>
      </c>
      <c r="AH101">
        <f t="shared" si="35"/>
        <v>0</v>
      </c>
      <c r="AI101">
        <f t="shared" si="36"/>
        <v>0</v>
      </c>
      <c r="AJ101">
        <f t="shared" si="37"/>
        <v>0</v>
      </c>
      <c r="AK101">
        <f t="shared" si="38"/>
        <v>0</v>
      </c>
      <c r="AL101">
        <f t="shared" si="39"/>
        <v>0</v>
      </c>
      <c r="AM101">
        <f t="shared" si="40"/>
        <v>0</v>
      </c>
      <c r="AN101">
        <f t="shared" si="41"/>
        <v>0</v>
      </c>
      <c r="AO101">
        <f t="shared" si="42"/>
        <v>0</v>
      </c>
      <c r="AP101">
        <f t="shared" si="43"/>
        <v>0</v>
      </c>
      <c r="AQ101">
        <f t="shared" si="44"/>
        <v>0</v>
      </c>
      <c r="AR101">
        <f t="shared" si="45"/>
        <v>0</v>
      </c>
      <c r="AS101">
        <f t="shared" si="46"/>
        <v>0</v>
      </c>
      <c r="AT101">
        <f t="shared" si="47"/>
        <v>0</v>
      </c>
      <c r="AU101">
        <f t="shared" si="48"/>
        <v>0</v>
      </c>
      <c r="AV101">
        <f t="shared" si="49"/>
        <v>0</v>
      </c>
      <c r="AW101">
        <f t="shared" si="50"/>
        <v>0</v>
      </c>
      <c r="AX101">
        <f t="shared" si="51"/>
        <v>0</v>
      </c>
      <c r="AY101">
        <f t="shared" si="52"/>
        <v>0</v>
      </c>
      <c r="AZ101">
        <f t="shared" si="53"/>
        <v>0</v>
      </c>
      <c r="BA101">
        <f t="shared" si="54"/>
        <v>0</v>
      </c>
      <c r="BB101">
        <f t="shared" si="55"/>
        <v>0</v>
      </c>
      <c r="BC101">
        <f t="shared" si="56"/>
        <v>3.3353749158170367</v>
      </c>
      <c r="BD101">
        <f t="shared" si="57"/>
        <v>0</v>
      </c>
      <c r="BE101">
        <f t="shared" si="58"/>
        <v>0</v>
      </c>
      <c r="BF101">
        <f t="shared" si="59"/>
        <v>0</v>
      </c>
      <c r="BG101">
        <f t="shared" si="60"/>
        <v>3.3353749158170367</v>
      </c>
      <c r="BH101">
        <f t="shared" si="61"/>
        <v>0</v>
      </c>
      <c r="BI101">
        <f t="shared" si="62"/>
        <v>0</v>
      </c>
      <c r="BJ101">
        <f t="shared" si="63"/>
        <v>0</v>
      </c>
      <c r="BK101">
        <f t="shared" si="64"/>
        <v>0</v>
      </c>
    </row>
    <row r="102" spans="1:63" x14ac:dyDescent="0.25">
      <c r="A102" s="7" t="s">
        <v>184</v>
      </c>
      <c r="B102" s="2">
        <v>0</v>
      </c>
      <c r="C102" s="2">
        <v>0</v>
      </c>
      <c r="D102" s="2">
        <v>0</v>
      </c>
      <c r="E102" s="2">
        <v>0</v>
      </c>
      <c r="F102" s="2">
        <v>0</v>
      </c>
      <c r="G102" s="2">
        <v>0</v>
      </c>
      <c r="H102" s="2">
        <v>1</v>
      </c>
      <c r="I102" s="2">
        <v>0</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f t="shared" si="33"/>
        <v>1</v>
      </c>
      <c r="AG102" s="1">
        <f t="shared" si="34"/>
        <v>3.7408400239252009</v>
      </c>
      <c r="AH102">
        <f t="shared" si="35"/>
        <v>0</v>
      </c>
      <c r="AI102">
        <f t="shared" si="36"/>
        <v>0</v>
      </c>
      <c r="AJ102">
        <f t="shared" si="37"/>
        <v>0</v>
      </c>
      <c r="AK102">
        <f t="shared" si="38"/>
        <v>0</v>
      </c>
      <c r="AL102">
        <f t="shared" si="39"/>
        <v>0</v>
      </c>
      <c r="AM102">
        <f t="shared" si="40"/>
        <v>0</v>
      </c>
      <c r="AN102">
        <f t="shared" si="41"/>
        <v>3.7408400239252009</v>
      </c>
      <c r="AO102">
        <f t="shared" si="42"/>
        <v>0</v>
      </c>
      <c r="AP102">
        <f t="shared" si="43"/>
        <v>0</v>
      </c>
      <c r="AQ102">
        <f t="shared" si="44"/>
        <v>0</v>
      </c>
      <c r="AR102">
        <f t="shared" si="45"/>
        <v>0</v>
      </c>
      <c r="AS102">
        <f t="shared" si="46"/>
        <v>0</v>
      </c>
      <c r="AT102">
        <f t="shared" si="47"/>
        <v>0</v>
      </c>
      <c r="AU102">
        <f t="shared" si="48"/>
        <v>0</v>
      </c>
      <c r="AV102">
        <f t="shared" si="49"/>
        <v>0</v>
      </c>
      <c r="AW102">
        <f t="shared" si="50"/>
        <v>0</v>
      </c>
      <c r="AX102">
        <f t="shared" si="51"/>
        <v>0</v>
      </c>
      <c r="AY102">
        <f t="shared" si="52"/>
        <v>0</v>
      </c>
      <c r="AZ102">
        <f t="shared" si="53"/>
        <v>0</v>
      </c>
      <c r="BA102">
        <f t="shared" si="54"/>
        <v>0</v>
      </c>
      <c r="BB102">
        <f t="shared" si="55"/>
        <v>0</v>
      </c>
      <c r="BC102">
        <f t="shared" si="56"/>
        <v>0</v>
      </c>
      <c r="BD102">
        <f t="shared" si="57"/>
        <v>0</v>
      </c>
      <c r="BE102">
        <f t="shared" si="58"/>
        <v>0</v>
      </c>
      <c r="BF102">
        <f t="shared" si="59"/>
        <v>0</v>
      </c>
      <c r="BG102">
        <f t="shared" si="60"/>
        <v>0</v>
      </c>
      <c r="BH102">
        <f t="shared" si="61"/>
        <v>0</v>
      </c>
      <c r="BI102">
        <f t="shared" si="62"/>
        <v>0</v>
      </c>
      <c r="BJ102">
        <f t="shared" si="63"/>
        <v>0</v>
      </c>
      <c r="BK102">
        <f t="shared" si="64"/>
        <v>0</v>
      </c>
    </row>
    <row r="103" spans="1:63" x14ac:dyDescent="0.25">
      <c r="A103" s="7" t="s">
        <v>132</v>
      </c>
      <c r="B103" s="2">
        <v>1</v>
      </c>
      <c r="C103" s="2">
        <v>0</v>
      </c>
      <c r="D103" s="2">
        <v>0</v>
      </c>
      <c r="E103" s="2">
        <v>0</v>
      </c>
      <c r="F103" s="2">
        <v>0</v>
      </c>
      <c r="G103" s="2">
        <v>0</v>
      </c>
      <c r="H103" s="2">
        <v>0</v>
      </c>
      <c r="I103" s="2">
        <v>0</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f t="shared" si="33"/>
        <v>1</v>
      </c>
      <c r="AG103" s="1">
        <f t="shared" si="34"/>
        <v>3.7408400239252009</v>
      </c>
      <c r="AH103">
        <f t="shared" si="35"/>
        <v>3.7408400239252009</v>
      </c>
      <c r="AI103">
        <f t="shared" si="36"/>
        <v>0</v>
      </c>
      <c r="AJ103">
        <f t="shared" si="37"/>
        <v>0</v>
      </c>
      <c r="AK103">
        <f t="shared" si="38"/>
        <v>0</v>
      </c>
      <c r="AL103">
        <f t="shared" si="39"/>
        <v>0</v>
      </c>
      <c r="AM103">
        <f t="shared" si="40"/>
        <v>0</v>
      </c>
      <c r="AN103">
        <f t="shared" si="41"/>
        <v>0</v>
      </c>
      <c r="AO103">
        <f t="shared" si="42"/>
        <v>0</v>
      </c>
      <c r="AP103">
        <f t="shared" si="43"/>
        <v>0</v>
      </c>
      <c r="AQ103">
        <f t="shared" si="44"/>
        <v>0</v>
      </c>
      <c r="AR103">
        <f t="shared" si="45"/>
        <v>0</v>
      </c>
      <c r="AS103">
        <f t="shared" si="46"/>
        <v>0</v>
      </c>
      <c r="AT103">
        <f t="shared" si="47"/>
        <v>0</v>
      </c>
      <c r="AU103">
        <f t="shared" si="48"/>
        <v>0</v>
      </c>
      <c r="AV103">
        <f t="shared" si="49"/>
        <v>0</v>
      </c>
      <c r="AW103">
        <f t="shared" si="50"/>
        <v>0</v>
      </c>
      <c r="AX103">
        <f t="shared" si="51"/>
        <v>0</v>
      </c>
      <c r="AY103">
        <f t="shared" si="52"/>
        <v>0</v>
      </c>
      <c r="AZ103">
        <f t="shared" si="53"/>
        <v>0</v>
      </c>
      <c r="BA103">
        <f t="shared" si="54"/>
        <v>0</v>
      </c>
      <c r="BB103">
        <f t="shared" si="55"/>
        <v>0</v>
      </c>
      <c r="BC103">
        <f t="shared" si="56"/>
        <v>0</v>
      </c>
      <c r="BD103">
        <f t="shared" si="57"/>
        <v>0</v>
      </c>
      <c r="BE103">
        <f t="shared" si="58"/>
        <v>0</v>
      </c>
      <c r="BF103">
        <f t="shared" si="59"/>
        <v>0</v>
      </c>
      <c r="BG103">
        <f t="shared" si="60"/>
        <v>0</v>
      </c>
      <c r="BH103">
        <f t="shared" si="61"/>
        <v>0</v>
      </c>
      <c r="BI103">
        <f t="shared" si="62"/>
        <v>0</v>
      </c>
      <c r="BJ103">
        <f t="shared" si="63"/>
        <v>0</v>
      </c>
      <c r="BK103">
        <f t="shared" si="64"/>
        <v>0</v>
      </c>
    </row>
    <row r="104" spans="1:63" x14ac:dyDescent="0.25">
      <c r="A104" s="7" t="s">
        <v>283</v>
      </c>
      <c r="B104" s="2">
        <v>0</v>
      </c>
      <c r="C104" s="2">
        <v>0</v>
      </c>
      <c r="D104" s="2">
        <v>0</v>
      </c>
      <c r="E104" s="2">
        <v>0</v>
      </c>
      <c r="F104" s="2">
        <v>0</v>
      </c>
      <c r="G104" s="2">
        <v>0</v>
      </c>
      <c r="H104" s="2">
        <v>0</v>
      </c>
      <c r="I104" s="2">
        <v>0</v>
      </c>
      <c r="J104" s="2">
        <v>0</v>
      </c>
      <c r="K104" s="2">
        <v>0</v>
      </c>
      <c r="L104" s="2">
        <v>0</v>
      </c>
      <c r="M104" s="2">
        <v>0</v>
      </c>
      <c r="N104" s="2">
        <v>0</v>
      </c>
      <c r="O104" s="2">
        <v>0</v>
      </c>
      <c r="P104" s="2">
        <v>0</v>
      </c>
      <c r="Q104" s="2">
        <v>0</v>
      </c>
      <c r="R104" s="2">
        <v>0</v>
      </c>
      <c r="S104" s="2">
        <v>0</v>
      </c>
      <c r="T104" s="2">
        <v>1</v>
      </c>
      <c r="U104" s="2">
        <v>0</v>
      </c>
      <c r="V104" s="2">
        <v>0</v>
      </c>
      <c r="W104" s="2">
        <v>0</v>
      </c>
      <c r="X104" s="2">
        <v>0</v>
      </c>
      <c r="Y104" s="2">
        <v>0</v>
      </c>
      <c r="Z104" s="2">
        <v>0</v>
      </c>
      <c r="AA104" s="2">
        <v>0</v>
      </c>
      <c r="AB104" s="2">
        <v>0</v>
      </c>
      <c r="AC104" s="2">
        <v>0</v>
      </c>
      <c r="AD104" s="2">
        <v>0</v>
      </c>
      <c r="AE104" s="2">
        <v>0</v>
      </c>
      <c r="AF104" s="2">
        <f t="shared" si="33"/>
        <v>1</v>
      </c>
      <c r="AG104" s="1">
        <f t="shared" si="34"/>
        <v>3.7408400239252009</v>
      </c>
      <c r="AH104">
        <f t="shared" si="35"/>
        <v>0</v>
      </c>
      <c r="AI104">
        <f t="shared" si="36"/>
        <v>0</v>
      </c>
      <c r="AJ104">
        <f t="shared" si="37"/>
        <v>0</v>
      </c>
      <c r="AK104">
        <f t="shared" si="38"/>
        <v>0</v>
      </c>
      <c r="AL104">
        <f t="shared" si="39"/>
        <v>0</v>
      </c>
      <c r="AM104">
        <f t="shared" si="40"/>
        <v>0</v>
      </c>
      <c r="AN104">
        <f t="shared" si="41"/>
        <v>0</v>
      </c>
      <c r="AO104">
        <f t="shared" si="42"/>
        <v>0</v>
      </c>
      <c r="AP104">
        <f t="shared" si="43"/>
        <v>0</v>
      </c>
      <c r="AQ104">
        <f t="shared" si="44"/>
        <v>0</v>
      </c>
      <c r="AR104">
        <f t="shared" si="45"/>
        <v>0</v>
      </c>
      <c r="AS104">
        <f t="shared" si="46"/>
        <v>0</v>
      </c>
      <c r="AT104">
        <f t="shared" si="47"/>
        <v>0</v>
      </c>
      <c r="AU104">
        <f t="shared" si="48"/>
        <v>0</v>
      </c>
      <c r="AV104">
        <f t="shared" si="49"/>
        <v>0</v>
      </c>
      <c r="AW104">
        <f t="shared" si="50"/>
        <v>0</v>
      </c>
      <c r="AX104">
        <f t="shared" si="51"/>
        <v>0</v>
      </c>
      <c r="AY104">
        <f t="shared" si="52"/>
        <v>0</v>
      </c>
      <c r="AZ104">
        <f t="shared" si="53"/>
        <v>3.7408400239252009</v>
      </c>
      <c r="BA104">
        <f t="shared" si="54"/>
        <v>0</v>
      </c>
      <c r="BB104">
        <f t="shared" si="55"/>
        <v>0</v>
      </c>
      <c r="BC104">
        <f t="shared" si="56"/>
        <v>0</v>
      </c>
      <c r="BD104">
        <f t="shared" si="57"/>
        <v>0</v>
      </c>
      <c r="BE104">
        <f t="shared" si="58"/>
        <v>0</v>
      </c>
      <c r="BF104">
        <f t="shared" si="59"/>
        <v>0</v>
      </c>
      <c r="BG104">
        <f t="shared" si="60"/>
        <v>0</v>
      </c>
      <c r="BH104">
        <f t="shared" si="61"/>
        <v>0</v>
      </c>
      <c r="BI104">
        <f t="shared" si="62"/>
        <v>0</v>
      </c>
      <c r="BJ104">
        <f t="shared" si="63"/>
        <v>0</v>
      </c>
      <c r="BK104">
        <f t="shared" si="64"/>
        <v>0</v>
      </c>
    </row>
    <row r="105" spans="1:63" x14ac:dyDescent="0.25">
      <c r="A105" s="7" t="s">
        <v>317</v>
      </c>
      <c r="B105" s="2">
        <v>0</v>
      </c>
      <c r="C105" s="2">
        <v>0</v>
      </c>
      <c r="D105" s="2">
        <v>0</v>
      </c>
      <c r="E105" s="2">
        <v>0</v>
      </c>
      <c r="F105" s="2">
        <v>0</v>
      </c>
      <c r="G105" s="2">
        <v>0</v>
      </c>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1</v>
      </c>
      <c r="AA105" s="2">
        <v>0</v>
      </c>
      <c r="AB105" s="2">
        <v>0</v>
      </c>
      <c r="AC105" s="2">
        <v>0</v>
      </c>
      <c r="AD105" s="2">
        <v>0</v>
      </c>
      <c r="AE105" s="2">
        <v>0</v>
      </c>
      <c r="AF105" s="2">
        <f t="shared" si="33"/>
        <v>1</v>
      </c>
      <c r="AG105" s="1">
        <f t="shared" si="34"/>
        <v>3.7408400239252009</v>
      </c>
      <c r="AH105">
        <f t="shared" si="35"/>
        <v>0</v>
      </c>
      <c r="AI105">
        <f t="shared" si="36"/>
        <v>0</v>
      </c>
      <c r="AJ105">
        <f t="shared" si="37"/>
        <v>0</v>
      </c>
      <c r="AK105">
        <f t="shared" si="38"/>
        <v>0</v>
      </c>
      <c r="AL105">
        <f t="shared" si="39"/>
        <v>0</v>
      </c>
      <c r="AM105">
        <f t="shared" si="40"/>
        <v>0</v>
      </c>
      <c r="AN105">
        <f t="shared" si="41"/>
        <v>0</v>
      </c>
      <c r="AO105">
        <f t="shared" si="42"/>
        <v>0</v>
      </c>
      <c r="AP105">
        <f t="shared" si="43"/>
        <v>0</v>
      </c>
      <c r="AQ105">
        <f t="shared" si="44"/>
        <v>0</v>
      </c>
      <c r="AR105">
        <f t="shared" si="45"/>
        <v>0</v>
      </c>
      <c r="AS105">
        <f t="shared" si="46"/>
        <v>0</v>
      </c>
      <c r="AT105">
        <f t="shared" si="47"/>
        <v>0</v>
      </c>
      <c r="AU105">
        <f t="shared" si="48"/>
        <v>0</v>
      </c>
      <c r="AV105">
        <f t="shared" si="49"/>
        <v>0</v>
      </c>
      <c r="AW105">
        <f t="shared" si="50"/>
        <v>0</v>
      </c>
      <c r="AX105">
        <f t="shared" si="51"/>
        <v>0</v>
      </c>
      <c r="AY105">
        <f t="shared" si="52"/>
        <v>0</v>
      </c>
      <c r="AZ105">
        <f t="shared" si="53"/>
        <v>0</v>
      </c>
      <c r="BA105">
        <f t="shared" si="54"/>
        <v>0</v>
      </c>
      <c r="BB105">
        <f t="shared" si="55"/>
        <v>0</v>
      </c>
      <c r="BC105">
        <f t="shared" si="56"/>
        <v>0</v>
      </c>
      <c r="BD105">
        <f t="shared" si="57"/>
        <v>0</v>
      </c>
      <c r="BE105">
        <f t="shared" si="58"/>
        <v>0</v>
      </c>
      <c r="BF105">
        <f t="shared" si="59"/>
        <v>3.7408400239252009</v>
      </c>
      <c r="BG105">
        <f t="shared" si="60"/>
        <v>0</v>
      </c>
      <c r="BH105">
        <f t="shared" si="61"/>
        <v>0</v>
      </c>
      <c r="BI105">
        <f t="shared" si="62"/>
        <v>0</v>
      </c>
      <c r="BJ105">
        <f t="shared" si="63"/>
        <v>0</v>
      </c>
      <c r="BK105">
        <f t="shared" si="64"/>
        <v>0</v>
      </c>
    </row>
    <row r="106" spans="1:63" x14ac:dyDescent="0.25">
      <c r="A106" s="7" t="s">
        <v>172</v>
      </c>
      <c r="B106" s="2">
        <v>0</v>
      </c>
      <c r="C106" s="2">
        <v>0</v>
      </c>
      <c r="D106" s="2">
        <v>0</v>
      </c>
      <c r="E106" s="2">
        <v>0</v>
      </c>
      <c r="F106" s="2">
        <v>1</v>
      </c>
      <c r="G106" s="2">
        <v>1</v>
      </c>
      <c r="H106" s="2">
        <v>0</v>
      </c>
      <c r="I106" s="2">
        <v>0</v>
      </c>
      <c r="J106" s="2">
        <v>0</v>
      </c>
      <c r="K106" s="2">
        <v>1</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f t="shared" si="33"/>
        <v>3</v>
      </c>
      <c r="AG106" s="1">
        <f t="shared" si="34"/>
        <v>3.0476928433652555</v>
      </c>
      <c r="AH106">
        <f t="shared" si="35"/>
        <v>0</v>
      </c>
      <c r="AI106">
        <f t="shared" si="36"/>
        <v>0</v>
      </c>
      <c r="AJ106">
        <f t="shared" si="37"/>
        <v>0</v>
      </c>
      <c r="AK106">
        <f t="shared" si="38"/>
        <v>0</v>
      </c>
      <c r="AL106">
        <f t="shared" si="39"/>
        <v>3.0476928433652555</v>
      </c>
      <c r="AM106">
        <f t="shared" si="40"/>
        <v>3.0476928433652555</v>
      </c>
      <c r="AN106">
        <f t="shared" si="41"/>
        <v>0</v>
      </c>
      <c r="AO106">
        <f t="shared" si="42"/>
        <v>0</v>
      </c>
      <c r="AP106">
        <f t="shared" si="43"/>
        <v>0</v>
      </c>
      <c r="AQ106">
        <f t="shared" si="44"/>
        <v>3.0476928433652555</v>
      </c>
      <c r="AR106">
        <f t="shared" si="45"/>
        <v>0</v>
      </c>
      <c r="AS106">
        <f t="shared" si="46"/>
        <v>0</v>
      </c>
      <c r="AT106">
        <f t="shared" si="47"/>
        <v>0</v>
      </c>
      <c r="AU106">
        <f t="shared" si="48"/>
        <v>0</v>
      </c>
      <c r="AV106">
        <f t="shared" si="49"/>
        <v>0</v>
      </c>
      <c r="AW106">
        <f t="shared" si="50"/>
        <v>0</v>
      </c>
      <c r="AX106">
        <f t="shared" si="51"/>
        <v>0</v>
      </c>
      <c r="AY106">
        <f t="shared" si="52"/>
        <v>0</v>
      </c>
      <c r="AZ106">
        <f t="shared" si="53"/>
        <v>0</v>
      </c>
      <c r="BA106">
        <f t="shared" si="54"/>
        <v>0</v>
      </c>
      <c r="BB106">
        <f t="shared" si="55"/>
        <v>0</v>
      </c>
      <c r="BC106">
        <f t="shared" si="56"/>
        <v>0</v>
      </c>
      <c r="BD106">
        <f t="shared" si="57"/>
        <v>0</v>
      </c>
      <c r="BE106">
        <f t="shared" si="58"/>
        <v>0</v>
      </c>
      <c r="BF106">
        <f t="shared" si="59"/>
        <v>0</v>
      </c>
      <c r="BG106">
        <f t="shared" si="60"/>
        <v>0</v>
      </c>
      <c r="BH106">
        <f t="shared" si="61"/>
        <v>0</v>
      </c>
      <c r="BI106">
        <f t="shared" si="62"/>
        <v>0</v>
      </c>
      <c r="BJ106">
        <f t="shared" si="63"/>
        <v>0</v>
      </c>
      <c r="BK106">
        <f t="shared" si="64"/>
        <v>0</v>
      </c>
    </row>
    <row r="107" spans="1:63" x14ac:dyDescent="0.25">
      <c r="A107" s="7" t="s">
        <v>150</v>
      </c>
      <c r="B107" s="2">
        <v>0</v>
      </c>
      <c r="C107" s="2">
        <v>0</v>
      </c>
      <c r="D107" s="2">
        <v>1</v>
      </c>
      <c r="E107" s="2">
        <v>0</v>
      </c>
      <c r="F107" s="2">
        <v>0</v>
      </c>
      <c r="G107" s="2">
        <v>0</v>
      </c>
      <c r="H107" s="2">
        <v>0</v>
      </c>
      <c r="I107" s="2">
        <v>0</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f t="shared" si="33"/>
        <v>1</v>
      </c>
      <c r="AG107" s="1">
        <f t="shared" si="34"/>
        <v>3.7408400239252009</v>
      </c>
      <c r="AH107">
        <f t="shared" si="35"/>
        <v>0</v>
      </c>
      <c r="AI107">
        <f t="shared" si="36"/>
        <v>0</v>
      </c>
      <c r="AJ107">
        <f t="shared" si="37"/>
        <v>3.7408400239252009</v>
      </c>
      <c r="AK107">
        <f t="shared" si="38"/>
        <v>0</v>
      </c>
      <c r="AL107">
        <f t="shared" si="39"/>
        <v>0</v>
      </c>
      <c r="AM107">
        <f t="shared" si="40"/>
        <v>0</v>
      </c>
      <c r="AN107">
        <f t="shared" si="41"/>
        <v>0</v>
      </c>
      <c r="AO107">
        <f t="shared" si="42"/>
        <v>0</v>
      </c>
      <c r="AP107">
        <f t="shared" si="43"/>
        <v>0</v>
      </c>
      <c r="AQ107">
        <f t="shared" si="44"/>
        <v>0</v>
      </c>
      <c r="AR107">
        <f t="shared" si="45"/>
        <v>0</v>
      </c>
      <c r="AS107">
        <f t="shared" si="46"/>
        <v>0</v>
      </c>
      <c r="AT107">
        <f t="shared" si="47"/>
        <v>0</v>
      </c>
      <c r="AU107">
        <f t="shared" si="48"/>
        <v>0</v>
      </c>
      <c r="AV107">
        <f t="shared" si="49"/>
        <v>0</v>
      </c>
      <c r="AW107">
        <f t="shared" si="50"/>
        <v>0</v>
      </c>
      <c r="AX107">
        <f t="shared" si="51"/>
        <v>0</v>
      </c>
      <c r="AY107">
        <f t="shared" si="52"/>
        <v>0</v>
      </c>
      <c r="AZ107">
        <f t="shared" si="53"/>
        <v>0</v>
      </c>
      <c r="BA107">
        <f t="shared" si="54"/>
        <v>0</v>
      </c>
      <c r="BB107">
        <f t="shared" si="55"/>
        <v>0</v>
      </c>
      <c r="BC107">
        <f t="shared" si="56"/>
        <v>0</v>
      </c>
      <c r="BD107">
        <f t="shared" si="57"/>
        <v>0</v>
      </c>
      <c r="BE107">
        <f t="shared" si="58"/>
        <v>0</v>
      </c>
      <c r="BF107">
        <f t="shared" si="59"/>
        <v>0</v>
      </c>
      <c r="BG107">
        <f t="shared" si="60"/>
        <v>0</v>
      </c>
      <c r="BH107">
        <f t="shared" si="61"/>
        <v>0</v>
      </c>
      <c r="BI107">
        <f t="shared" si="62"/>
        <v>0</v>
      </c>
      <c r="BJ107">
        <f t="shared" si="63"/>
        <v>0</v>
      </c>
      <c r="BK107">
        <f t="shared" si="64"/>
        <v>0</v>
      </c>
    </row>
    <row r="108" spans="1:63" x14ac:dyDescent="0.25">
      <c r="A108" s="7" t="s">
        <v>136</v>
      </c>
      <c r="B108" s="2">
        <v>1</v>
      </c>
      <c r="C108" s="2">
        <v>0</v>
      </c>
      <c r="D108" s="2">
        <v>0</v>
      </c>
      <c r="E108" s="2">
        <v>0</v>
      </c>
      <c r="F108" s="2">
        <v>0</v>
      </c>
      <c r="G108" s="2">
        <v>0</v>
      </c>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f t="shared" si="33"/>
        <v>1</v>
      </c>
      <c r="AG108" s="1">
        <f t="shared" si="34"/>
        <v>3.7408400239252009</v>
      </c>
      <c r="AH108">
        <f t="shared" si="35"/>
        <v>3.7408400239252009</v>
      </c>
      <c r="AI108">
        <f t="shared" si="36"/>
        <v>0</v>
      </c>
      <c r="AJ108">
        <f t="shared" si="37"/>
        <v>0</v>
      </c>
      <c r="AK108">
        <f t="shared" si="38"/>
        <v>0</v>
      </c>
      <c r="AL108">
        <f t="shared" si="39"/>
        <v>0</v>
      </c>
      <c r="AM108">
        <f t="shared" si="40"/>
        <v>0</v>
      </c>
      <c r="AN108">
        <f t="shared" si="41"/>
        <v>0</v>
      </c>
      <c r="AO108">
        <f t="shared" si="42"/>
        <v>0</v>
      </c>
      <c r="AP108">
        <f t="shared" si="43"/>
        <v>0</v>
      </c>
      <c r="AQ108">
        <f t="shared" si="44"/>
        <v>0</v>
      </c>
      <c r="AR108">
        <f t="shared" si="45"/>
        <v>0</v>
      </c>
      <c r="AS108">
        <f t="shared" si="46"/>
        <v>0</v>
      </c>
      <c r="AT108">
        <f t="shared" si="47"/>
        <v>0</v>
      </c>
      <c r="AU108">
        <f t="shared" si="48"/>
        <v>0</v>
      </c>
      <c r="AV108">
        <f t="shared" si="49"/>
        <v>0</v>
      </c>
      <c r="AW108">
        <f t="shared" si="50"/>
        <v>0</v>
      </c>
      <c r="AX108">
        <f t="shared" si="51"/>
        <v>0</v>
      </c>
      <c r="AY108">
        <f t="shared" si="52"/>
        <v>0</v>
      </c>
      <c r="AZ108">
        <f t="shared" si="53"/>
        <v>0</v>
      </c>
      <c r="BA108">
        <f t="shared" si="54"/>
        <v>0</v>
      </c>
      <c r="BB108">
        <f t="shared" si="55"/>
        <v>0</v>
      </c>
      <c r="BC108">
        <f t="shared" si="56"/>
        <v>0</v>
      </c>
      <c r="BD108">
        <f t="shared" si="57"/>
        <v>0</v>
      </c>
      <c r="BE108">
        <f t="shared" si="58"/>
        <v>0</v>
      </c>
      <c r="BF108">
        <f t="shared" si="59"/>
        <v>0</v>
      </c>
      <c r="BG108">
        <f t="shared" si="60"/>
        <v>0</v>
      </c>
      <c r="BH108">
        <f t="shared" si="61"/>
        <v>0</v>
      </c>
      <c r="BI108">
        <f t="shared" si="62"/>
        <v>0</v>
      </c>
      <c r="BJ108">
        <f t="shared" si="63"/>
        <v>0</v>
      </c>
      <c r="BK108">
        <f t="shared" si="64"/>
        <v>0</v>
      </c>
    </row>
    <row r="109" spans="1:63" x14ac:dyDescent="0.25">
      <c r="A109" s="7" t="s">
        <v>316</v>
      </c>
      <c r="B109" s="2">
        <v>0</v>
      </c>
      <c r="C109" s="2">
        <v>0</v>
      </c>
      <c r="D109" s="2">
        <v>0</v>
      </c>
      <c r="E109" s="2">
        <v>0</v>
      </c>
      <c r="F109" s="2">
        <v>0</v>
      </c>
      <c r="G109" s="2">
        <v>0</v>
      </c>
      <c r="H109" s="2">
        <v>0</v>
      </c>
      <c r="I109" s="2">
        <v>0</v>
      </c>
      <c r="J109" s="2">
        <v>0</v>
      </c>
      <c r="K109" s="2">
        <v>0</v>
      </c>
      <c r="L109" s="2">
        <v>0</v>
      </c>
      <c r="M109" s="2">
        <v>0</v>
      </c>
      <c r="N109" s="2">
        <v>0</v>
      </c>
      <c r="O109" s="2">
        <v>0</v>
      </c>
      <c r="P109" s="2">
        <v>0</v>
      </c>
      <c r="Q109" s="2">
        <v>0</v>
      </c>
      <c r="R109" s="2">
        <v>0</v>
      </c>
      <c r="S109" s="2">
        <v>0</v>
      </c>
      <c r="T109" s="2">
        <v>0</v>
      </c>
      <c r="U109" s="2">
        <v>0</v>
      </c>
      <c r="V109" s="2">
        <v>0</v>
      </c>
      <c r="W109" s="2">
        <v>0</v>
      </c>
      <c r="X109" s="2">
        <v>1</v>
      </c>
      <c r="Y109" s="2">
        <v>0</v>
      </c>
      <c r="Z109" s="2">
        <v>1</v>
      </c>
      <c r="AA109" s="2">
        <v>0</v>
      </c>
      <c r="AB109" s="2">
        <v>0</v>
      </c>
      <c r="AC109" s="2">
        <v>0</v>
      </c>
      <c r="AD109" s="2">
        <v>0</v>
      </c>
      <c r="AE109" s="2">
        <v>0</v>
      </c>
      <c r="AF109" s="2">
        <f t="shared" si="33"/>
        <v>2</v>
      </c>
      <c r="AG109" s="1">
        <f t="shared" si="34"/>
        <v>3.3353749158170367</v>
      </c>
      <c r="AH109">
        <f t="shared" si="35"/>
        <v>0</v>
      </c>
      <c r="AI109">
        <f t="shared" si="36"/>
        <v>0</v>
      </c>
      <c r="AJ109">
        <f t="shared" si="37"/>
        <v>0</v>
      </c>
      <c r="AK109">
        <f t="shared" si="38"/>
        <v>0</v>
      </c>
      <c r="AL109">
        <f t="shared" si="39"/>
        <v>0</v>
      </c>
      <c r="AM109">
        <f t="shared" si="40"/>
        <v>0</v>
      </c>
      <c r="AN109">
        <f t="shared" si="41"/>
        <v>0</v>
      </c>
      <c r="AO109">
        <f t="shared" si="42"/>
        <v>0</v>
      </c>
      <c r="AP109">
        <f t="shared" si="43"/>
        <v>0</v>
      </c>
      <c r="AQ109">
        <f t="shared" si="44"/>
        <v>0</v>
      </c>
      <c r="AR109">
        <f t="shared" si="45"/>
        <v>0</v>
      </c>
      <c r="AS109">
        <f t="shared" si="46"/>
        <v>0</v>
      </c>
      <c r="AT109">
        <f t="shared" si="47"/>
        <v>0</v>
      </c>
      <c r="AU109">
        <f t="shared" si="48"/>
        <v>0</v>
      </c>
      <c r="AV109">
        <f t="shared" si="49"/>
        <v>0</v>
      </c>
      <c r="AW109">
        <f t="shared" si="50"/>
        <v>0</v>
      </c>
      <c r="AX109">
        <f t="shared" si="51"/>
        <v>0</v>
      </c>
      <c r="AY109">
        <f t="shared" si="52"/>
        <v>0</v>
      </c>
      <c r="AZ109">
        <f t="shared" si="53"/>
        <v>0</v>
      </c>
      <c r="BA109">
        <f t="shared" si="54"/>
        <v>0</v>
      </c>
      <c r="BB109">
        <f t="shared" si="55"/>
        <v>0</v>
      </c>
      <c r="BC109">
        <f t="shared" si="56"/>
        <v>0</v>
      </c>
      <c r="BD109">
        <f t="shared" si="57"/>
        <v>3.3353749158170367</v>
      </c>
      <c r="BE109">
        <f t="shared" si="58"/>
        <v>0</v>
      </c>
      <c r="BF109">
        <f t="shared" si="59"/>
        <v>3.3353749158170367</v>
      </c>
      <c r="BG109">
        <f t="shared" si="60"/>
        <v>0</v>
      </c>
      <c r="BH109">
        <f t="shared" si="61"/>
        <v>0</v>
      </c>
      <c r="BI109">
        <f t="shared" si="62"/>
        <v>0</v>
      </c>
      <c r="BJ109">
        <f t="shared" si="63"/>
        <v>0</v>
      </c>
      <c r="BK109">
        <f t="shared" si="64"/>
        <v>0</v>
      </c>
    </row>
    <row r="110" spans="1:63" x14ac:dyDescent="0.25">
      <c r="A110" s="7" t="s">
        <v>226</v>
      </c>
      <c r="B110" s="2">
        <v>0</v>
      </c>
      <c r="C110" s="2">
        <v>0</v>
      </c>
      <c r="D110" s="2">
        <v>0</v>
      </c>
      <c r="E110" s="2">
        <v>0</v>
      </c>
      <c r="F110" s="2">
        <v>0</v>
      </c>
      <c r="G110" s="2">
        <v>0</v>
      </c>
      <c r="H110" s="2">
        <v>0</v>
      </c>
      <c r="I110" s="2">
        <v>0</v>
      </c>
      <c r="J110" s="2">
        <v>0</v>
      </c>
      <c r="K110" s="2">
        <v>0</v>
      </c>
      <c r="L110" s="2">
        <v>0</v>
      </c>
      <c r="M110" s="2">
        <v>1</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0</v>
      </c>
      <c r="AF110" s="2">
        <f t="shared" si="33"/>
        <v>1</v>
      </c>
      <c r="AG110" s="1">
        <f t="shared" si="34"/>
        <v>3.7408400239252009</v>
      </c>
      <c r="AH110">
        <f t="shared" si="35"/>
        <v>0</v>
      </c>
      <c r="AI110">
        <f t="shared" si="36"/>
        <v>0</v>
      </c>
      <c r="AJ110">
        <f t="shared" si="37"/>
        <v>0</v>
      </c>
      <c r="AK110">
        <f t="shared" si="38"/>
        <v>0</v>
      </c>
      <c r="AL110">
        <f t="shared" si="39"/>
        <v>0</v>
      </c>
      <c r="AM110">
        <f t="shared" si="40"/>
        <v>0</v>
      </c>
      <c r="AN110">
        <f t="shared" si="41"/>
        <v>0</v>
      </c>
      <c r="AO110">
        <f t="shared" si="42"/>
        <v>0</v>
      </c>
      <c r="AP110">
        <f t="shared" si="43"/>
        <v>0</v>
      </c>
      <c r="AQ110">
        <f t="shared" si="44"/>
        <v>0</v>
      </c>
      <c r="AR110">
        <f t="shared" si="45"/>
        <v>0</v>
      </c>
      <c r="AS110">
        <f t="shared" si="46"/>
        <v>3.7408400239252009</v>
      </c>
      <c r="AT110">
        <f t="shared" si="47"/>
        <v>0</v>
      </c>
      <c r="AU110">
        <f t="shared" si="48"/>
        <v>0</v>
      </c>
      <c r="AV110">
        <f t="shared" si="49"/>
        <v>0</v>
      </c>
      <c r="AW110">
        <f t="shared" si="50"/>
        <v>0</v>
      </c>
      <c r="AX110">
        <f t="shared" si="51"/>
        <v>0</v>
      </c>
      <c r="AY110">
        <f t="shared" si="52"/>
        <v>0</v>
      </c>
      <c r="AZ110">
        <f t="shared" si="53"/>
        <v>0</v>
      </c>
      <c r="BA110">
        <f t="shared" si="54"/>
        <v>0</v>
      </c>
      <c r="BB110">
        <f t="shared" si="55"/>
        <v>0</v>
      </c>
      <c r="BC110">
        <f t="shared" si="56"/>
        <v>0</v>
      </c>
      <c r="BD110">
        <f t="shared" si="57"/>
        <v>0</v>
      </c>
      <c r="BE110">
        <f t="shared" si="58"/>
        <v>0</v>
      </c>
      <c r="BF110">
        <f t="shared" si="59"/>
        <v>0</v>
      </c>
      <c r="BG110">
        <f t="shared" si="60"/>
        <v>0</v>
      </c>
      <c r="BH110">
        <f t="shared" si="61"/>
        <v>0</v>
      </c>
      <c r="BI110">
        <f t="shared" si="62"/>
        <v>0</v>
      </c>
      <c r="BJ110">
        <f t="shared" si="63"/>
        <v>0</v>
      </c>
      <c r="BK110">
        <f t="shared" si="64"/>
        <v>0</v>
      </c>
    </row>
    <row r="111" spans="1:63" x14ac:dyDescent="0.25">
      <c r="A111" s="7" t="s">
        <v>293</v>
      </c>
      <c r="B111" s="2">
        <v>0</v>
      </c>
      <c r="C111" s="2">
        <v>0</v>
      </c>
      <c r="D111" s="2">
        <v>0</v>
      </c>
      <c r="E111" s="2">
        <v>0</v>
      </c>
      <c r="F111" s="2">
        <v>0</v>
      </c>
      <c r="G111" s="2">
        <v>0</v>
      </c>
      <c r="H111" s="2">
        <v>0</v>
      </c>
      <c r="I111" s="2">
        <v>0</v>
      </c>
      <c r="J111" s="2">
        <v>0</v>
      </c>
      <c r="K111" s="2">
        <v>0</v>
      </c>
      <c r="L111" s="2">
        <v>0</v>
      </c>
      <c r="M111" s="2">
        <v>0</v>
      </c>
      <c r="N111" s="2">
        <v>0</v>
      </c>
      <c r="O111" s="2">
        <v>0</v>
      </c>
      <c r="P111" s="2">
        <v>0</v>
      </c>
      <c r="Q111" s="2">
        <v>0</v>
      </c>
      <c r="R111" s="2">
        <v>0</v>
      </c>
      <c r="S111" s="2">
        <v>0</v>
      </c>
      <c r="T111" s="2">
        <v>0</v>
      </c>
      <c r="U111" s="2">
        <v>0</v>
      </c>
      <c r="V111" s="2">
        <v>1</v>
      </c>
      <c r="W111" s="2">
        <v>1</v>
      </c>
      <c r="X111" s="2">
        <v>0</v>
      </c>
      <c r="Y111" s="2">
        <v>0</v>
      </c>
      <c r="Z111" s="2">
        <v>0</v>
      </c>
      <c r="AA111" s="2">
        <v>0</v>
      </c>
      <c r="AB111" s="2">
        <v>0</v>
      </c>
      <c r="AC111" s="2">
        <v>0</v>
      </c>
      <c r="AD111" s="2">
        <v>0</v>
      </c>
      <c r="AE111" s="2">
        <v>0</v>
      </c>
      <c r="AF111" s="2">
        <f t="shared" si="33"/>
        <v>2</v>
      </c>
      <c r="AG111" s="1">
        <f t="shared" si="34"/>
        <v>3.3353749158170367</v>
      </c>
      <c r="AH111">
        <f t="shared" si="35"/>
        <v>0</v>
      </c>
      <c r="AI111">
        <f t="shared" si="36"/>
        <v>0</v>
      </c>
      <c r="AJ111">
        <f t="shared" si="37"/>
        <v>0</v>
      </c>
      <c r="AK111">
        <f t="shared" si="38"/>
        <v>0</v>
      </c>
      <c r="AL111">
        <f t="shared" si="39"/>
        <v>0</v>
      </c>
      <c r="AM111">
        <f t="shared" si="40"/>
        <v>0</v>
      </c>
      <c r="AN111">
        <f t="shared" si="41"/>
        <v>0</v>
      </c>
      <c r="AO111">
        <f t="shared" si="42"/>
        <v>0</v>
      </c>
      <c r="AP111">
        <f t="shared" si="43"/>
        <v>0</v>
      </c>
      <c r="AQ111">
        <f t="shared" si="44"/>
        <v>0</v>
      </c>
      <c r="AR111">
        <f t="shared" si="45"/>
        <v>0</v>
      </c>
      <c r="AS111">
        <f t="shared" si="46"/>
        <v>0</v>
      </c>
      <c r="AT111">
        <f t="shared" si="47"/>
        <v>0</v>
      </c>
      <c r="AU111">
        <f t="shared" si="48"/>
        <v>0</v>
      </c>
      <c r="AV111">
        <f t="shared" si="49"/>
        <v>0</v>
      </c>
      <c r="AW111">
        <f t="shared" si="50"/>
        <v>0</v>
      </c>
      <c r="AX111">
        <f t="shared" si="51"/>
        <v>0</v>
      </c>
      <c r="AY111">
        <f t="shared" si="52"/>
        <v>0</v>
      </c>
      <c r="AZ111">
        <f t="shared" si="53"/>
        <v>0</v>
      </c>
      <c r="BA111">
        <f t="shared" si="54"/>
        <v>0</v>
      </c>
      <c r="BB111">
        <f t="shared" si="55"/>
        <v>3.3353749158170367</v>
      </c>
      <c r="BC111">
        <f t="shared" si="56"/>
        <v>3.3353749158170367</v>
      </c>
      <c r="BD111">
        <f t="shared" si="57"/>
        <v>0</v>
      </c>
      <c r="BE111">
        <f t="shared" si="58"/>
        <v>0</v>
      </c>
      <c r="BF111">
        <f t="shared" si="59"/>
        <v>0</v>
      </c>
      <c r="BG111">
        <f t="shared" si="60"/>
        <v>0</v>
      </c>
      <c r="BH111">
        <f t="shared" si="61"/>
        <v>0</v>
      </c>
      <c r="BI111">
        <f t="shared" si="62"/>
        <v>0</v>
      </c>
      <c r="BJ111">
        <f t="shared" si="63"/>
        <v>0</v>
      </c>
      <c r="BK111">
        <f t="shared" si="64"/>
        <v>0</v>
      </c>
    </row>
    <row r="112" spans="1:63" x14ac:dyDescent="0.25">
      <c r="A112" s="7" t="s">
        <v>196</v>
      </c>
      <c r="B112" s="2">
        <v>0</v>
      </c>
      <c r="C112" s="2">
        <v>0</v>
      </c>
      <c r="D112" s="2">
        <v>0</v>
      </c>
      <c r="E112" s="2">
        <v>0</v>
      </c>
      <c r="F112" s="2">
        <v>0</v>
      </c>
      <c r="G112" s="2">
        <v>0</v>
      </c>
      <c r="H112" s="2">
        <v>0</v>
      </c>
      <c r="I112" s="2">
        <v>1</v>
      </c>
      <c r="J112" s="2">
        <v>0</v>
      </c>
      <c r="K112" s="2">
        <v>0</v>
      </c>
      <c r="L112" s="2">
        <v>0</v>
      </c>
      <c r="M112" s="2">
        <v>0</v>
      </c>
      <c r="N112" s="2">
        <v>0</v>
      </c>
      <c r="O112" s="2">
        <v>0</v>
      </c>
      <c r="P112" s="2">
        <v>0</v>
      </c>
      <c r="Q112" s="2">
        <v>0</v>
      </c>
      <c r="R112" s="2">
        <v>0</v>
      </c>
      <c r="S112" s="2">
        <v>0</v>
      </c>
      <c r="T112" s="2">
        <v>0</v>
      </c>
      <c r="U112" s="2">
        <v>0</v>
      </c>
      <c r="V112" s="2">
        <v>0</v>
      </c>
      <c r="W112" s="2">
        <v>0</v>
      </c>
      <c r="X112" s="2">
        <v>0</v>
      </c>
      <c r="Y112" s="2">
        <v>0</v>
      </c>
      <c r="Z112" s="2">
        <v>0</v>
      </c>
      <c r="AA112" s="2">
        <v>0</v>
      </c>
      <c r="AB112" s="2">
        <v>0</v>
      </c>
      <c r="AC112" s="2">
        <v>0</v>
      </c>
      <c r="AD112" s="2">
        <v>0</v>
      </c>
      <c r="AE112" s="2">
        <v>0</v>
      </c>
      <c r="AF112" s="2">
        <f t="shared" si="33"/>
        <v>1</v>
      </c>
      <c r="AG112" s="1">
        <f t="shared" si="34"/>
        <v>3.7408400239252009</v>
      </c>
      <c r="AH112">
        <f t="shared" si="35"/>
        <v>0</v>
      </c>
      <c r="AI112">
        <f t="shared" si="36"/>
        <v>0</v>
      </c>
      <c r="AJ112">
        <f t="shared" si="37"/>
        <v>0</v>
      </c>
      <c r="AK112">
        <f t="shared" si="38"/>
        <v>0</v>
      </c>
      <c r="AL112">
        <f t="shared" si="39"/>
        <v>0</v>
      </c>
      <c r="AM112">
        <f t="shared" si="40"/>
        <v>0</v>
      </c>
      <c r="AN112">
        <f t="shared" si="41"/>
        <v>0</v>
      </c>
      <c r="AO112">
        <f t="shared" si="42"/>
        <v>3.7408400239252009</v>
      </c>
      <c r="AP112">
        <f t="shared" si="43"/>
        <v>0</v>
      </c>
      <c r="AQ112">
        <f t="shared" si="44"/>
        <v>0</v>
      </c>
      <c r="AR112">
        <f t="shared" si="45"/>
        <v>0</v>
      </c>
      <c r="AS112">
        <f t="shared" si="46"/>
        <v>0</v>
      </c>
      <c r="AT112">
        <f t="shared" si="47"/>
        <v>0</v>
      </c>
      <c r="AU112">
        <f t="shared" si="48"/>
        <v>0</v>
      </c>
      <c r="AV112">
        <f t="shared" si="49"/>
        <v>0</v>
      </c>
      <c r="AW112">
        <f t="shared" si="50"/>
        <v>0</v>
      </c>
      <c r="AX112">
        <f t="shared" si="51"/>
        <v>0</v>
      </c>
      <c r="AY112">
        <f t="shared" si="52"/>
        <v>0</v>
      </c>
      <c r="AZ112">
        <f t="shared" si="53"/>
        <v>0</v>
      </c>
      <c r="BA112">
        <f t="shared" si="54"/>
        <v>0</v>
      </c>
      <c r="BB112">
        <f t="shared" si="55"/>
        <v>0</v>
      </c>
      <c r="BC112">
        <f t="shared" si="56"/>
        <v>0</v>
      </c>
      <c r="BD112">
        <f t="shared" si="57"/>
        <v>0</v>
      </c>
      <c r="BE112">
        <f t="shared" si="58"/>
        <v>0</v>
      </c>
      <c r="BF112">
        <f t="shared" si="59"/>
        <v>0</v>
      </c>
      <c r="BG112">
        <f t="shared" si="60"/>
        <v>0</v>
      </c>
      <c r="BH112">
        <f t="shared" si="61"/>
        <v>0</v>
      </c>
      <c r="BI112">
        <f t="shared" si="62"/>
        <v>0</v>
      </c>
      <c r="BJ112">
        <f t="shared" si="63"/>
        <v>0</v>
      </c>
      <c r="BK112">
        <f t="shared" si="64"/>
        <v>0</v>
      </c>
    </row>
    <row r="113" spans="1:63" x14ac:dyDescent="0.25">
      <c r="A113" s="7" t="s">
        <v>193</v>
      </c>
      <c r="B113" s="2">
        <v>0</v>
      </c>
      <c r="C113" s="2">
        <v>0</v>
      </c>
      <c r="D113" s="2">
        <v>0</v>
      </c>
      <c r="E113" s="2">
        <v>0</v>
      </c>
      <c r="F113" s="2">
        <v>0</v>
      </c>
      <c r="G113" s="2">
        <v>0</v>
      </c>
      <c r="H113" s="2">
        <v>0</v>
      </c>
      <c r="I113" s="2">
        <v>1</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f t="shared" si="33"/>
        <v>1</v>
      </c>
      <c r="AG113" s="1">
        <f t="shared" si="34"/>
        <v>3.7408400239252009</v>
      </c>
      <c r="AH113">
        <f t="shared" si="35"/>
        <v>0</v>
      </c>
      <c r="AI113">
        <f t="shared" si="36"/>
        <v>0</v>
      </c>
      <c r="AJ113">
        <f t="shared" si="37"/>
        <v>0</v>
      </c>
      <c r="AK113">
        <f t="shared" si="38"/>
        <v>0</v>
      </c>
      <c r="AL113">
        <f t="shared" si="39"/>
        <v>0</v>
      </c>
      <c r="AM113">
        <f t="shared" si="40"/>
        <v>0</v>
      </c>
      <c r="AN113">
        <f t="shared" si="41"/>
        <v>0</v>
      </c>
      <c r="AO113">
        <f t="shared" si="42"/>
        <v>3.7408400239252009</v>
      </c>
      <c r="AP113">
        <f t="shared" si="43"/>
        <v>0</v>
      </c>
      <c r="AQ113">
        <f t="shared" si="44"/>
        <v>0</v>
      </c>
      <c r="AR113">
        <f t="shared" si="45"/>
        <v>0</v>
      </c>
      <c r="AS113">
        <f t="shared" si="46"/>
        <v>0</v>
      </c>
      <c r="AT113">
        <f t="shared" si="47"/>
        <v>0</v>
      </c>
      <c r="AU113">
        <f t="shared" si="48"/>
        <v>0</v>
      </c>
      <c r="AV113">
        <f t="shared" si="49"/>
        <v>0</v>
      </c>
      <c r="AW113">
        <f t="shared" si="50"/>
        <v>0</v>
      </c>
      <c r="AX113">
        <f t="shared" si="51"/>
        <v>0</v>
      </c>
      <c r="AY113">
        <f t="shared" si="52"/>
        <v>0</v>
      </c>
      <c r="AZ113">
        <f t="shared" si="53"/>
        <v>0</v>
      </c>
      <c r="BA113">
        <f t="shared" si="54"/>
        <v>0</v>
      </c>
      <c r="BB113">
        <f t="shared" si="55"/>
        <v>0</v>
      </c>
      <c r="BC113">
        <f t="shared" si="56"/>
        <v>0</v>
      </c>
      <c r="BD113">
        <f t="shared" si="57"/>
        <v>0</v>
      </c>
      <c r="BE113">
        <f t="shared" si="58"/>
        <v>0</v>
      </c>
      <c r="BF113">
        <f t="shared" si="59"/>
        <v>0</v>
      </c>
      <c r="BG113">
        <f t="shared" si="60"/>
        <v>0</v>
      </c>
      <c r="BH113">
        <f t="shared" si="61"/>
        <v>0</v>
      </c>
      <c r="BI113">
        <f t="shared" si="62"/>
        <v>0</v>
      </c>
      <c r="BJ113">
        <f t="shared" si="63"/>
        <v>0</v>
      </c>
      <c r="BK113">
        <f t="shared" si="64"/>
        <v>0</v>
      </c>
    </row>
    <row r="114" spans="1:63" x14ac:dyDescent="0.25">
      <c r="A114" s="7" t="s">
        <v>189</v>
      </c>
      <c r="B114" s="2">
        <v>0</v>
      </c>
      <c r="C114" s="2">
        <v>0</v>
      </c>
      <c r="D114" s="2">
        <v>0</v>
      </c>
      <c r="E114" s="2">
        <v>0</v>
      </c>
      <c r="F114" s="2">
        <v>0</v>
      </c>
      <c r="G114" s="2">
        <v>0</v>
      </c>
      <c r="H114" s="2">
        <v>0</v>
      </c>
      <c r="I114" s="2">
        <v>1</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1</v>
      </c>
      <c r="AB114" s="2">
        <v>0</v>
      </c>
      <c r="AC114" s="2">
        <v>0</v>
      </c>
      <c r="AD114" s="2">
        <v>0</v>
      </c>
      <c r="AE114" s="2">
        <v>0</v>
      </c>
      <c r="AF114" s="2">
        <f t="shared" si="33"/>
        <v>2</v>
      </c>
      <c r="AG114" s="1">
        <f t="shared" si="34"/>
        <v>3.3353749158170367</v>
      </c>
      <c r="AH114">
        <f t="shared" si="35"/>
        <v>0</v>
      </c>
      <c r="AI114">
        <f t="shared" si="36"/>
        <v>0</v>
      </c>
      <c r="AJ114">
        <f t="shared" si="37"/>
        <v>0</v>
      </c>
      <c r="AK114">
        <f t="shared" si="38"/>
        <v>0</v>
      </c>
      <c r="AL114">
        <f t="shared" si="39"/>
        <v>0</v>
      </c>
      <c r="AM114">
        <f t="shared" si="40"/>
        <v>0</v>
      </c>
      <c r="AN114">
        <f t="shared" si="41"/>
        <v>0</v>
      </c>
      <c r="AO114">
        <f t="shared" si="42"/>
        <v>3.3353749158170367</v>
      </c>
      <c r="AP114">
        <f t="shared" si="43"/>
        <v>0</v>
      </c>
      <c r="AQ114">
        <f t="shared" si="44"/>
        <v>0</v>
      </c>
      <c r="AR114">
        <f t="shared" si="45"/>
        <v>0</v>
      </c>
      <c r="AS114">
        <f t="shared" si="46"/>
        <v>0</v>
      </c>
      <c r="AT114">
        <f t="shared" si="47"/>
        <v>0</v>
      </c>
      <c r="AU114">
        <f t="shared" si="48"/>
        <v>0</v>
      </c>
      <c r="AV114">
        <f t="shared" si="49"/>
        <v>0</v>
      </c>
      <c r="AW114">
        <f t="shared" si="50"/>
        <v>0</v>
      </c>
      <c r="AX114">
        <f t="shared" si="51"/>
        <v>0</v>
      </c>
      <c r="AY114">
        <f t="shared" si="52"/>
        <v>0</v>
      </c>
      <c r="AZ114">
        <f t="shared" si="53"/>
        <v>0</v>
      </c>
      <c r="BA114">
        <f t="shared" si="54"/>
        <v>0</v>
      </c>
      <c r="BB114">
        <f t="shared" si="55"/>
        <v>0</v>
      </c>
      <c r="BC114">
        <f t="shared" si="56"/>
        <v>0</v>
      </c>
      <c r="BD114">
        <f t="shared" si="57"/>
        <v>0</v>
      </c>
      <c r="BE114">
        <f t="shared" si="58"/>
        <v>0</v>
      </c>
      <c r="BF114">
        <f t="shared" si="59"/>
        <v>0</v>
      </c>
      <c r="BG114">
        <f t="shared" si="60"/>
        <v>3.3353749158170367</v>
      </c>
      <c r="BH114">
        <f t="shared" si="61"/>
        <v>0</v>
      </c>
      <c r="BI114">
        <f t="shared" si="62"/>
        <v>0</v>
      </c>
      <c r="BJ114">
        <f t="shared" si="63"/>
        <v>0</v>
      </c>
      <c r="BK114">
        <f t="shared" si="64"/>
        <v>0</v>
      </c>
    </row>
    <row r="115" spans="1:63" x14ac:dyDescent="0.25">
      <c r="A115" s="7" t="s">
        <v>255</v>
      </c>
      <c r="B115" s="2">
        <v>0</v>
      </c>
      <c r="C115" s="2">
        <v>0</v>
      </c>
      <c r="D115" s="2">
        <v>0</v>
      </c>
      <c r="E115" s="2">
        <v>0</v>
      </c>
      <c r="F115" s="2">
        <v>0</v>
      </c>
      <c r="G115" s="2">
        <v>0</v>
      </c>
      <c r="H115" s="2">
        <v>0</v>
      </c>
      <c r="I115" s="2">
        <v>0</v>
      </c>
      <c r="J115" s="2">
        <v>0</v>
      </c>
      <c r="K115" s="2">
        <v>0</v>
      </c>
      <c r="L115" s="2">
        <v>0</v>
      </c>
      <c r="M115" s="2">
        <v>0</v>
      </c>
      <c r="N115" s="2">
        <v>0</v>
      </c>
      <c r="O115" s="2">
        <v>0</v>
      </c>
      <c r="P115" s="2">
        <v>0</v>
      </c>
      <c r="Q115" s="2">
        <v>1</v>
      </c>
      <c r="R115" s="2">
        <v>0</v>
      </c>
      <c r="S115" s="2">
        <v>0</v>
      </c>
      <c r="T115" s="2">
        <v>0</v>
      </c>
      <c r="U115" s="2">
        <v>0</v>
      </c>
      <c r="V115" s="2">
        <v>0</v>
      </c>
      <c r="W115" s="2">
        <v>0</v>
      </c>
      <c r="X115" s="2">
        <v>0</v>
      </c>
      <c r="Y115" s="2">
        <v>0</v>
      </c>
      <c r="Z115" s="2">
        <v>0</v>
      </c>
      <c r="AA115" s="2">
        <v>0</v>
      </c>
      <c r="AB115" s="2">
        <v>0</v>
      </c>
      <c r="AC115" s="2">
        <v>0</v>
      </c>
      <c r="AD115" s="2">
        <v>0</v>
      </c>
      <c r="AE115" s="2">
        <v>0</v>
      </c>
      <c r="AF115" s="2">
        <f t="shared" si="33"/>
        <v>1</v>
      </c>
      <c r="AG115" s="1">
        <f t="shared" si="34"/>
        <v>3.7408400239252009</v>
      </c>
      <c r="AH115">
        <f t="shared" si="35"/>
        <v>0</v>
      </c>
      <c r="AI115">
        <f t="shared" si="36"/>
        <v>0</v>
      </c>
      <c r="AJ115">
        <f t="shared" si="37"/>
        <v>0</v>
      </c>
      <c r="AK115">
        <f t="shared" si="38"/>
        <v>0</v>
      </c>
      <c r="AL115">
        <f t="shared" si="39"/>
        <v>0</v>
      </c>
      <c r="AM115">
        <f t="shared" si="40"/>
        <v>0</v>
      </c>
      <c r="AN115">
        <f t="shared" si="41"/>
        <v>0</v>
      </c>
      <c r="AO115">
        <f t="shared" si="42"/>
        <v>0</v>
      </c>
      <c r="AP115">
        <f t="shared" si="43"/>
        <v>0</v>
      </c>
      <c r="AQ115">
        <f t="shared" si="44"/>
        <v>0</v>
      </c>
      <c r="AR115">
        <f t="shared" si="45"/>
        <v>0</v>
      </c>
      <c r="AS115">
        <f t="shared" si="46"/>
        <v>0</v>
      </c>
      <c r="AT115">
        <f t="shared" si="47"/>
        <v>0</v>
      </c>
      <c r="AU115">
        <f t="shared" si="48"/>
        <v>0</v>
      </c>
      <c r="AV115">
        <f t="shared" si="49"/>
        <v>0</v>
      </c>
      <c r="AW115">
        <f t="shared" si="50"/>
        <v>3.7408400239252009</v>
      </c>
      <c r="AX115">
        <f t="shared" si="51"/>
        <v>0</v>
      </c>
      <c r="AY115">
        <f t="shared" si="52"/>
        <v>0</v>
      </c>
      <c r="AZ115">
        <f t="shared" si="53"/>
        <v>0</v>
      </c>
      <c r="BA115">
        <f t="shared" si="54"/>
        <v>0</v>
      </c>
      <c r="BB115">
        <f t="shared" si="55"/>
        <v>0</v>
      </c>
      <c r="BC115">
        <f t="shared" si="56"/>
        <v>0</v>
      </c>
      <c r="BD115">
        <f t="shared" si="57"/>
        <v>0</v>
      </c>
      <c r="BE115">
        <f t="shared" si="58"/>
        <v>0</v>
      </c>
      <c r="BF115">
        <f t="shared" si="59"/>
        <v>0</v>
      </c>
      <c r="BG115">
        <f t="shared" si="60"/>
        <v>0</v>
      </c>
      <c r="BH115">
        <f t="shared" si="61"/>
        <v>0</v>
      </c>
      <c r="BI115">
        <f t="shared" si="62"/>
        <v>0</v>
      </c>
      <c r="BJ115">
        <f t="shared" si="63"/>
        <v>0</v>
      </c>
      <c r="BK115">
        <f t="shared" si="64"/>
        <v>0</v>
      </c>
    </row>
    <row r="116" spans="1:63" x14ac:dyDescent="0.25">
      <c r="A116" s="7" t="s">
        <v>223</v>
      </c>
      <c r="B116" s="2">
        <v>0</v>
      </c>
      <c r="C116" s="2">
        <v>0</v>
      </c>
      <c r="D116" s="2">
        <v>0</v>
      </c>
      <c r="E116" s="2">
        <v>0</v>
      </c>
      <c r="F116" s="2">
        <v>0</v>
      </c>
      <c r="G116" s="2">
        <v>0</v>
      </c>
      <c r="H116" s="2">
        <v>0</v>
      </c>
      <c r="I116" s="2">
        <v>0</v>
      </c>
      <c r="J116" s="2">
        <v>0</v>
      </c>
      <c r="K116" s="2">
        <v>0</v>
      </c>
      <c r="L116" s="2">
        <v>1</v>
      </c>
      <c r="M116" s="2">
        <v>0</v>
      </c>
      <c r="N116" s="2">
        <v>0</v>
      </c>
      <c r="O116" s="2">
        <v>0</v>
      </c>
      <c r="P116" s="2">
        <v>1</v>
      </c>
      <c r="Q116" s="2">
        <v>0</v>
      </c>
      <c r="R116" s="2">
        <v>0</v>
      </c>
      <c r="S116" s="2">
        <v>0</v>
      </c>
      <c r="T116" s="2">
        <v>0</v>
      </c>
      <c r="U116" s="2">
        <v>0</v>
      </c>
      <c r="V116" s="2">
        <v>0</v>
      </c>
      <c r="W116" s="2">
        <v>0</v>
      </c>
      <c r="X116" s="2">
        <v>0</v>
      </c>
      <c r="Y116" s="2">
        <v>0</v>
      </c>
      <c r="Z116" s="2">
        <v>0</v>
      </c>
      <c r="AA116" s="2">
        <v>0</v>
      </c>
      <c r="AB116" s="2">
        <v>0</v>
      </c>
      <c r="AC116" s="2">
        <v>0</v>
      </c>
      <c r="AD116" s="2">
        <v>0</v>
      </c>
      <c r="AE116" s="2">
        <v>0</v>
      </c>
      <c r="AF116" s="2">
        <f t="shared" si="33"/>
        <v>2</v>
      </c>
      <c r="AG116" s="1">
        <f t="shared" si="34"/>
        <v>3.3353749158170367</v>
      </c>
      <c r="AH116">
        <f t="shared" si="35"/>
        <v>0</v>
      </c>
      <c r="AI116">
        <f t="shared" si="36"/>
        <v>0</v>
      </c>
      <c r="AJ116">
        <f t="shared" si="37"/>
        <v>0</v>
      </c>
      <c r="AK116">
        <f t="shared" si="38"/>
        <v>0</v>
      </c>
      <c r="AL116">
        <f t="shared" si="39"/>
        <v>0</v>
      </c>
      <c r="AM116">
        <f t="shared" si="40"/>
        <v>0</v>
      </c>
      <c r="AN116">
        <f t="shared" si="41"/>
        <v>0</v>
      </c>
      <c r="AO116">
        <f t="shared" si="42"/>
        <v>0</v>
      </c>
      <c r="AP116">
        <f t="shared" si="43"/>
        <v>0</v>
      </c>
      <c r="AQ116">
        <f t="shared" si="44"/>
        <v>0</v>
      </c>
      <c r="AR116">
        <f t="shared" si="45"/>
        <v>3.3353749158170367</v>
      </c>
      <c r="AS116">
        <f t="shared" si="46"/>
        <v>0</v>
      </c>
      <c r="AT116">
        <f t="shared" si="47"/>
        <v>0</v>
      </c>
      <c r="AU116">
        <f t="shared" si="48"/>
        <v>0</v>
      </c>
      <c r="AV116">
        <f t="shared" si="49"/>
        <v>3.3353749158170367</v>
      </c>
      <c r="AW116">
        <f t="shared" si="50"/>
        <v>0</v>
      </c>
      <c r="AX116">
        <f t="shared" si="51"/>
        <v>0</v>
      </c>
      <c r="AY116">
        <f t="shared" si="52"/>
        <v>0</v>
      </c>
      <c r="AZ116">
        <f t="shared" si="53"/>
        <v>0</v>
      </c>
      <c r="BA116">
        <f t="shared" si="54"/>
        <v>0</v>
      </c>
      <c r="BB116">
        <f t="shared" si="55"/>
        <v>0</v>
      </c>
      <c r="BC116">
        <f t="shared" si="56"/>
        <v>0</v>
      </c>
      <c r="BD116">
        <f t="shared" si="57"/>
        <v>0</v>
      </c>
      <c r="BE116">
        <f t="shared" si="58"/>
        <v>0</v>
      </c>
      <c r="BF116">
        <f t="shared" si="59"/>
        <v>0</v>
      </c>
      <c r="BG116">
        <f t="shared" si="60"/>
        <v>0</v>
      </c>
      <c r="BH116">
        <f t="shared" si="61"/>
        <v>0</v>
      </c>
      <c r="BI116">
        <f t="shared" si="62"/>
        <v>0</v>
      </c>
      <c r="BJ116">
        <f t="shared" si="63"/>
        <v>0</v>
      </c>
      <c r="BK116">
        <f t="shared" si="64"/>
        <v>0</v>
      </c>
    </row>
    <row r="117" spans="1:63" x14ac:dyDescent="0.25">
      <c r="A117" s="7" t="s">
        <v>251</v>
      </c>
      <c r="B117" s="2">
        <v>0</v>
      </c>
      <c r="C117" s="2">
        <v>0</v>
      </c>
      <c r="D117" s="2">
        <v>0</v>
      </c>
      <c r="E117" s="2">
        <v>0</v>
      </c>
      <c r="F117" s="2">
        <v>0</v>
      </c>
      <c r="G117" s="2">
        <v>0</v>
      </c>
      <c r="H117" s="2">
        <v>0</v>
      </c>
      <c r="I117" s="2">
        <v>0</v>
      </c>
      <c r="J117" s="2">
        <v>0</v>
      </c>
      <c r="K117" s="2">
        <v>0</v>
      </c>
      <c r="L117" s="2">
        <v>0</v>
      </c>
      <c r="M117" s="2">
        <v>0</v>
      </c>
      <c r="N117" s="2">
        <v>0</v>
      </c>
      <c r="O117" s="2">
        <v>0</v>
      </c>
      <c r="P117" s="2">
        <v>1</v>
      </c>
      <c r="Q117" s="2">
        <v>0</v>
      </c>
      <c r="R117" s="2">
        <v>0</v>
      </c>
      <c r="S117" s="2">
        <v>0</v>
      </c>
      <c r="T117" s="2">
        <v>0</v>
      </c>
      <c r="U117" s="2">
        <v>0</v>
      </c>
      <c r="V117" s="2">
        <v>0</v>
      </c>
      <c r="W117" s="2">
        <v>0</v>
      </c>
      <c r="X117" s="2">
        <v>0</v>
      </c>
      <c r="Y117" s="2">
        <v>0</v>
      </c>
      <c r="Z117" s="2">
        <v>0</v>
      </c>
      <c r="AA117" s="2">
        <v>0</v>
      </c>
      <c r="AB117" s="2">
        <v>0</v>
      </c>
      <c r="AC117" s="2">
        <v>0</v>
      </c>
      <c r="AD117" s="2">
        <v>0</v>
      </c>
      <c r="AE117" s="2">
        <v>0</v>
      </c>
      <c r="AF117" s="2">
        <f t="shared" si="33"/>
        <v>1</v>
      </c>
      <c r="AG117" s="1">
        <f t="shared" si="34"/>
        <v>3.7408400239252009</v>
      </c>
      <c r="AH117">
        <f t="shared" si="35"/>
        <v>0</v>
      </c>
      <c r="AI117">
        <f t="shared" si="36"/>
        <v>0</v>
      </c>
      <c r="AJ117">
        <f t="shared" si="37"/>
        <v>0</v>
      </c>
      <c r="AK117">
        <f t="shared" si="38"/>
        <v>0</v>
      </c>
      <c r="AL117">
        <f t="shared" si="39"/>
        <v>0</v>
      </c>
      <c r="AM117">
        <f t="shared" si="40"/>
        <v>0</v>
      </c>
      <c r="AN117">
        <f t="shared" si="41"/>
        <v>0</v>
      </c>
      <c r="AO117">
        <f t="shared" si="42"/>
        <v>0</v>
      </c>
      <c r="AP117">
        <f t="shared" si="43"/>
        <v>0</v>
      </c>
      <c r="AQ117">
        <f t="shared" si="44"/>
        <v>0</v>
      </c>
      <c r="AR117">
        <f t="shared" si="45"/>
        <v>0</v>
      </c>
      <c r="AS117">
        <f t="shared" si="46"/>
        <v>0</v>
      </c>
      <c r="AT117">
        <f t="shared" si="47"/>
        <v>0</v>
      </c>
      <c r="AU117">
        <f t="shared" si="48"/>
        <v>0</v>
      </c>
      <c r="AV117">
        <f t="shared" si="49"/>
        <v>3.7408400239252009</v>
      </c>
      <c r="AW117">
        <f t="shared" si="50"/>
        <v>0</v>
      </c>
      <c r="AX117">
        <f t="shared" si="51"/>
        <v>0</v>
      </c>
      <c r="AY117">
        <f t="shared" si="52"/>
        <v>0</v>
      </c>
      <c r="AZ117">
        <f t="shared" si="53"/>
        <v>0</v>
      </c>
      <c r="BA117">
        <f t="shared" si="54"/>
        <v>0</v>
      </c>
      <c r="BB117">
        <f t="shared" si="55"/>
        <v>0</v>
      </c>
      <c r="BC117">
        <f t="shared" si="56"/>
        <v>0</v>
      </c>
      <c r="BD117">
        <f t="shared" si="57"/>
        <v>0</v>
      </c>
      <c r="BE117">
        <f t="shared" si="58"/>
        <v>0</v>
      </c>
      <c r="BF117">
        <f t="shared" si="59"/>
        <v>0</v>
      </c>
      <c r="BG117">
        <f t="shared" si="60"/>
        <v>0</v>
      </c>
      <c r="BH117">
        <f t="shared" si="61"/>
        <v>0</v>
      </c>
      <c r="BI117">
        <f t="shared" si="62"/>
        <v>0</v>
      </c>
      <c r="BJ117">
        <f t="shared" si="63"/>
        <v>0</v>
      </c>
      <c r="BK117">
        <f t="shared" si="64"/>
        <v>0</v>
      </c>
    </row>
    <row r="118" spans="1:63" x14ac:dyDescent="0.25">
      <c r="A118" s="7" t="s">
        <v>312</v>
      </c>
      <c r="B118" s="2">
        <v>0</v>
      </c>
      <c r="C118" s="2">
        <v>0</v>
      </c>
      <c r="D118" s="2">
        <v>0</v>
      </c>
      <c r="E118" s="2">
        <v>0</v>
      </c>
      <c r="F118" s="2">
        <v>0</v>
      </c>
      <c r="G118" s="2">
        <v>0</v>
      </c>
      <c r="H118" s="2">
        <v>0</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1</v>
      </c>
      <c r="Z118" s="2">
        <v>0</v>
      </c>
      <c r="AA118" s="2">
        <v>1</v>
      </c>
      <c r="AB118" s="2">
        <v>0</v>
      </c>
      <c r="AC118" s="2">
        <v>0</v>
      </c>
      <c r="AD118" s="2">
        <v>0</v>
      </c>
      <c r="AE118" s="2">
        <v>0</v>
      </c>
      <c r="AF118" s="2">
        <f t="shared" si="33"/>
        <v>2</v>
      </c>
      <c r="AG118" s="1">
        <f t="shared" si="34"/>
        <v>3.3353749158170367</v>
      </c>
      <c r="AH118">
        <f t="shared" si="35"/>
        <v>0</v>
      </c>
      <c r="AI118">
        <f t="shared" si="36"/>
        <v>0</v>
      </c>
      <c r="AJ118">
        <f t="shared" si="37"/>
        <v>0</v>
      </c>
      <c r="AK118">
        <f t="shared" si="38"/>
        <v>0</v>
      </c>
      <c r="AL118">
        <f t="shared" si="39"/>
        <v>0</v>
      </c>
      <c r="AM118">
        <f t="shared" si="40"/>
        <v>0</v>
      </c>
      <c r="AN118">
        <f t="shared" si="41"/>
        <v>0</v>
      </c>
      <c r="AO118">
        <f t="shared" si="42"/>
        <v>0</v>
      </c>
      <c r="AP118">
        <f t="shared" si="43"/>
        <v>0</v>
      </c>
      <c r="AQ118">
        <f t="shared" si="44"/>
        <v>0</v>
      </c>
      <c r="AR118">
        <f t="shared" si="45"/>
        <v>0</v>
      </c>
      <c r="AS118">
        <f t="shared" si="46"/>
        <v>0</v>
      </c>
      <c r="AT118">
        <f t="shared" si="47"/>
        <v>0</v>
      </c>
      <c r="AU118">
        <f t="shared" si="48"/>
        <v>0</v>
      </c>
      <c r="AV118">
        <f t="shared" si="49"/>
        <v>0</v>
      </c>
      <c r="AW118">
        <f t="shared" si="50"/>
        <v>0</v>
      </c>
      <c r="AX118">
        <f t="shared" si="51"/>
        <v>0</v>
      </c>
      <c r="AY118">
        <f t="shared" si="52"/>
        <v>0</v>
      </c>
      <c r="AZ118">
        <f t="shared" si="53"/>
        <v>0</v>
      </c>
      <c r="BA118">
        <f t="shared" si="54"/>
        <v>0</v>
      </c>
      <c r="BB118">
        <f t="shared" si="55"/>
        <v>0</v>
      </c>
      <c r="BC118">
        <f t="shared" si="56"/>
        <v>0</v>
      </c>
      <c r="BD118">
        <f t="shared" si="57"/>
        <v>0</v>
      </c>
      <c r="BE118">
        <f t="shared" si="58"/>
        <v>3.3353749158170367</v>
      </c>
      <c r="BF118">
        <f t="shared" si="59"/>
        <v>0</v>
      </c>
      <c r="BG118">
        <f t="shared" si="60"/>
        <v>3.3353749158170367</v>
      </c>
      <c r="BH118">
        <f t="shared" si="61"/>
        <v>0</v>
      </c>
      <c r="BI118">
        <f t="shared" si="62"/>
        <v>0</v>
      </c>
      <c r="BJ118">
        <f t="shared" si="63"/>
        <v>0</v>
      </c>
      <c r="BK118">
        <f t="shared" si="64"/>
        <v>0</v>
      </c>
    </row>
    <row r="119" spans="1:63" x14ac:dyDescent="0.25">
      <c r="A119" s="7" t="s">
        <v>340</v>
      </c>
      <c r="B119" s="2">
        <v>0</v>
      </c>
      <c r="C119" s="2">
        <v>0</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1</v>
      </c>
      <c r="AD119" s="2">
        <v>0</v>
      </c>
      <c r="AE119" s="2">
        <v>0</v>
      </c>
      <c r="AF119" s="2">
        <f t="shared" si="33"/>
        <v>1</v>
      </c>
      <c r="AG119" s="1">
        <f t="shared" si="34"/>
        <v>3.7408400239252009</v>
      </c>
      <c r="AH119">
        <f t="shared" si="35"/>
        <v>0</v>
      </c>
      <c r="AI119">
        <f t="shared" si="36"/>
        <v>0</v>
      </c>
      <c r="AJ119">
        <f t="shared" si="37"/>
        <v>0</v>
      </c>
      <c r="AK119">
        <f t="shared" si="38"/>
        <v>0</v>
      </c>
      <c r="AL119">
        <f t="shared" si="39"/>
        <v>0</v>
      </c>
      <c r="AM119">
        <f t="shared" si="40"/>
        <v>0</v>
      </c>
      <c r="AN119">
        <f t="shared" si="41"/>
        <v>0</v>
      </c>
      <c r="AO119">
        <f t="shared" si="42"/>
        <v>0</v>
      </c>
      <c r="AP119">
        <f t="shared" si="43"/>
        <v>0</v>
      </c>
      <c r="AQ119">
        <f t="shared" si="44"/>
        <v>0</v>
      </c>
      <c r="AR119">
        <f t="shared" si="45"/>
        <v>0</v>
      </c>
      <c r="AS119">
        <f t="shared" si="46"/>
        <v>0</v>
      </c>
      <c r="AT119">
        <f t="shared" si="47"/>
        <v>0</v>
      </c>
      <c r="AU119">
        <f t="shared" si="48"/>
        <v>0</v>
      </c>
      <c r="AV119">
        <f t="shared" si="49"/>
        <v>0</v>
      </c>
      <c r="AW119">
        <f t="shared" si="50"/>
        <v>0</v>
      </c>
      <c r="AX119">
        <f t="shared" si="51"/>
        <v>0</v>
      </c>
      <c r="AY119">
        <f t="shared" si="52"/>
        <v>0</v>
      </c>
      <c r="AZ119">
        <f t="shared" si="53"/>
        <v>0</v>
      </c>
      <c r="BA119">
        <f t="shared" si="54"/>
        <v>0</v>
      </c>
      <c r="BB119">
        <f t="shared" si="55"/>
        <v>0</v>
      </c>
      <c r="BC119">
        <f t="shared" si="56"/>
        <v>0</v>
      </c>
      <c r="BD119">
        <f t="shared" si="57"/>
        <v>0</v>
      </c>
      <c r="BE119">
        <f t="shared" si="58"/>
        <v>0</v>
      </c>
      <c r="BF119">
        <f t="shared" si="59"/>
        <v>0</v>
      </c>
      <c r="BG119">
        <f t="shared" si="60"/>
        <v>0</v>
      </c>
      <c r="BH119">
        <f t="shared" si="61"/>
        <v>0</v>
      </c>
      <c r="BI119">
        <f t="shared" si="62"/>
        <v>3.7408400239252009</v>
      </c>
      <c r="BJ119">
        <f t="shared" si="63"/>
        <v>0</v>
      </c>
      <c r="BK119">
        <f t="shared" si="64"/>
        <v>0</v>
      </c>
    </row>
    <row r="120" spans="1:63" x14ac:dyDescent="0.25">
      <c r="A120" s="7" t="s">
        <v>206</v>
      </c>
      <c r="B120" s="2">
        <v>0</v>
      </c>
      <c r="C120" s="2">
        <v>0</v>
      </c>
      <c r="D120" s="2">
        <v>0</v>
      </c>
      <c r="E120" s="2">
        <v>0</v>
      </c>
      <c r="F120" s="2">
        <v>0</v>
      </c>
      <c r="G120" s="2">
        <v>0</v>
      </c>
      <c r="H120" s="2">
        <v>0</v>
      </c>
      <c r="I120" s="2">
        <v>0</v>
      </c>
      <c r="J120" s="2">
        <v>1</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f t="shared" si="33"/>
        <v>1</v>
      </c>
      <c r="AG120" s="1">
        <f t="shared" si="34"/>
        <v>3.7408400239252009</v>
      </c>
      <c r="AH120">
        <f t="shared" si="35"/>
        <v>0</v>
      </c>
      <c r="AI120">
        <f t="shared" si="36"/>
        <v>0</v>
      </c>
      <c r="AJ120">
        <f t="shared" si="37"/>
        <v>0</v>
      </c>
      <c r="AK120">
        <f t="shared" si="38"/>
        <v>0</v>
      </c>
      <c r="AL120">
        <f t="shared" si="39"/>
        <v>0</v>
      </c>
      <c r="AM120">
        <f t="shared" si="40"/>
        <v>0</v>
      </c>
      <c r="AN120">
        <f t="shared" si="41"/>
        <v>0</v>
      </c>
      <c r="AO120">
        <f t="shared" si="42"/>
        <v>0</v>
      </c>
      <c r="AP120">
        <f t="shared" si="43"/>
        <v>3.7408400239252009</v>
      </c>
      <c r="AQ120">
        <f t="shared" si="44"/>
        <v>0</v>
      </c>
      <c r="AR120">
        <f t="shared" si="45"/>
        <v>0</v>
      </c>
      <c r="AS120">
        <f t="shared" si="46"/>
        <v>0</v>
      </c>
      <c r="AT120">
        <f t="shared" si="47"/>
        <v>0</v>
      </c>
      <c r="AU120">
        <f t="shared" si="48"/>
        <v>0</v>
      </c>
      <c r="AV120">
        <f t="shared" si="49"/>
        <v>0</v>
      </c>
      <c r="AW120">
        <f t="shared" si="50"/>
        <v>0</v>
      </c>
      <c r="AX120">
        <f t="shared" si="51"/>
        <v>0</v>
      </c>
      <c r="AY120">
        <f t="shared" si="52"/>
        <v>0</v>
      </c>
      <c r="AZ120">
        <f t="shared" si="53"/>
        <v>0</v>
      </c>
      <c r="BA120">
        <f t="shared" si="54"/>
        <v>0</v>
      </c>
      <c r="BB120">
        <f t="shared" si="55"/>
        <v>0</v>
      </c>
      <c r="BC120">
        <f t="shared" si="56"/>
        <v>0</v>
      </c>
      <c r="BD120">
        <f t="shared" si="57"/>
        <v>0</v>
      </c>
      <c r="BE120">
        <f t="shared" si="58"/>
        <v>0</v>
      </c>
      <c r="BF120">
        <f t="shared" si="59"/>
        <v>0</v>
      </c>
      <c r="BG120">
        <f t="shared" si="60"/>
        <v>0</v>
      </c>
      <c r="BH120">
        <f t="shared" si="61"/>
        <v>0</v>
      </c>
      <c r="BI120">
        <f t="shared" si="62"/>
        <v>0</v>
      </c>
      <c r="BJ120">
        <f t="shared" si="63"/>
        <v>0</v>
      </c>
      <c r="BK120">
        <f t="shared" si="64"/>
        <v>0</v>
      </c>
    </row>
    <row r="121" spans="1:63" x14ac:dyDescent="0.25">
      <c r="A121" s="7" t="s">
        <v>141</v>
      </c>
      <c r="B121" s="2">
        <v>0</v>
      </c>
      <c r="C121" s="2">
        <v>1</v>
      </c>
      <c r="D121" s="2">
        <v>0</v>
      </c>
      <c r="E121" s="2">
        <v>0</v>
      </c>
      <c r="F121" s="2">
        <v>1</v>
      </c>
      <c r="G121" s="2">
        <v>0</v>
      </c>
      <c r="H121" s="2">
        <v>0</v>
      </c>
      <c r="I121" s="2">
        <v>0</v>
      </c>
      <c r="J121" s="2">
        <v>0</v>
      </c>
      <c r="K121" s="2">
        <v>1</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f t="shared" si="33"/>
        <v>3</v>
      </c>
      <c r="AG121" s="1">
        <f t="shared" si="34"/>
        <v>3.0476928433652555</v>
      </c>
      <c r="AH121">
        <f t="shared" si="35"/>
        <v>0</v>
      </c>
      <c r="AI121">
        <f t="shared" si="36"/>
        <v>3.0476928433652555</v>
      </c>
      <c r="AJ121">
        <f t="shared" si="37"/>
        <v>0</v>
      </c>
      <c r="AK121">
        <f t="shared" si="38"/>
        <v>0</v>
      </c>
      <c r="AL121">
        <f t="shared" si="39"/>
        <v>3.0476928433652555</v>
      </c>
      <c r="AM121">
        <f t="shared" si="40"/>
        <v>0</v>
      </c>
      <c r="AN121">
        <f t="shared" si="41"/>
        <v>0</v>
      </c>
      <c r="AO121">
        <f t="shared" si="42"/>
        <v>0</v>
      </c>
      <c r="AP121">
        <f t="shared" si="43"/>
        <v>0</v>
      </c>
      <c r="AQ121">
        <f t="shared" si="44"/>
        <v>3.0476928433652555</v>
      </c>
      <c r="AR121">
        <f t="shared" si="45"/>
        <v>0</v>
      </c>
      <c r="AS121">
        <f t="shared" si="46"/>
        <v>0</v>
      </c>
      <c r="AT121">
        <f t="shared" si="47"/>
        <v>0</v>
      </c>
      <c r="AU121">
        <f t="shared" si="48"/>
        <v>0</v>
      </c>
      <c r="AV121">
        <f t="shared" si="49"/>
        <v>0</v>
      </c>
      <c r="AW121">
        <f t="shared" si="50"/>
        <v>0</v>
      </c>
      <c r="AX121">
        <f t="shared" si="51"/>
        <v>0</v>
      </c>
      <c r="AY121">
        <f t="shared" si="52"/>
        <v>0</v>
      </c>
      <c r="AZ121">
        <f t="shared" si="53"/>
        <v>0</v>
      </c>
      <c r="BA121">
        <f t="shared" si="54"/>
        <v>0</v>
      </c>
      <c r="BB121">
        <f t="shared" si="55"/>
        <v>0</v>
      </c>
      <c r="BC121">
        <f t="shared" si="56"/>
        <v>0</v>
      </c>
      <c r="BD121">
        <f t="shared" si="57"/>
        <v>0</v>
      </c>
      <c r="BE121">
        <f t="shared" si="58"/>
        <v>0</v>
      </c>
      <c r="BF121">
        <f t="shared" si="59"/>
        <v>0</v>
      </c>
      <c r="BG121">
        <f t="shared" si="60"/>
        <v>0</v>
      </c>
      <c r="BH121">
        <f t="shared" si="61"/>
        <v>0</v>
      </c>
      <c r="BI121">
        <f t="shared" si="62"/>
        <v>0</v>
      </c>
      <c r="BJ121">
        <f t="shared" si="63"/>
        <v>0</v>
      </c>
      <c r="BK121">
        <f t="shared" si="64"/>
        <v>0</v>
      </c>
    </row>
    <row r="122" spans="1:63" x14ac:dyDescent="0.25">
      <c r="A122" s="7" t="s">
        <v>186</v>
      </c>
      <c r="B122" s="2">
        <v>0</v>
      </c>
      <c r="C122" s="2">
        <v>0</v>
      </c>
      <c r="D122" s="2">
        <v>0</v>
      </c>
      <c r="E122" s="2">
        <v>0</v>
      </c>
      <c r="F122" s="2">
        <v>0</v>
      </c>
      <c r="G122" s="2">
        <v>0</v>
      </c>
      <c r="H122" s="2">
        <v>0</v>
      </c>
      <c r="I122" s="2">
        <v>1</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f t="shared" si="33"/>
        <v>1</v>
      </c>
      <c r="AG122" s="1">
        <f t="shared" si="34"/>
        <v>3.7408400239252009</v>
      </c>
      <c r="AH122">
        <f t="shared" si="35"/>
        <v>0</v>
      </c>
      <c r="AI122">
        <f t="shared" si="36"/>
        <v>0</v>
      </c>
      <c r="AJ122">
        <f t="shared" si="37"/>
        <v>0</v>
      </c>
      <c r="AK122">
        <f t="shared" si="38"/>
        <v>0</v>
      </c>
      <c r="AL122">
        <f t="shared" si="39"/>
        <v>0</v>
      </c>
      <c r="AM122">
        <f t="shared" si="40"/>
        <v>0</v>
      </c>
      <c r="AN122">
        <f t="shared" si="41"/>
        <v>0</v>
      </c>
      <c r="AO122">
        <f t="shared" si="42"/>
        <v>3.7408400239252009</v>
      </c>
      <c r="AP122">
        <f t="shared" si="43"/>
        <v>0</v>
      </c>
      <c r="AQ122">
        <f t="shared" si="44"/>
        <v>0</v>
      </c>
      <c r="AR122">
        <f t="shared" si="45"/>
        <v>0</v>
      </c>
      <c r="AS122">
        <f t="shared" si="46"/>
        <v>0</v>
      </c>
      <c r="AT122">
        <f t="shared" si="47"/>
        <v>0</v>
      </c>
      <c r="AU122">
        <f t="shared" si="48"/>
        <v>0</v>
      </c>
      <c r="AV122">
        <f t="shared" si="49"/>
        <v>0</v>
      </c>
      <c r="AW122">
        <f t="shared" si="50"/>
        <v>0</v>
      </c>
      <c r="AX122">
        <f t="shared" si="51"/>
        <v>0</v>
      </c>
      <c r="AY122">
        <f t="shared" si="52"/>
        <v>0</v>
      </c>
      <c r="AZ122">
        <f t="shared" si="53"/>
        <v>0</v>
      </c>
      <c r="BA122">
        <f t="shared" si="54"/>
        <v>0</v>
      </c>
      <c r="BB122">
        <f t="shared" si="55"/>
        <v>0</v>
      </c>
      <c r="BC122">
        <f t="shared" si="56"/>
        <v>0</v>
      </c>
      <c r="BD122">
        <f t="shared" si="57"/>
        <v>0</v>
      </c>
      <c r="BE122">
        <f t="shared" si="58"/>
        <v>0</v>
      </c>
      <c r="BF122">
        <f t="shared" si="59"/>
        <v>0</v>
      </c>
      <c r="BG122">
        <f t="shared" si="60"/>
        <v>0</v>
      </c>
      <c r="BH122">
        <f t="shared" si="61"/>
        <v>0</v>
      </c>
      <c r="BI122">
        <f t="shared" si="62"/>
        <v>0</v>
      </c>
      <c r="BJ122">
        <f t="shared" si="63"/>
        <v>0</v>
      </c>
      <c r="BK122">
        <f t="shared" si="64"/>
        <v>0</v>
      </c>
    </row>
    <row r="123" spans="1:63" x14ac:dyDescent="0.25">
      <c r="A123" s="7" t="s">
        <v>253</v>
      </c>
      <c r="B123" s="2">
        <v>0</v>
      </c>
      <c r="C123" s="2">
        <v>0</v>
      </c>
      <c r="D123" s="2">
        <v>0</v>
      </c>
      <c r="E123" s="2">
        <v>0</v>
      </c>
      <c r="F123" s="2">
        <v>0</v>
      </c>
      <c r="G123" s="2">
        <v>0</v>
      </c>
      <c r="H123" s="2">
        <v>0</v>
      </c>
      <c r="I123" s="2">
        <v>0</v>
      </c>
      <c r="J123" s="2">
        <v>0</v>
      </c>
      <c r="K123" s="2">
        <v>0</v>
      </c>
      <c r="L123" s="2">
        <v>0</v>
      </c>
      <c r="M123" s="2">
        <v>0</v>
      </c>
      <c r="N123" s="2">
        <v>0</v>
      </c>
      <c r="O123" s="2">
        <v>0</v>
      </c>
      <c r="P123" s="2">
        <v>0</v>
      </c>
      <c r="Q123" s="2">
        <v>1</v>
      </c>
      <c r="R123" s="2">
        <v>0</v>
      </c>
      <c r="S123" s="2">
        <v>0</v>
      </c>
      <c r="T123" s="2">
        <v>0</v>
      </c>
      <c r="U123" s="2">
        <v>0</v>
      </c>
      <c r="V123" s="2">
        <v>0</v>
      </c>
      <c r="W123" s="2">
        <v>0</v>
      </c>
      <c r="X123" s="2">
        <v>0</v>
      </c>
      <c r="Y123" s="2">
        <v>0</v>
      </c>
      <c r="Z123" s="2">
        <v>0</v>
      </c>
      <c r="AA123" s="2">
        <v>0</v>
      </c>
      <c r="AB123" s="2">
        <v>0</v>
      </c>
      <c r="AC123" s="2">
        <v>0</v>
      </c>
      <c r="AD123" s="2">
        <v>0</v>
      </c>
      <c r="AE123" s="2">
        <v>0</v>
      </c>
      <c r="AF123" s="2">
        <f t="shared" si="33"/>
        <v>1</v>
      </c>
      <c r="AG123" s="1">
        <f t="shared" si="34"/>
        <v>3.7408400239252009</v>
      </c>
      <c r="AH123">
        <f t="shared" si="35"/>
        <v>0</v>
      </c>
      <c r="AI123">
        <f t="shared" si="36"/>
        <v>0</v>
      </c>
      <c r="AJ123">
        <f t="shared" si="37"/>
        <v>0</v>
      </c>
      <c r="AK123">
        <f t="shared" si="38"/>
        <v>0</v>
      </c>
      <c r="AL123">
        <f t="shared" si="39"/>
        <v>0</v>
      </c>
      <c r="AM123">
        <f t="shared" si="40"/>
        <v>0</v>
      </c>
      <c r="AN123">
        <f t="shared" si="41"/>
        <v>0</v>
      </c>
      <c r="AO123">
        <f t="shared" si="42"/>
        <v>0</v>
      </c>
      <c r="AP123">
        <f t="shared" si="43"/>
        <v>0</v>
      </c>
      <c r="AQ123">
        <f t="shared" si="44"/>
        <v>0</v>
      </c>
      <c r="AR123">
        <f t="shared" si="45"/>
        <v>0</v>
      </c>
      <c r="AS123">
        <f t="shared" si="46"/>
        <v>0</v>
      </c>
      <c r="AT123">
        <f t="shared" si="47"/>
        <v>0</v>
      </c>
      <c r="AU123">
        <f t="shared" si="48"/>
        <v>0</v>
      </c>
      <c r="AV123">
        <f t="shared" si="49"/>
        <v>0</v>
      </c>
      <c r="AW123">
        <f t="shared" si="50"/>
        <v>3.7408400239252009</v>
      </c>
      <c r="AX123">
        <f t="shared" si="51"/>
        <v>0</v>
      </c>
      <c r="AY123">
        <f t="shared" si="52"/>
        <v>0</v>
      </c>
      <c r="AZ123">
        <f t="shared" si="53"/>
        <v>0</v>
      </c>
      <c r="BA123">
        <f t="shared" si="54"/>
        <v>0</v>
      </c>
      <c r="BB123">
        <f t="shared" si="55"/>
        <v>0</v>
      </c>
      <c r="BC123">
        <f t="shared" si="56"/>
        <v>0</v>
      </c>
      <c r="BD123">
        <f t="shared" si="57"/>
        <v>0</v>
      </c>
      <c r="BE123">
        <f t="shared" si="58"/>
        <v>0</v>
      </c>
      <c r="BF123">
        <f t="shared" si="59"/>
        <v>0</v>
      </c>
      <c r="BG123">
        <f t="shared" si="60"/>
        <v>0</v>
      </c>
      <c r="BH123">
        <f t="shared" si="61"/>
        <v>0</v>
      </c>
      <c r="BI123">
        <f t="shared" si="62"/>
        <v>0</v>
      </c>
      <c r="BJ123">
        <f t="shared" si="63"/>
        <v>0</v>
      </c>
      <c r="BK123">
        <f t="shared" si="64"/>
        <v>0</v>
      </c>
    </row>
    <row r="124" spans="1:63" x14ac:dyDescent="0.25">
      <c r="A124" s="7" t="s">
        <v>265</v>
      </c>
      <c r="B124" s="2">
        <v>0</v>
      </c>
      <c r="C124" s="2">
        <v>0</v>
      </c>
      <c r="D124" s="2">
        <v>0</v>
      </c>
      <c r="E124" s="2">
        <v>0</v>
      </c>
      <c r="F124" s="2">
        <v>0</v>
      </c>
      <c r="G124" s="2">
        <v>0</v>
      </c>
      <c r="H124" s="2">
        <v>0</v>
      </c>
      <c r="I124" s="2">
        <v>0</v>
      </c>
      <c r="J124" s="2">
        <v>0</v>
      </c>
      <c r="K124" s="2">
        <v>0</v>
      </c>
      <c r="L124" s="2">
        <v>0</v>
      </c>
      <c r="M124" s="2">
        <v>0</v>
      </c>
      <c r="N124" s="2">
        <v>0</v>
      </c>
      <c r="O124" s="2">
        <v>0</v>
      </c>
      <c r="P124" s="2">
        <v>0</v>
      </c>
      <c r="Q124" s="2">
        <v>1</v>
      </c>
      <c r="R124" s="2">
        <v>0</v>
      </c>
      <c r="S124" s="2">
        <v>0</v>
      </c>
      <c r="T124" s="2">
        <v>1</v>
      </c>
      <c r="U124" s="2">
        <v>0</v>
      </c>
      <c r="V124" s="2">
        <v>1</v>
      </c>
      <c r="W124" s="2">
        <v>0</v>
      </c>
      <c r="X124" s="2">
        <v>0</v>
      </c>
      <c r="Y124" s="2">
        <v>0</v>
      </c>
      <c r="Z124" s="2">
        <v>0</v>
      </c>
      <c r="AA124" s="2">
        <v>0</v>
      </c>
      <c r="AB124" s="2">
        <v>0</v>
      </c>
      <c r="AC124" s="2">
        <v>0</v>
      </c>
      <c r="AD124" s="2">
        <v>0</v>
      </c>
      <c r="AE124" s="2">
        <v>0</v>
      </c>
      <c r="AF124" s="2">
        <f t="shared" si="33"/>
        <v>3</v>
      </c>
      <c r="AG124" s="1">
        <f t="shared" si="34"/>
        <v>3.0476928433652555</v>
      </c>
      <c r="AH124">
        <f t="shared" si="35"/>
        <v>0</v>
      </c>
      <c r="AI124">
        <f t="shared" si="36"/>
        <v>0</v>
      </c>
      <c r="AJ124">
        <f t="shared" si="37"/>
        <v>0</v>
      </c>
      <c r="AK124">
        <f t="shared" si="38"/>
        <v>0</v>
      </c>
      <c r="AL124">
        <f t="shared" si="39"/>
        <v>0</v>
      </c>
      <c r="AM124">
        <f t="shared" si="40"/>
        <v>0</v>
      </c>
      <c r="AN124">
        <f t="shared" si="41"/>
        <v>0</v>
      </c>
      <c r="AO124">
        <f t="shared" si="42"/>
        <v>0</v>
      </c>
      <c r="AP124">
        <f t="shared" si="43"/>
        <v>0</v>
      </c>
      <c r="AQ124">
        <f t="shared" si="44"/>
        <v>0</v>
      </c>
      <c r="AR124">
        <f t="shared" si="45"/>
        <v>0</v>
      </c>
      <c r="AS124">
        <f t="shared" si="46"/>
        <v>0</v>
      </c>
      <c r="AT124">
        <f t="shared" si="47"/>
        <v>0</v>
      </c>
      <c r="AU124">
        <f t="shared" si="48"/>
        <v>0</v>
      </c>
      <c r="AV124">
        <f t="shared" si="49"/>
        <v>0</v>
      </c>
      <c r="AW124">
        <f t="shared" si="50"/>
        <v>3.0476928433652555</v>
      </c>
      <c r="AX124">
        <f t="shared" si="51"/>
        <v>0</v>
      </c>
      <c r="AY124">
        <f t="shared" si="52"/>
        <v>0</v>
      </c>
      <c r="AZ124">
        <f t="shared" si="53"/>
        <v>3.0476928433652555</v>
      </c>
      <c r="BA124">
        <f t="shared" si="54"/>
        <v>0</v>
      </c>
      <c r="BB124">
        <f t="shared" si="55"/>
        <v>3.0476928433652555</v>
      </c>
      <c r="BC124">
        <f t="shared" si="56"/>
        <v>0</v>
      </c>
      <c r="BD124">
        <f t="shared" si="57"/>
        <v>0</v>
      </c>
      <c r="BE124">
        <f t="shared" si="58"/>
        <v>0</v>
      </c>
      <c r="BF124">
        <f t="shared" si="59"/>
        <v>0</v>
      </c>
      <c r="BG124">
        <f t="shared" si="60"/>
        <v>0</v>
      </c>
      <c r="BH124">
        <f t="shared" si="61"/>
        <v>0</v>
      </c>
      <c r="BI124">
        <f t="shared" si="62"/>
        <v>0</v>
      </c>
      <c r="BJ124">
        <f t="shared" si="63"/>
        <v>0</v>
      </c>
      <c r="BK124">
        <f t="shared" si="64"/>
        <v>0</v>
      </c>
    </row>
    <row r="125" spans="1:63" x14ac:dyDescent="0.25">
      <c r="A125" s="7" t="s">
        <v>268</v>
      </c>
      <c r="B125" s="2">
        <v>0</v>
      </c>
      <c r="C125" s="2">
        <v>0</v>
      </c>
      <c r="D125" s="2">
        <v>0</v>
      </c>
      <c r="E125" s="2">
        <v>0</v>
      </c>
      <c r="F125" s="2">
        <v>0</v>
      </c>
      <c r="G125" s="2">
        <v>0</v>
      </c>
      <c r="H125" s="2">
        <v>0</v>
      </c>
      <c r="I125" s="2">
        <v>0</v>
      </c>
      <c r="J125" s="2">
        <v>0</v>
      </c>
      <c r="K125" s="2">
        <v>0</v>
      </c>
      <c r="L125" s="2">
        <v>0</v>
      </c>
      <c r="M125" s="2">
        <v>0</v>
      </c>
      <c r="N125" s="2">
        <v>0</v>
      </c>
      <c r="O125" s="2">
        <v>0</v>
      </c>
      <c r="P125" s="2">
        <v>0</v>
      </c>
      <c r="Q125" s="2">
        <v>1</v>
      </c>
      <c r="R125" s="2">
        <v>0</v>
      </c>
      <c r="S125" s="2">
        <v>0</v>
      </c>
      <c r="T125" s="2">
        <v>0</v>
      </c>
      <c r="U125" s="2">
        <v>0</v>
      </c>
      <c r="V125" s="2">
        <v>0</v>
      </c>
      <c r="W125" s="2">
        <v>1</v>
      </c>
      <c r="X125" s="2">
        <v>0</v>
      </c>
      <c r="Y125" s="2">
        <v>0</v>
      </c>
      <c r="Z125" s="2">
        <v>0</v>
      </c>
      <c r="AA125" s="2">
        <v>0</v>
      </c>
      <c r="AB125" s="2">
        <v>0</v>
      </c>
      <c r="AC125" s="2">
        <v>0</v>
      </c>
      <c r="AD125" s="2">
        <v>0</v>
      </c>
      <c r="AE125" s="2">
        <v>0</v>
      </c>
      <c r="AF125" s="2">
        <f t="shared" si="33"/>
        <v>2</v>
      </c>
      <c r="AG125" s="1">
        <f t="shared" si="34"/>
        <v>3.3353749158170367</v>
      </c>
      <c r="AH125">
        <f t="shared" si="35"/>
        <v>0</v>
      </c>
      <c r="AI125">
        <f t="shared" si="36"/>
        <v>0</v>
      </c>
      <c r="AJ125">
        <f t="shared" si="37"/>
        <v>0</v>
      </c>
      <c r="AK125">
        <f t="shared" si="38"/>
        <v>0</v>
      </c>
      <c r="AL125">
        <f t="shared" si="39"/>
        <v>0</v>
      </c>
      <c r="AM125">
        <f t="shared" si="40"/>
        <v>0</v>
      </c>
      <c r="AN125">
        <f t="shared" si="41"/>
        <v>0</v>
      </c>
      <c r="AO125">
        <f t="shared" si="42"/>
        <v>0</v>
      </c>
      <c r="AP125">
        <f t="shared" si="43"/>
        <v>0</v>
      </c>
      <c r="AQ125">
        <f t="shared" si="44"/>
        <v>0</v>
      </c>
      <c r="AR125">
        <f t="shared" si="45"/>
        <v>0</v>
      </c>
      <c r="AS125">
        <f t="shared" si="46"/>
        <v>0</v>
      </c>
      <c r="AT125">
        <f t="shared" si="47"/>
        <v>0</v>
      </c>
      <c r="AU125">
        <f t="shared" si="48"/>
        <v>0</v>
      </c>
      <c r="AV125">
        <f t="shared" si="49"/>
        <v>0</v>
      </c>
      <c r="AW125">
        <f t="shared" si="50"/>
        <v>3.3353749158170367</v>
      </c>
      <c r="AX125">
        <f t="shared" si="51"/>
        <v>0</v>
      </c>
      <c r="AY125">
        <f t="shared" si="52"/>
        <v>0</v>
      </c>
      <c r="AZ125">
        <f t="shared" si="53"/>
        <v>0</v>
      </c>
      <c r="BA125">
        <f t="shared" si="54"/>
        <v>0</v>
      </c>
      <c r="BB125">
        <f t="shared" si="55"/>
        <v>0</v>
      </c>
      <c r="BC125">
        <f t="shared" si="56"/>
        <v>3.3353749158170367</v>
      </c>
      <c r="BD125">
        <f t="shared" si="57"/>
        <v>0</v>
      </c>
      <c r="BE125">
        <f t="shared" si="58"/>
        <v>0</v>
      </c>
      <c r="BF125">
        <f t="shared" si="59"/>
        <v>0</v>
      </c>
      <c r="BG125">
        <f t="shared" si="60"/>
        <v>0</v>
      </c>
      <c r="BH125">
        <f t="shared" si="61"/>
        <v>0</v>
      </c>
      <c r="BI125">
        <f t="shared" si="62"/>
        <v>0</v>
      </c>
      <c r="BJ125">
        <f t="shared" si="63"/>
        <v>0</v>
      </c>
      <c r="BK125">
        <f t="shared" si="64"/>
        <v>0</v>
      </c>
    </row>
    <row r="126" spans="1:63" x14ac:dyDescent="0.25">
      <c r="A126" s="7" t="s">
        <v>342</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1</v>
      </c>
      <c r="AE126" s="2">
        <v>0</v>
      </c>
      <c r="AF126" s="2">
        <f t="shared" si="33"/>
        <v>1</v>
      </c>
      <c r="AG126" s="1">
        <f t="shared" si="34"/>
        <v>3.7408400239252009</v>
      </c>
      <c r="AH126">
        <f t="shared" si="35"/>
        <v>0</v>
      </c>
      <c r="AI126">
        <f t="shared" si="36"/>
        <v>0</v>
      </c>
      <c r="AJ126">
        <f t="shared" si="37"/>
        <v>0</v>
      </c>
      <c r="AK126">
        <f t="shared" si="38"/>
        <v>0</v>
      </c>
      <c r="AL126">
        <f t="shared" si="39"/>
        <v>0</v>
      </c>
      <c r="AM126">
        <f t="shared" si="40"/>
        <v>0</v>
      </c>
      <c r="AN126">
        <f t="shared" si="41"/>
        <v>0</v>
      </c>
      <c r="AO126">
        <f t="shared" si="42"/>
        <v>0</v>
      </c>
      <c r="AP126">
        <f t="shared" si="43"/>
        <v>0</v>
      </c>
      <c r="AQ126">
        <f t="shared" si="44"/>
        <v>0</v>
      </c>
      <c r="AR126">
        <f t="shared" si="45"/>
        <v>0</v>
      </c>
      <c r="AS126">
        <f t="shared" si="46"/>
        <v>0</v>
      </c>
      <c r="AT126">
        <f t="shared" si="47"/>
        <v>0</v>
      </c>
      <c r="AU126">
        <f t="shared" si="48"/>
        <v>0</v>
      </c>
      <c r="AV126">
        <f t="shared" si="49"/>
        <v>0</v>
      </c>
      <c r="AW126">
        <f t="shared" si="50"/>
        <v>0</v>
      </c>
      <c r="AX126">
        <f t="shared" si="51"/>
        <v>0</v>
      </c>
      <c r="AY126">
        <f t="shared" si="52"/>
        <v>0</v>
      </c>
      <c r="AZ126">
        <f t="shared" si="53"/>
        <v>0</v>
      </c>
      <c r="BA126">
        <f t="shared" si="54"/>
        <v>0</v>
      </c>
      <c r="BB126">
        <f t="shared" si="55"/>
        <v>0</v>
      </c>
      <c r="BC126">
        <f t="shared" si="56"/>
        <v>0</v>
      </c>
      <c r="BD126">
        <f t="shared" si="57"/>
        <v>0</v>
      </c>
      <c r="BE126">
        <f t="shared" si="58"/>
        <v>0</v>
      </c>
      <c r="BF126">
        <f t="shared" si="59"/>
        <v>0</v>
      </c>
      <c r="BG126">
        <f t="shared" si="60"/>
        <v>0</v>
      </c>
      <c r="BH126">
        <f t="shared" si="61"/>
        <v>0</v>
      </c>
      <c r="BI126">
        <f t="shared" si="62"/>
        <v>0</v>
      </c>
      <c r="BJ126">
        <f t="shared" si="63"/>
        <v>3.7408400239252009</v>
      </c>
      <c r="BK126">
        <f t="shared" si="64"/>
        <v>0</v>
      </c>
    </row>
    <row r="127" spans="1:63" x14ac:dyDescent="0.25">
      <c r="A127" s="7" t="s">
        <v>242</v>
      </c>
      <c r="B127" s="2">
        <v>0</v>
      </c>
      <c r="C127" s="2">
        <v>0</v>
      </c>
      <c r="D127" s="2">
        <v>0</v>
      </c>
      <c r="E127" s="2">
        <v>0</v>
      </c>
      <c r="F127" s="2">
        <v>0</v>
      </c>
      <c r="G127" s="2">
        <v>0</v>
      </c>
      <c r="H127" s="2">
        <v>0</v>
      </c>
      <c r="I127" s="2">
        <v>0</v>
      </c>
      <c r="J127" s="2">
        <v>0</v>
      </c>
      <c r="K127" s="2">
        <v>0</v>
      </c>
      <c r="L127" s="2">
        <v>0</v>
      </c>
      <c r="M127" s="2">
        <v>0</v>
      </c>
      <c r="N127" s="2">
        <v>0</v>
      </c>
      <c r="O127" s="2">
        <v>1</v>
      </c>
      <c r="P127" s="2">
        <v>0</v>
      </c>
      <c r="Q127" s="2">
        <v>0</v>
      </c>
      <c r="R127" s="2">
        <v>0</v>
      </c>
      <c r="S127" s="2">
        <v>0</v>
      </c>
      <c r="T127" s="2">
        <v>0</v>
      </c>
      <c r="U127" s="2">
        <v>0</v>
      </c>
      <c r="V127" s="2">
        <v>0</v>
      </c>
      <c r="W127" s="2">
        <v>0</v>
      </c>
      <c r="X127" s="2">
        <v>0</v>
      </c>
      <c r="Y127" s="2">
        <v>0</v>
      </c>
      <c r="Z127" s="2">
        <v>0</v>
      </c>
      <c r="AA127" s="2">
        <v>0</v>
      </c>
      <c r="AB127" s="2">
        <v>0</v>
      </c>
      <c r="AC127" s="2">
        <v>1</v>
      </c>
      <c r="AD127" s="2">
        <v>0</v>
      </c>
      <c r="AE127" s="2">
        <v>0</v>
      </c>
      <c r="AF127" s="2">
        <f t="shared" si="33"/>
        <v>2</v>
      </c>
      <c r="AG127" s="1">
        <f t="shared" si="34"/>
        <v>3.3353749158170367</v>
      </c>
      <c r="AH127">
        <f t="shared" si="35"/>
        <v>0</v>
      </c>
      <c r="AI127">
        <f t="shared" si="36"/>
        <v>0</v>
      </c>
      <c r="AJ127">
        <f t="shared" si="37"/>
        <v>0</v>
      </c>
      <c r="AK127">
        <f t="shared" si="38"/>
        <v>0</v>
      </c>
      <c r="AL127">
        <f t="shared" si="39"/>
        <v>0</v>
      </c>
      <c r="AM127">
        <f t="shared" si="40"/>
        <v>0</v>
      </c>
      <c r="AN127">
        <f t="shared" si="41"/>
        <v>0</v>
      </c>
      <c r="AO127">
        <f t="shared" si="42"/>
        <v>0</v>
      </c>
      <c r="AP127">
        <f t="shared" si="43"/>
        <v>0</v>
      </c>
      <c r="AQ127">
        <f t="shared" si="44"/>
        <v>0</v>
      </c>
      <c r="AR127">
        <f t="shared" si="45"/>
        <v>0</v>
      </c>
      <c r="AS127">
        <f t="shared" si="46"/>
        <v>0</v>
      </c>
      <c r="AT127">
        <f t="shared" si="47"/>
        <v>0</v>
      </c>
      <c r="AU127">
        <f t="shared" si="48"/>
        <v>3.3353749158170367</v>
      </c>
      <c r="AV127">
        <f t="shared" si="49"/>
        <v>0</v>
      </c>
      <c r="AW127">
        <f t="shared" si="50"/>
        <v>0</v>
      </c>
      <c r="AX127">
        <f t="shared" si="51"/>
        <v>0</v>
      </c>
      <c r="AY127">
        <f t="shared" si="52"/>
        <v>0</v>
      </c>
      <c r="AZ127">
        <f t="shared" si="53"/>
        <v>0</v>
      </c>
      <c r="BA127">
        <f t="shared" si="54"/>
        <v>0</v>
      </c>
      <c r="BB127">
        <f t="shared" si="55"/>
        <v>0</v>
      </c>
      <c r="BC127">
        <f t="shared" si="56"/>
        <v>0</v>
      </c>
      <c r="BD127">
        <f t="shared" si="57"/>
        <v>0</v>
      </c>
      <c r="BE127">
        <f t="shared" si="58"/>
        <v>0</v>
      </c>
      <c r="BF127">
        <f t="shared" si="59"/>
        <v>0</v>
      </c>
      <c r="BG127">
        <f t="shared" si="60"/>
        <v>0</v>
      </c>
      <c r="BH127">
        <f t="shared" si="61"/>
        <v>0</v>
      </c>
      <c r="BI127">
        <f t="shared" si="62"/>
        <v>3.3353749158170367</v>
      </c>
      <c r="BJ127">
        <f t="shared" si="63"/>
        <v>0</v>
      </c>
      <c r="BK127">
        <f t="shared" si="64"/>
        <v>0</v>
      </c>
    </row>
    <row r="128" spans="1:63" x14ac:dyDescent="0.25">
      <c r="A128" s="7" t="s">
        <v>319</v>
      </c>
      <c r="B128" s="2">
        <v>0</v>
      </c>
      <c r="C128" s="2">
        <v>0</v>
      </c>
      <c r="D128" s="2">
        <v>0</v>
      </c>
      <c r="E128" s="2">
        <v>0</v>
      </c>
      <c r="F128" s="2">
        <v>0</v>
      </c>
      <c r="G128" s="2">
        <v>0</v>
      </c>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1</v>
      </c>
      <c r="AA128" s="2">
        <v>0</v>
      </c>
      <c r="AB128" s="2">
        <v>0</v>
      </c>
      <c r="AC128" s="2">
        <v>0</v>
      </c>
      <c r="AD128" s="2">
        <v>0</v>
      </c>
      <c r="AE128" s="2">
        <v>0</v>
      </c>
      <c r="AF128" s="2">
        <f t="shared" si="33"/>
        <v>1</v>
      </c>
      <c r="AG128" s="1">
        <f t="shared" si="34"/>
        <v>3.7408400239252009</v>
      </c>
      <c r="AH128">
        <f t="shared" si="35"/>
        <v>0</v>
      </c>
      <c r="AI128">
        <f t="shared" si="36"/>
        <v>0</v>
      </c>
      <c r="AJ128">
        <f t="shared" si="37"/>
        <v>0</v>
      </c>
      <c r="AK128">
        <f t="shared" si="38"/>
        <v>0</v>
      </c>
      <c r="AL128">
        <f t="shared" si="39"/>
        <v>0</v>
      </c>
      <c r="AM128">
        <f t="shared" si="40"/>
        <v>0</v>
      </c>
      <c r="AN128">
        <f t="shared" si="41"/>
        <v>0</v>
      </c>
      <c r="AO128">
        <f t="shared" si="42"/>
        <v>0</v>
      </c>
      <c r="AP128">
        <f t="shared" si="43"/>
        <v>0</v>
      </c>
      <c r="AQ128">
        <f t="shared" si="44"/>
        <v>0</v>
      </c>
      <c r="AR128">
        <f t="shared" si="45"/>
        <v>0</v>
      </c>
      <c r="AS128">
        <f t="shared" si="46"/>
        <v>0</v>
      </c>
      <c r="AT128">
        <f t="shared" si="47"/>
        <v>0</v>
      </c>
      <c r="AU128">
        <f t="shared" si="48"/>
        <v>0</v>
      </c>
      <c r="AV128">
        <f t="shared" si="49"/>
        <v>0</v>
      </c>
      <c r="AW128">
        <f t="shared" si="50"/>
        <v>0</v>
      </c>
      <c r="AX128">
        <f t="shared" si="51"/>
        <v>0</v>
      </c>
      <c r="AY128">
        <f t="shared" si="52"/>
        <v>0</v>
      </c>
      <c r="AZ128">
        <f t="shared" si="53"/>
        <v>0</v>
      </c>
      <c r="BA128">
        <f t="shared" si="54"/>
        <v>0</v>
      </c>
      <c r="BB128">
        <f t="shared" si="55"/>
        <v>0</v>
      </c>
      <c r="BC128">
        <f t="shared" si="56"/>
        <v>0</v>
      </c>
      <c r="BD128">
        <f t="shared" si="57"/>
        <v>0</v>
      </c>
      <c r="BE128">
        <f t="shared" si="58"/>
        <v>0</v>
      </c>
      <c r="BF128">
        <f t="shared" si="59"/>
        <v>3.7408400239252009</v>
      </c>
      <c r="BG128">
        <f t="shared" si="60"/>
        <v>0</v>
      </c>
      <c r="BH128">
        <f t="shared" si="61"/>
        <v>0</v>
      </c>
      <c r="BI128">
        <f t="shared" si="62"/>
        <v>0</v>
      </c>
      <c r="BJ128">
        <f t="shared" si="63"/>
        <v>0</v>
      </c>
      <c r="BK128">
        <f t="shared" si="64"/>
        <v>0</v>
      </c>
    </row>
    <row r="129" spans="1:63" x14ac:dyDescent="0.25">
      <c r="A129" s="7" t="s">
        <v>300</v>
      </c>
      <c r="B129" s="2">
        <v>0</v>
      </c>
      <c r="C129" s="2">
        <v>0</v>
      </c>
      <c r="D129" s="2">
        <v>0</v>
      </c>
      <c r="E129" s="2">
        <v>0</v>
      </c>
      <c r="F129" s="2">
        <v>0</v>
      </c>
      <c r="G129" s="2">
        <v>0</v>
      </c>
      <c r="H129" s="2">
        <v>0</v>
      </c>
      <c r="I129" s="2">
        <v>0</v>
      </c>
      <c r="J129" s="2">
        <v>0</v>
      </c>
      <c r="K129" s="2">
        <v>0</v>
      </c>
      <c r="L129" s="2">
        <v>0</v>
      </c>
      <c r="M129" s="2">
        <v>0</v>
      </c>
      <c r="N129" s="2">
        <v>0</v>
      </c>
      <c r="O129" s="2">
        <v>0</v>
      </c>
      <c r="P129" s="2">
        <v>0</v>
      </c>
      <c r="Q129" s="2">
        <v>0</v>
      </c>
      <c r="R129" s="2">
        <v>0</v>
      </c>
      <c r="S129" s="2">
        <v>0</v>
      </c>
      <c r="T129" s="2">
        <v>0</v>
      </c>
      <c r="U129" s="2">
        <v>0</v>
      </c>
      <c r="V129" s="2">
        <v>0</v>
      </c>
      <c r="W129" s="2">
        <v>1</v>
      </c>
      <c r="X129" s="2">
        <v>0</v>
      </c>
      <c r="Y129" s="2">
        <v>0</v>
      </c>
      <c r="Z129" s="2">
        <v>0</v>
      </c>
      <c r="AA129" s="2">
        <v>0</v>
      </c>
      <c r="AB129" s="2">
        <v>0</v>
      </c>
      <c r="AC129" s="2">
        <v>0</v>
      </c>
      <c r="AD129" s="2">
        <v>0</v>
      </c>
      <c r="AE129" s="2">
        <v>0</v>
      </c>
      <c r="AF129" s="2">
        <f t="shared" si="33"/>
        <v>1</v>
      </c>
      <c r="AG129" s="1">
        <f t="shared" si="34"/>
        <v>3.7408400239252009</v>
      </c>
      <c r="AH129">
        <f t="shared" si="35"/>
        <v>0</v>
      </c>
      <c r="AI129">
        <f t="shared" si="36"/>
        <v>0</v>
      </c>
      <c r="AJ129">
        <f t="shared" si="37"/>
        <v>0</v>
      </c>
      <c r="AK129">
        <f t="shared" si="38"/>
        <v>0</v>
      </c>
      <c r="AL129">
        <f t="shared" si="39"/>
        <v>0</v>
      </c>
      <c r="AM129">
        <f t="shared" si="40"/>
        <v>0</v>
      </c>
      <c r="AN129">
        <f t="shared" si="41"/>
        <v>0</v>
      </c>
      <c r="AO129">
        <f t="shared" si="42"/>
        <v>0</v>
      </c>
      <c r="AP129">
        <f t="shared" si="43"/>
        <v>0</v>
      </c>
      <c r="AQ129">
        <f t="shared" si="44"/>
        <v>0</v>
      </c>
      <c r="AR129">
        <f t="shared" si="45"/>
        <v>0</v>
      </c>
      <c r="AS129">
        <f t="shared" si="46"/>
        <v>0</v>
      </c>
      <c r="AT129">
        <f t="shared" si="47"/>
        <v>0</v>
      </c>
      <c r="AU129">
        <f t="shared" si="48"/>
        <v>0</v>
      </c>
      <c r="AV129">
        <f t="shared" si="49"/>
        <v>0</v>
      </c>
      <c r="AW129">
        <f t="shared" si="50"/>
        <v>0</v>
      </c>
      <c r="AX129">
        <f t="shared" si="51"/>
        <v>0</v>
      </c>
      <c r="AY129">
        <f t="shared" si="52"/>
        <v>0</v>
      </c>
      <c r="AZ129">
        <f t="shared" si="53"/>
        <v>0</v>
      </c>
      <c r="BA129">
        <f t="shared" si="54"/>
        <v>0</v>
      </c>
      <c r="BB129">
        <f t="shared" si="55"/>
        <v>0</v>
      </c>
      <c r="BC129">
        <f t="shared" si="56"/>
        <v>3.7408400239252009</v>
      </c>
      <c r="BD129">
        <f t="shared" si="57"/>
        <v>0</v>
      </c>
      <c r="BE129">
        <f t="shared" si="58"/>
        <v>0</v>
      </c>
      <c r="BF129">
        <f t="shared" si="59"/>
        <v>0</v>
      </c>
      <c r="BG129">
        <f t="shared" si="60"/>
        <v>0</v>
      </c>
      <c r="BH129">
        <f t="shared" si="61"/>
        <v>0</v>
      </c>
      <c r="BI129">
        <f t="shared" si="62"/>
        <v>0</v>
      </c>
      <c r="BJ129">
        <f t="shared" si="63"/>
        <v>0</v>
      </c>
      <c r="BK129">
        <f t="shared" si="64"/>
        <v>0</v>
      </c>
    </row>
    <row r="130" spans="1:63" x14ac:dyDescent="0.25">
      <c r="A130" s="7" t="s">
        <v>138</v>
      </c>
      <c r="B130" s="2">
        <v>1</v>
      </c>
      <c r="C130" s="2">
        <v>0</v>
      </c>
      <c r="D130" s="2">
        <v>1</v>
      </c>
      <c r="E130" s="2">
        <v>0</v>
      </c>
      <c r="F130" s="2">
        <v>0</v>
      </c>
      <c r="G130" s="2">
        <v>0</v>
      </c>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f t="shared" si="33"/>
        <v>2</v>
      </c>
      <c r="AG130" s="1">
        <f t="shared" si="34"/>
        <v>3.3353749158170367</v>
      </c>
      <c r="AH130">
        <f t="shared" si="35"/>
        <v>3.3353749158170367</v>
      </c>
      <c r="AI130">
        <f t="shared" si="36"/>
        <v>0</v>
      </c>
      <c r="AJ130">
        <f t="shared" si="37"/>
        <v>3.3353749158170367</v>
      </c>
      <c r="AK130">
        <f t="shared" si="38"/>
        <v>0</v>
      </c>
      <c r="AL130">
        <f t="shared" si="39"/>
        <v>0</v>
      </c>
      <c r="AM130">
        <f t="shared" si="40"/>
        <v>0</v>
      </c>
      <c r="AN130">
        <f t="shared" si="41"/>
        <v>0</v>
      </c>
      <c r="AO130">
        <f t="shared" si="42"/>
        <v>0</v>
      </c>
      <c r="AP130">
        <f t="shared" si="43"/>
        <v>0</v>
      </c>
      <c r="AQ130">
        <f t="shared" si="44"/>
        <v>0</v>
      </c>
      <c r="AR130">
        <f t="shared" si="45"/>
        <v>0</v>
      </c>
      <c r="AS130">
        <f t="shared" si="46"/>
        <v>0</v>
      </c>
      <c r="AT130">
        <f t="shared" si="47"/>
        <v>0</v>
      </c>
      <c r="AU130">
        <f t="shared" si="48"/>
        <v>0</v>
      </c>
      <c r="AV130">
        <f t="shared" si="49"/>
        <v>0</v>
      </c>
      <c r="AW130">
        <f t="shared" si="50"/>
        <v>0</v>
      </c>
      <c r="AX130">
        <f t="shared" si="51"/>
        <v>0</v>
      </c>
      <c r="AY130">
        <f t="shared" si="52"/>
        <v>0</v>
      </c>
      <c r="AZ130">
        <f t="shared" si="53"/>
        <v>0</v>
      </c>
      <c r="BA130">
        <f t="shared" si="54"/>
        <v>0</v>
      </c>
      <c r="BB130">
        <f t="shared" si="55"/>
        <v>0</v>
      </c>
      <c r="BC130">
        <f t="shared" si="56"/>
        <v>0</v>
      </c>
      <c r="BD130">
        <f t="shared" si="57"/>
        <v>0</v>
      </c>
      <c r="BE130">
        <f t="shared" si="58"/>
        <v>0</v>
      </c>
      <c r="BF130">
        <f t="shared" si="59"/>
        <v>0</v>
      </c>
      <c r="BG130">
        <f t="shared" si="60"/>
        <v>0</v>
      </c>
      <c r="BH130">
        <f t="shared" si="61"/>
        <v>0</v>
      </c>
      <c r="BI130">
        <f t="shared" si="62"/>
        <v>0</v>
      </c>
      <c r="BJ130">
        <f t="shared" si="63"/>
        <v>0</v>
      </c>
      <c r="BK130">
        <f t="shared" si="64"/>
        <v>0</v>
      </c>
    </row>
    <row r="131" spans="1:63" x14ac:dyDescent="0.25">
      <c r="A131" s="7" t="s">
        <v>192</v>
      </c>
      <c r="B131" s="2">
        <v>0</v>
      </c>
      <c r="C131" s="2">
        <v>0</v>
      </c>
      <c r="D131" s="2">
        <v>0</v>
      </c>
      <c r="E131" s="2">
        <v>0</v>
      </c>
      <c r="F131" s="2">
        <v>0</v>
      </c>
      <c r="G131" s="2">
        <v>0</v>
      </c>
      <c r="H131" s="2">
        <v>0</v>
      </c>
      <c r="I131" s="2">
        <v>1</v>
      </c>
      <c r="J131" s="2">
        <v>0</v>
      </c>
      <c r="K131" s="2">
        <v>0</v>
      </c>
      <c r="L131" s="2">
        <v>0</v>
      </c>
      <c r="M131" s="2">
        <v>0</v>
      </c>
      <c r="N131" s="2">
        <v>0</v>
      </c>
      <c r="O131" s="2">
        <v>0</v>
      </c>
      <c r="P131" s="2">
        <v>1</v>
      </c>
      <c r="Q131" s="2">
        <v>0</v>
      </c>
      <c r="R131" s="2">
        <v>0</v>
      </c>
      <c r="S131" s="2">
        <v>0</v>
      </c>
      <c r="T131" s="2">
        <v>0</v>
      </c>
      <c r="U131" s="2">
        <v>0</v>
      </c>
      <c r="V131" s="2">
        <v>0</v>
      </c>
      <c r="W131" s="2">
        <v>0</v>
      </c>
      <c r="X131" s="2">
        <v>0</v>
      </c>
      <c r="Y131" s="2">
        <v>0</v>
      </c>
      <c r="Z131" s="2">
        <v>0</v>
      </c>
      <c r="AA131" s="2">
        <v>0</v>
      </c>
      <c r="AB131" s="2">
        <v>0</v>
      </c>
      <c r="AC131" s="2">
        <v>0</v>
      </c>
      <c r="AD131" s="2">
        <v>0</v>
      </c>
      <c r="AE131" s="2">
        <v>0</v>
      </c>
      <c r="AF131" s="2">
        <f t="shared" si="33"/>
        <v>2</v>
      </c>
      <c r="AG131" s="1">
        <f t="shared" si="34"/>
        <v>3.3353749158170367</v>
      </c>
      <c r="AH131">
        <f t="shared" si="35"/>
        <v>0</v>
      </c>
      <c r="AI131">
        <f t="shared" si="36"/>
        <v>0</v>
      </c>
      <c r="AJ131">
        <f t="shared" si="37"/>
        <v>0</v>
      </c>
      <c r="AK131">
        <f t="shared" si="38"/>
        <v>0</v>
      </c>
      <c r="AL131">
        <f t="shared" si="39"/>
        <v>0</v>
      </c>
      <c r="AM131">
        <f t="shared" si="40"/>
        <v>0</v>
      </c>
      <c r="AN131">
        <f t="shared" si="41"/>
        <v>0</v>
      </c>
      <c r="AO131">
        <f t="shared" si="42"/>
        <v>3.3353749158170367</v>
      </c>
      <c r="AP131">
        <f t="shared" si="43"/>
        <v>0</v>
      </c>
      <c r="AQ131">
        <f t="shared" si="44"/>
        <v>0</v>
      </c>
      <c r="AR131">
        <f t="shared" si="45"/>
        <v>0</v>
      </c>
      <c r="AS131">
        <f t="shared" si="46"/>
        <v>0</v>
      </c>
      <c r="AT131">
        <f t="shared" si="47"/>
        <v>0</v>
      </c>
      <c r="AU131">
        <f t="shared" si="48"/>
        <v>0</v>
      </c>
      <c r="AV131">
        <f t="shared" si="49"/>
        <v>3.3353749158170367</v>
      </c>
      <c r="AW131">
        <f t="shared" si="50"/>
        <v>0</v>
      </c>
      <c r="AX131">
        <f t="shared" si="51"/>
        <v>0</v>
      </c>
      <c r="AY131">
        <f t="shared" si="52"/>
        <v>0</v>
      </c>
      <c r="AZ131">
        <f t="shared" si="53"/>
        <v>0</v>
      </c>
      <c r="BA131">
        <f t="shared" si="54"/>
        <v>0</v>
      </c>
      <c r="BB131">
        <f t="shared" si="55"/>
        <v>0</v>
      </c>
      <c r="BC131">
        <f t="shared" si="56"/>
        <v>0</v>
      </c>
      <c r="BD131">
        <f t="shared" si="57"/>
        <v>0</v>
      </c>
      <c r="BE131">
        <f t="shared" si="58"/>
        <v>0</v>
      </c>
      <c r="BF131">
        <f t="shared" si="59"/>
        <v>0</v>
      </c>
      <c r="BG131">
        <f t="shared" si="60"/>
        <v>0</v>
      </c>
      <c r="BH131">
        <f t="shared" si="61"/>
        <v>0</v>
      </c>
      <c r="BI131">
        <f t="shared" si="62"/>
        <v>0</v>
      </c>
      <c r="BJ131">
        <f t="shared" si="63"/>
        <v>0</v>
      </c>
      <c r="BK131">
        <f t="shared" si="64"/>
        <v>0</v>
      </c>
    </row>
    <row r="132" spans="1:63" x14ac:dyDescent="0.25">
      <c r="A132" s="7" t="s">
        <v>126</v>
      </c>
      <c r="B132" s="2">
        <v>1</v>
      </c>
      <c r="C132" s="2">
        <v>2</v>
      </c>
      <c r="D132" s="2">
        <v>1</v>
      </c>
      <c r="E132" s="2">
        <v>1</v>
      </c>
      <c r="F132" s="2">
        <v>0</v>
      </c>
      <c r="G132" s="2">
        <v>1</v>
      </c>
      <c r="H132" s="2">
        <v>0</v>
      </c>
      <c r="I132" s="2">
        <v>0</v>
      </c>
      <c r="J132" s="2">
        <v>0</v>
      </c>
      <c r="K132" s="2">
        <v>1</v>
      </c>
      <c r="L132" s="2">
        <v>1</v>
      </c>
      <c r="M132" s="2">
        <v>0</v>
      </c>
      <c r="N132" s="2">
        <v>0</v>
      </c>
      <c r="O132" s="2">
        <v>0</v>
      </c>
      <c r="P132" s="2">
        <v>0</v>
      </c>
      <c r="Q132" s="2">
        <v>2</v>
      </c>
      <c r="R132" s="2">
        <v>0</v>
      </c>
      <c r="S132" s="2">
        <v>1</v>
      </c>
      <c r="T132" s="2">
        <v>0</v>
      </c>
      <c r="U132" s="2">
        <v>0</v>
      </c>
      <c r="V132" s="2">
        <v>0</v>
      </c>
      <c r="W132" s="2">
        <v>1</v>
      </c>
      <c r="X132" s="2">
        <v>0</v>
      </c>
      <c r="Y132" s="2">
        <v>1</v>
      </c>
      <c r="Z132" s="2">
        <v>1</v>
      </c>
      <c r="AA132" s="2">
        <v>1</v>
      </c>
      <c r="AB132" s="2">
        <v>2</v>
      </c>
      <c r="AC132" s="2">
        <v>1</v>
      </c>
      <c r="AD132" s="2">
        <v>0</v>
      </c>
      <c r="AE132" s="2">
        <v>0</v>
      </c>
      <c r="AF132" s="2">
        <f t="shared" ref="AF132:AF195" si="65">COUNTIF(B132:AE132, "&gt;0")</f>
        <v>15</v>
      </c>
      <c r="AG132" s="20">
        <f t="shared" ref="AG132:AG195" si="66">LN(31 / (AF132+1)) +1</f>
        <v>1.6613984822453651</v>
      </c>
      <c r="AH132">
        <f t="shared" ref="AH132:AH195" si="67">$AG132*B132</f>
        <v>1.6613984822453651</v>
      </c>
      <c r="AI132">
        <f t="shared" ref="AI132:AI195" si="68">$AG132*C132</f>
        <v>3.3227969644907303</v>
      </c>
      <c r="AJ132">
        <f t="shared" ref="AJ132:AJ195" si="69">$AG132*D132</f>
        <v>1.6613984822453651</v>
      </c>
      <c r="AK132">
        <f t="shared" ref="AK132:AK195" si="70">$AG132*E132</f>
        <v>1.6613984822453651</v>
      </c>
      <c r="AL132">
        <f t="shared" ref="AL132:AL195" si="71">$AG132*F132</f>
        <v>0</v>
      </c>
      <c r="AM132">
        <f t="shared" ref="AM132:AM195" si="72">$AG132*G132</f>
        <v>1.6613984822453651</v>
      </c>
      <c r="AN132">
        <f t="shared" ref="AN132:AN195" si="73">$AG132*H132</f>
        <v>0</v>
      </c>
      <c r="AO132">
        <f t="shared" ref="AO132:AO195" si="74">$AG132*I132</f>
        <v>0</v>
      </c>
      <c r="AP132">
        <f t="shared" ref="AP132:AP195" si="75">$AG132*J132</f>
        <v>0</v>
      </c>
      <c r="AQ132">
        <f t="shared" ref="AQ132:AQ195" si="76">$AG132*K132</f>
        <v>1.6613984822453651</v>
      </c>
      <c r="AR132">
        <f t="shared" ref="AR132:AR195" si="77">$AG132*L132</f>
        <v>1.6613984822453651</v>
      </c>
      <c r="AS132">
        <f t="shared" ref="AS132:AS195" si="78">$AG132*M132</f>
        <v>0</v>
      </c>
      <c r="AT132">
        <f t="shared" ref="AT132:AT195" si="79">$AG132*N132</f>
        <v>0</v>
      </c>
      <c r="AU132">
        <f t="shared" ref="AU132:AU195" si="80">$AG132*O132</f>
        <v>0</v>
      </c>
      <c r="AV132">
        <f t="shared" ref="AV132:AV195" si="81">$AG132*P132</f>
        <v>0</v>
      </c>
      <c r="AW132">
        <f t="shared" ref="AW132:AW195" si="82">$AG132*Q132</f>
        <v>3.3227969644907303</v>
      </c>
      <c r="AX132">
        <f t="shared" ref="AX132:AX195" si="83">$AG132*R132</f>
        <v>0</v>
      </c>
      <c r="AY132">
        <f t="shared" ref="AY132:AY195" si="84">$AG132*S132</f>
        <v>1.6613984822453651</v>
      </c>
      <c r="AZ132">
        <f t="shared" ref="AZ132:AZ195" si="85">$AG132*T132</f>
        <v>0</v>
      </c>
      <c r="BA132">
        <f t="shared" ref="BA132:BA195" si="86">$AG132*U132</f>
        <v>0</v>
      </c>
      <c r="BB132">
        <f t="shared" ref="BB132:BB195" si="87">$AG132*V132</f>
        <v>0</v>
      </c>
      <c r="BC132">
        <f t="shared" ref="BC132:BC195" si="88">$AG132*W132</f>
        <v>1.6613984822453651</v>
      </c>
      <c r="BD132">
        <f t="shared" ref="BD132:BD195" si="89">$AG132*X132</f>
        <v>0</v>
      </c>
      <c r="BE132">
        <f t="shared" ref="BE132:BE195" si="90">$AG132*Y132</f>
        <v>1.6613984822453651</v>
      </c>
      <c r="BF132">
        <f t="shared" ref="BF132:BF195" si="91">$AG132*Z132</f>
        <v>1.6613984822453651</v>
      </c>
      <c r="BG132">
        <f t="shared" ref="BG132:BG195" si="92">$AG132*AA132</f>
        <v>1.6613984822453651</v>
      </c>
      <c r="BH132">
        <f t="shared" ref="BH132:BH195" si="93">$AG132*AB132</f>
        <v>3.3227969644907303</v>
      </c>
      <c r="BI132">
        <f t="shared" ref="BI132:BI195" si="94">$AG132*AC132</f>
        <v>1.6613984822453651</v>
      </c>
      <c r="BJ132">
        <f t="shared" ref="BJ132:BJ195" si="95">$AG132*AD132</f>
        <v>0</v>
      </c>
      <c r="BK132">
        <f t="shared" ref="BK132:BK195" si="96">$AG132*AE132</f>
        <v>0</v>
      </c>
    </row>
    <row r="133" spans="1:63" x14ac:dyDescent="0.25">
      <c r="A133" s="7" t="s">
        <v>285</v>
      </c>
      <c r="B133" s="2">
        <v>0</v>
      </c>
      <c r="C133" s="2">
        <v>0</v>
      </c>
      <c r="D133" s="2">
        <v>0</v>
      </c>
      <c r="E133" s="2">
        <v>0</v>
      </c>
      <c r="F133" s="2">
        <v>0</v>
      </c>
      <c r="G133" s="2">
        <v>0</v>
      </c>
      <c r="H133" s="2">
        <v>0</v>
      </c>
      <c r="I133" s="2">
        <v>0</v>
      </c>
      <c r="J133" s="2">
        <v>0</v>
      </c>
      <c r="K133" s="2">
        <v>0</v>
      </c>
      <c r="L133" s="2">
        <v>0</v>
      </c>
      <c r="M133" s="2">
        <v>0</v>
      </c>
      <c r="N133" s="2">
        <v>0</v>
      </c>
      <c r="O133" s="2">
        <v>0</v>
      </c>
      <c r="P133" s="2">
        <v>0</v>
      </c>
      <c r="Q133" s="2">
        <v>0</v>
      </c>
      <c r="R133" s="2">
        <v>0</v>
      </c>
      <c r="S133" s="2">
        <v>0</v>
      </c>
      <c r="T133" s="2">
        <v>2</v>
      </c>
      <c r="U133" s="2">
        <v>1</v>
      </c>
      <c r="V133" s="2">
        <v>1</v>
      </c>
      <c r="W133" s="2">
        <v>0</v>
      </c>
      <c r="X133" s="2">
        <v>0</v>
      </c>
      <c r="Y133" s="2">
        <v>0</v>
      </c>
      <c r="Z133" s="2">
        <v>0</v>
      </c>
      <c r="AA133" s="2">
        <v>0</v>
      </c>
      <c r="AB133" s="2">
        <v>0</v>
      </c>
      <c r="AC133" s="2">
        <v>0</v>
      </c>
      <c r="AD133" s="2">
        <v>0</v>
      </c>
      <c r="AE133" s="2">
        <v>0</v>
      </c>
      <c r="AF133" s="2">
        <f t="shared" si="65"/>
        <v>3</v>
      </c>
      <c r="AG133" s="1">
        <f t="shared" si="66"/>
        <v>3.0476928433652555</v>
      </c>
      <c r="AH133">
        <f t="shared" si="67"/>
        <v>0</v>
      </c>
      <c r="AI133">
        <f t="shared" si="68"/>
        <v>0</v>
      </c>
      <c r="AJ133">
        <f t="shared" si="69"/>
        <v>0</v>
      </c>
      <c r="AK133">
        <f t="shared" si="70"/>
        <v>0</v>
      </c>
      <c r="AL133">
        <f t="shared" si="71"/>
        <v>0</v>
      </c>
      <c r="AM133">
        <f t="shared" si="72"/>
        <v>0</v>
      </c>
      <c r="AN133">
        <f t="shared" si="73"/>
        <v>0</v>
      </c>
      <c r="AO133">
        <f t="shared" si="74"/>
        <v>0</v>
      </c>
      <c r="AP133">
        <f t="shared" si="75"/>
        <v>0</v>
      </c>
      <c r="AQ133">
        <f t="shared" si="76"/>
        <v>0</v>
      </c>
      <c r="AR133">
        <f t="shared" si="77"/>
        <v>0</v>
      </c>
      <c r="AS133">
        <f t="shared" si="78"/>
        <v>0</v>
      </c>
      <c r="AT133">
        <f t="shared" si="79"/>
        <v>0</v>
      </c>
      <c r="AU133">
        <f t="shared" si="80"/>
        <v>0</v>
      </c>
      <c r="AV133">
        <f t="shared" si="81"/>
        <v>0</v>
      </c>
      <c r="AW133">
        <f t="shared" si="82"/>
        <v>0</v>
      </c>
      <c r="AX133">
        <f t="shared" si="83"/>
        <v>0</v>
      </c>
      <c r="AY133">
        <f t="shared" si="84"/>
        <v>0</v>
      </c>
      <c r="AZ133">
        <f t="shared" si="85"/>
        <v>6.095385686730511</v>
      </c>
      <c r="BA133">
        <f t="shared" si="86"/>
        <v>3.0476928433652555</v>
      </c>
      <c r="BB133">
        <f t="shared" si="87"/>
        <v>3.0476928433652555</v>
      </c>
      <c r="BC133">
        <f t="shared" si="88"/>
        <v>0</v>
      </c>
      <c r="BD133">
        <f t="shared" si="89"/>
        <v>0</v>
      </c>
      <c r="BE133">
        <f t="shared" si="90"/>
        <v>0</v>
      </c>
      <c r="BF133">
        <f t="shared" si="91"/>
        <v>0</v>
      </c>
      <c r="BG133">
        <f t="shared" si="92"/>
        <v>0</v>
      </c>
      <c r="BH133">
        <f t="shared" si="93"/>
        <v>0</v>
      </c>
      <c r="BI133">
        <f t="shared" si="94"/>
        <v>0</v>
      </c>
      <c r="BJ133">
        <f t="shared" si="95"/>
        <v>0</v>
      </c>
      <c r="BK133">
        <f t="shared" si="96"/>
        <v>0</v>
      </c>
    </row>
    <row r="134" spans="1:63" x14ac:dyDescent="0.25">
      <c r="A134" s="7" t="s">
        <v>222</v>
      </c>
      <c r="B134" s="2">
        <v>0</v>
      </c>
      <c r="C134" s="2">
        <v>0</v>
      </c>
      <c r="D134" s="2">
        <v>0</v>
      </c>
      <c r="E134" s="2">
        <v>0</v>
      </c>
      <c r="F134" s="2">
        <v>0</v>
      </c>
      <c r="G134" s="2">
        <v>0</v>
      </c>
      <c r="H134" s="2">
        <v>0</v>
      </c>
      <c r="I134" s="2">
        <v>0</v>
      </c>
      <c r="J134" s="2">
        <v>0</v>
      </c>
      <c r="K134" s="2">
        <v>0</v>
      </c>
      <c r="L134" s="2">
        <v>1</v>
      </c>
      <c r="M134" s="2">
        <v>0</v>
      </c>
      <c r="N134" s="2">
        <v>0</v>
      </c>
      <c r="O134" s="2">
        <v>0</v>
      </c>
      <c r="P134" s="2">
        <v>1</v>
      </c>
      <c r="Q134" s="2">
        <v>0</v>
      </c>
      <c r="R134" s="2">
        <v>0</v>
      </c>
      <c r="S134" s="2">
        <v>0</v>
      </c>
      <c r="T134" s="2">
        <v>0</v>
      </c>
      <c r="U134" s="2">
        <v>0</v>
      </c>
      <c r="V134" s="2">
        <v>0</v>
      </c>
      <c r="W134" s="2">
        <v>0</v>
      </c>
      <c r="X134" s="2">
        <v>0</v>
      </c>
      <c r="Y134" s="2">
        <v>0</v>
      </c>
      <c r="Z134" s="2">
        <v>0</v>
      </c>
      <c r="AA134" s="2">
        <v>0</v>
      </c>
      <c r="AB134" s="2">
        <v>1</v>
      </c>
      <c r="AC134" s="2">
        <v>0</v>
      </c>
      <c r="AD134" s="2">
        <v>0</v>
      </c>
      <c r="AE134" s="2">
        <v>0</v>
      </c>
      <c r="AF134" s="2">
        <f t="shared" si="65"/>
        <v>3</v>
      </c>
      <c r="AG134" s="1">
        <f t="shared" si="66"/>
        <v>3.0476928433652555</v>
      </c>
      <c r="AH134">
        <f t="shared" si="67"/>
        <v>0</v>
      </c>
      <c r="AI134">
        <f t="shared" si="68"/>
        <v>0</v>
      </c>
      <c r="AJ134">
        <f t="shared" si="69"/>
        <v>0</v>
      </c>
      <c r="AK134">
        <f t="shared" si="70"/>
        <v>0</v>
      </c>
      <c r="AL134">
        <f t="shared" si="71"/>
        <v>0</v>
      </c>
      <c r="AM134">
        <f t="shared" si="72"/>
        <v>0</v>
      </c>
      <c r="AN134">
        <f t="shared" si="73"/>
        <v>0</v>
      </c>
      <c r="AO134">
        <f t="shared" si="74"/>
        <v>0</v>
      </c>
      <c r="AP134">
        <f t="shared" si="75"/>
        <v>0</v>
      </c>
      <c r="AQ134">
        <f t="shared" si="76"/>
        <v>0</v>
      </c>
      <c r="AR134">
        <f t="shared" si="77"/>
        <v>3.0476928433652555</v>
      </c>
      <c r="AS134">
        <f t="shared" si="78"/>
        <v>0</v>
      </c>
      <c r="AT134">
        <f t="shared" si="79"/>
        <v>0</v>
      </c>
      <c r="AU134">
        <f t="shared" si="80"/>
        <v>0</v>
      </c>
      <c r="AV134">
        <f t="shared" si="81"/>
        <v>3.0476928433652555</v>
      </c>
      <c r="AW134">
        <f t="shared" si="82"/>
        <v>0</v>
      </c>
      <c r="AX134">
        <f t="shared" si="83"/>
        <v>0</v>
      </c>
      <c r="AY134">
        <f t="shared" si="84"/>
        <v>0</v>
      </c>
      <c r="AZ134">
        <f t="shared" si="85"/>
        <v>0</v>
      </c>
      <c r="BA134">
        <f t="shared" si="86"/>
        <v>0</v>
      </c>
      <c r="BB134">
        <f t="shared" si="87"/>
        <v>0</v>
      </c>
      <c r="BC134">
        <f t="shared" si="88"/>
        <v>0</v>
      </c>
      <c r="BD134">
        <f t="shared" si="89"/>
        <v>0</v>
      </c>
      <c r="BE134">
        <f t="shared" si="90"/>
        <v>0</v>
      </c>
      <c r="BF134">
        <f t="shared" si="91"/>
        <v>0</v>
      </c>
      <c r="BG134">
        <f t="shared" si="92"/>
        <v>0</v>
      </c>
      <c r="BH134">
        <f t="shared" si="93"/>
        <v>3.0476928433652555</v>
      </c>
      <c r="BI134">
        <f t="shared" si="94"/>
        <v>0</v>
      </c>
      <c r="BJ134">
        <f t="shared" si="95"/>
        <v>0</v>
      </c>
      <c r="BK134">
        <f t="shared" si="96"/>
        <v>0</v>
      </c>
    </row>
    <row r="135" spans="1:63" x14ac:dyDescent="0.25">
      <c r="A135" s="7" t="s">
        <v>354</v>
      </c>
      <c r="B135" s="2">
        <v>0</v>
      </c>
      <c r="C135" s="2">
        <v>0</v>
      </c>
      <c r="D135" s="2">
        <v>0</v>
      </c>
      <c r="E135" s="2">
        <v>0</v>
      </c>
      <c r="F135" s="2">
        <v>0</v>
      </c>
      <c r="G135" s="2">
        <v>0</v>
      </c>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1</v>
      </c>
      <c r="AA135" s="2">
        <v>0</v>
      </c>
      <c r="AB135" s="2">
        <v>0</v>
      </c>
      <c r="AC135" s="2">
        <v>0</v>
      </c>
      <c r="AD135" s="2">
        <v>0</v>
      </c>
      <c r="AE135" s="2">
        <v>0</v>
      </c>
      <c r="AF135" s="2">
        <f t="shared" si="65"/>
        <v>1</v>
      </c>
      <c r="AG135" s="1">
        <f t="shared" si="66"/>
        <v>3.7408400239252009</v>
      </c>
      <c r="AH135">
        <f t="shared" si="67"/>
        <v>0</v>
      </c>
      <c r="AI135">
        <f t="shared" si="68"/>
        <v>0</v>
      </c>
      <c r="AJ135">
        <f t="shared" si="69"/>
        <v>0</v>
      </c>
      <c r="AK135">
        <f t="shared" si="70"/>
        <v>0</v>
      </c>
      <c r="AL135">
        <f t="shared" si="71"/>
        <v>0</v>
      </c>
      <c r="AM135">
        <f t="shared" si="72"/>
        <v>0</v>
      </c>
      <c r="AN135">
        <f t="shared" si="73"/>
        <v>0</v>
      </c>
      <c r="AO135">
        <f t="shared" si="74"/>
        <v>0</v>
      </c>
      <c r="AP135">
        <f t="shared" si="75"/>
        <v>0</v>
      </c>
      <c r="AQ135">
        <f t="shared" si="76"/>
        <v>0</v>
      </c>
      <c r="AR135">
        <f t="shared" si="77"/>
        <v>0</v>
      </c>
      <c r="AS135">
        <f t="shared" si="78"/>
        <v>0</v>
      </c>
      <c r="AT135">
        <f t="shared" si="79"/>
        <v>0</v>
      </c>
      <c r="AU135">
        <f t="shared" si="80"/>
        <v>0</v>
      </c>
      <c r="AV135">
        <f t="shared" si="81"/>
        <v>0</v>
      </c>
      <c r="AW135">
        <f t="shared" si="82"/>
        <v>0</v>
      </c>
      <c r="AX135">
        <f t="shared" si="83"/>
        <v>0</v>
      </c>
      <c r="AY135">
        <f t="shared" si="84"/>
        <v>0</v>
      </c>
      <c r="AZ135">
        <f t="shared" si="85"/>
        <v>0</v>
      </c>
      <c r="BA135">
        <f t="shared" si="86"/>
        <v>0</v>
      </c>
      <c r="BB135">
        <f t="shared" si="87"/>
        <v>0</v>
      </c>
      <c r="BC135">
        <f t="shared" si="88"/>
        <v>0</v>
      </c>
      <c r="BD135">
        <f t="shared" si="89"/>
        <v>0</v>
      </c>
      <c r="BE135">
        <f t="shared" si="90"/>
        <v>0</v>
      </c>
      <c r="BF135">
        <f t="shared" si="91"/>
        <v>3.7408400239252009</v>
      </c>
      <c r="BG135">
        <f t="shared" si="92"/>
        <v>0</v>
      </c>
      <c r="BH135">
        <f t="shared" si="93"/>
        <v>0</v>
      </c>
      <c r="BI135">
        <f t="shared" si="94"/>
        <v>0</v>
      </c>
      <c r="BJ135">
        <f t="shared" si="95"/>
        <v>0</v>
      </c>
      <c r="BK135">
        <f t="shared" si="96"/>
        <v>0</v>
      </c>
    </row>
    <row r="136" spans="1:63" x14ac:dyDescent="0.25">
      <c r="A136" s="7" t="s">
        <v>291</v>
      </c>
      <c r="B136" s="2">
        <v>0</v>
      </c>
      <c r="C136" s="2">
        <v>0</v>
      </c>
      <c r="D136" s="2">
        <v>0</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c r="V136" s="2">
        <v>1</v>
      </c>
      <c r="W136" s="2">
        <v>0</v>
      </c>
      <c r="X136" s="2">
        <v>0</v>
      </c>
      <c r="Y136" s="2">
        <v>0</v>
      </c>
      <c r="Z136" s="2">
        <v>0</v>
      </c>
      <c r="AA136" s="2">
        <v>0</v>
      </c>
      <c r="AB136" s="2">
        <v>0</v>
      </c>
      <c r="AC136" s="2">
        <v>0</v>
      </c>
      <c r="AD136" s="2">
        <v>0</v>
      </c>
      <c r="AE136" s="2">
        <v>0</v>
      </c>
      <c r="AF136" s="2">
        <f t="shared" si="65"/>
        <v>1</v>
      </c>
      <c r="AG136" s="1">
        <f t="shared" si="66"/>
        <v>3.7408400239252009</v>
      </c>
      <c r="AH136">
        <f t="shared" si="67"/>
        <v>0</v>
      </c>
      <c r="AI136">
        <f t="shared" si="68"/>
        <v>0</v>
      </c>
      <c r="AJ136">
        <f t="shared" si="69"/>
        <v>0</v>
      </c>
      <c r="AK136">
        <f t="shared" si="70"/>
        <v>0</v>
      </c>
      <c r="AL136">
        <f t="shared" si="71"/>
        <v>0</v>
      </c>
      <c r="AM136">
        <f t="shared" si="72"/>
        <v>0</v>
      </c>
      <c r="AN136">
        <f t="shared" si="73"/>
        <v>0</v>
      </c>
      <c r="AO136">
        <f t="shared" si="74"/>
        <v>0</v>
      </c>
      <c r="AP136">
        <f t="shared" si="75"/>
        <v>0</v>
      </c>
      <c r="AQ136">
        <f t="shared" si="76"/>
        <v>0</v>
      </c>
      <c r="AR136">
        <f t="shared" si="77"/>
        <v>0</v>
      </c>
      <c r="AS136">
        <f t="shared" si="78"/>
        <v>0</v>
      </c>
      <c r="AT136">
        <f t="shared" si="79"/>
        <v>0</v>
      </c>
      <c r="AU136">
        <f t="shared" si="80"/>
        <v>0</v>
      </c>
      <c r="AV136">
        <f t="shared" si="81"/>
        <v>0</v>
      </c>
      <c r="AW136">
        <f t="shared" si="82"/>
        <v>0</v>
      </c>
      <c r="AX136">
        <f t="shared" si="83"/>
        <v>0</v>
      </c>
      <c r="AY136">
        <f t="shared" si="84"/>
        <v>0</v>
      </c>
      <c r="AZ136">
        <f t="shared" si="85"/>
        <v>0</v>
      </c>
      <c r="BA136">
        <f t="shared" si="86"/>
        <v>0</v>
      </c>
      <c r="BB136">
        <f t="shared" si="87"/>
        <v>3.7408400239252009</v>
      </c>
      <c r="BC136">
        <f t="shared" si="88"/>
        <v>0</v>
      </c>
      <c r="BD136">
        <f t="shared" si="89"/>
        <v>0</v>
      </c>
      <c r="BE136">
        <f t="shared" si="90"/>
        <v>0</v>
      </c>
      <c r="BF136">
        <f t="shared" si="91"/>
        <v>0</v>
      </c>
      <c r="BG136">
        <f t="shared" si="92"/>
        <v>0</v>
      </c>
      <c r="BH136">
        <f t="shared" si="93"/>
        <v>0</v>
      </c>
      <c r="BI136">
        <f t="shared" si="94"/>
        <v>0</v>
      </c>
      <c r="BJ136">
        <f t="shared" si="95"/>
        <v>0</v>
      </c>
      <c r="BK136">
        <f t="shared" si="96"/>
        <v>0</v>
      </c>
    </row>
    <row r="137" spans="1:63" x14ac:dyDescent="0.25">
      <c r="A137" s="7" t="s">
        <v>355</v>
      </c>
      <c r="B137" s="2">
        <v>0</v>
      </c>
      <c r="C137" s="2">
        <v>0</v>
      </c>
      <c r="D137" s="2">
        <v>0</v>
      </c>
      <c r="E137" s="2">
        <v>0</v>
      </c>
      <c r="F137" s="2">
        <v>0</v>
      </c>
      <c r="G137" s="2">
        <v>0</v>
      </c>
      <c r="H137" s="2">
        <v>1</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f t="shared" si="65"/>
        <v>1</v>
      </c>
      <c r="AG137" s="1">
        <f t="shared" si="66"/>
        <v>3.7408400239252009</v>
      </c>
      <c r="AH137">
        <f t="shared" si="67"/>
        <v>0</v>
      </c>
      <c r="AI137">
        <f t="shared" si="68"/>
        <v>0</v>
      </c>
      <c r="AJ137">
        <f t="shared" si="69"/>
        <v>0</v>
      </c>
      <c r="AK137">
        <f t="shared" si="70"/>
        <v>0</v>
      </c>
      <c r="AL137">
        <f t="shared" si="71"/>
        <v>0</v>
      </c>
      <c r="AM137">
        <f t="shared" si="72"/>
        <v>0</v>
      </c>
      <c r="AN137">
        <f t="shared" si="73"/>
        <v>3.7408400239252009</v>
      </c>
      <c r="AO137">
        <f t="shared" si="74"/>
        <v>0</v>
      </c>
      <c r="AP137">
        <f t="shared" si="75"/>
        <v>0</v>
      </c>
      <c r="AQ137">
        <f t="shared" si="76"/>
        <v>0</v>
      </c>
      <c r="AR137">
        <f t="shared" si="77"/>
        <v>0</v>
      </c>
      <c r="AS137">
        <f t="shared" si="78"/>
        <v>0</v>
      </c>
      <c r="AT137">
        <f t="shared" si="79"/>
        <v>0</v>
      </c>
      <c r="AU137">
        <f t="shared" si="80"/>
        <v>0</v>
      </c>
      <c r="AV137">
        <f t="shared" si="81"/>
        <v>0</v>
      </c>
      <c r="AW137">
        <f t="shared" si="82"/>
        <v>0</v>
      </c>
      <c r="AX137">
        <f t="shared" si="83"/>
        <v>0</v>
      </c>
      <c r="AY137">
        <f t="shared" si="84"/>
        <v>0</v>
      </c>
      <c r="AZ137">
        <f t="shared" si="85"/>
        <v>0</v>
      </c>
      <c r="BA137">
        <f t="shared" si="86"/>
        <v>0</v>
      </c>
      <c r="BB137">
        <f t="shared" si="87"/>
        <v>0</v>
      </c>
      <c r="BC137">
        <f t="shared" si="88"/>
        <v>0</v>
      </c>
      <c r="BD137">
        <f t="shared" si="89"/>
        <v>0</v>
      </c>
      <c r="BE137">
        <f t="shared" si="90"/>
        <v>0</v>
      </c>
      <c r="BF137">
        <f t="shared" si="91"/>
        <v>0</v>
      </c>
      <c r="BG137">
        <f t="shared" si="92"/>
        <v>0</v>
      </c>
      <c r="BH137">
        <f t="shared" si="93"/>
        <v>0</v>
      </c>
      <c r="BI137">
        <f t="shared" si="94"/>
        <v>0</v>
      </c>
      <c r="BJ137">
        <f t="shared" si="95"/>
        <v>0</v>
      </c>
      <c r="BK137">
        <f t="shared" si="96"/>
        <v>0</v>
      </c>
    </row>
    <row r="138" spans="1:63" x14ac:dyDescent="0.25">
      <c r="A138" s="7" t="s">
        <v>194</v>
      </c>
      <c r="B138" s="2">
        <v>0</v>
      </c>
      <c r="C138" s="2">
        <v>0</v>
      </c>
      <c r="D138" s="2">
        <v>0</v>
      </c>
      <c r="E138" s="2">
        <v>0</v>
      </c>
      <c r="F138" s="2">
        <v>0</v>
      </c>
      <c r="G138" s="2">
        <v>0</v>
      </c>
      <c r="H138" s="2">
        <v>0</v>
      </c>
      <c r="I138" s="2">
        <v>1</v>
      </c>
      <c r="J138" s="2">
        <v>0</v>
      </c>
      <c r="K138" s="2">
        <v>0</v>
      </c>
      <c r="L138" s="2">
        <v>1</v>
      </c>
      <c r="M138" s="2">
        <v>0</v>
      </c>
      <c r="N138" s="2">
        <v>1</v>
      </c>
      <c r="O138" s="2">
        <v>0</v>
      </c>
      <c r="P138" s="2">
        <v>0</v>
      </c>
      <c r="Q138" s="2">
        <v>0</v>
      </c>
      <c r="R138" s="2">
        <v>0</v>
      </c>
      <c r="S138" s="2">
        <v>1</v>
      </c>
      <c r="T138" s="2">
        <v>0</v>
      </c>
      <c r="U138" s="2">
        <v>0</v>
      </c>
      <c r="V138" s="2">
        <v>0</v>
      </c>
      <c r="W138" s="2">
        <v>0</v>
      </c>
      <c r="X138" s="2">
        <v>0</v>
      </c>
      <c r="Y138" s="2">
        <v>0</v>
      </c>
      <c r="Z138" s="2">
        <v>0</v>
      </c>
      <c r="AA138" s="2">
        <v>0</v>
      </c>
      <c r="AB138" s="2">
        <v>0</v>
      </c>
      <c r="AC138" s="2">
        <v>0</v>
      </c>
      <c r="AD138" s="2">
        <v>0</v>
      </c>
      <c r="AE138" s="2">
        <v>0</v>
      </c>
      <c r="AF138" s="2">
        <f t="shared" si="65"/>
        <v>4</v>
      </c>
      <c r="AG138" s="1">
        <f t="shared" si="66"/>
        <v>2.8245492920510458</v>
      </c>
      <c r="AH138">
        <f t="shared" si="67"/>
        <v>0</v>
      </c>
      <c r="AI138">
        <f t="shared" si="68"/>
        <v>0</v>
      </c>
      <c r="AJ138">
        <f t="shared" si="69"/>
        <v>0</v>
      </c>
      <c r="AK138">
        <f t="shared" si="70"/>
        <v>0</v>
      </c>
      <c r="AL138">
        <f t="shared" si="71"/>
        <v>0</v>
      </c>
      <c r="AM138">
        <f t="shared" si="72"/>
        <v>0</v>
      </c>
      <c r="AN138">
        <f t="shared" si="73"/>
        <v>0</v>
      </c>
      <c r="AO138">
        <f t="shared" si="74"/>
        <v>2.8245492920510458</v>
      </c>
      <c r="AP138">
        <f t="shared" si="75"/>
        <v>0</v>
      </c>
      <c r="AQ138">
        <f t="shared" si="76"/>
        <v>0</v>
      </c>
      <c r="AR138">
        <f t="shared" si="77"/>
        <v>2.8245492920510458</v>
      </c>
      <c r="AS138">
        <f t="shared" si="78"/>
        <v>0</v>
      </c>
      <c r="AT138">
        <f t="shared" si="79"/>
        <v>2.8245492920510458</v>
      </c>
      <c r="AU138">
        <f t="shared" si="80"/>
        <v>0</v>
      </c>
      <c r="AV138">
        <f t="shared" si="81"/>
        <v>0</v>
      </c>
      <c r="AW138">
        <f t="shared" si="82"/>
        <v>0</v>
      </c>
      <c r="AX138">
        <f t="shared" si="83"/>
        <v>0</v>
      </c>
      <c r="AY138">
        <f t="shared" si="84"/>
        <v>2.8245492920510458</v>
      </c>
      <c r="AZ138">
        <f t="shared" si="85"/>
        <v>0</v>
      </c>
      <c r="BA138">
        <f t="shared" si="86"/>
        <v>0</v>
      </c>
      <c r="BB138">
        <f t="shared" si="87"/>
        <v>0</v>
      </c>
      <c r="BC138">
        <f t="shared" si="88"/>
        <v>0</v>
      </c>
      <c r="BD138">
        <f t="shared" si="89"/>
        <v>0</v>
      </c>
      <c r="BE138">
        <f t="shared" si="90"/>
        <v>0</v>
      </c>
      <c r="BF138">
        <f t="shared" si="91"/>
        <v>0</v>
      </c>
      <c r="BG138">
        <f t="shared" si="92"/>
        <v>0</v>
      </c>
      <c r="BH138">
        <f t="shared" si="93"/>
        <v>0</v>
      </c>
      <c r="BI138">
        <f t="shared" si="94"/>
        <v>0</v>
      </c>
      <c r="BJ138">
        <f t="shared" si="95"/>
        <v>0</v>
      </c>
      <c r="BK138">
        <f t="shared" si="96"/>
        <v>0</v>
      </c>
    </row>
    <row r="139" spans="1:63" x14ac:dyDescent="0.25">
      <c r="A139" s="7" t="s">
        <v>341</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1</v>
      </c>
      <c r="AD139" s="2">
        <v>0</v>
      </c>
      <c r="AE139" s="2">
        <v>0</v>
      </c>
      <c r="AF139" s="2">
        <f t="shared" si="65"/>
        <v>1</v>
      </c>
      <c r="AG139" s="1">
        <f t="shared" si="66"/>
        <v>3.7408400239252009</v>
      </c>
      <c r="AH139">
        <f t="shared" si="67"/>
        <v>0</v>
      </c>
      <c r="AI139">
        <f t="shared" si="68"/>
        <v>0</v>
      </c>
      <c r="AJ139">
        <f t="shared" si="69"/>
        <v>0</v>
      </c>
      <c r="AK139">
        <f t="shared" si="70"/>
        <v>0</v>
      </c>
      <c r="AL139">
        <f t="shared" si="71"/>
        <v>0</v>
      </c>
      <c r="AM139">
        <f t="shared" si="72"/>
        <v>0</v>
      </c>
      <c r="AN139">
        <f t="shared" si="73"/>
        <v>0</v>
      </c>
      <c r="AO139">
        <f t="shared" si="74"/>
        <v>0</v>
      </c>
      <c r="AP139">
        <f t="shared" si="75"/>
        <v>0</v>
      </c>
      <c r="AQ139">
        <f t="shared" si="76"/>
        <v>0</v>
      </c>
      <c r="AR139">
        <f t="shared" si="77"/>
        <v>0</v>
      </c>
      <c r="AS139">
        <f t="shared" si="78"/>
        <v>0</v>
      </c>
      <c r="AT139">
        <f t="shared" si="79"/>
        <v>0</v>
      </c>
      <c r="AU139">
        <f t="shared" si="80"/>
        <v>0</v>
      </c>
      <c r="AV139">
        <f t="shared" si="81"/>
        <v>0</v>
      </c>
      <c r="AW139">
        <f t="shared" si="82"/>
        <v>0</v>
      </c>
      <c r="AX139">
        <f t="shared" si="83"/>
        <v>0</v>
      </c>
      <c r="AY139">
        <f t="shared" si="84"/>
        <v>0</v>
      </c>
      <c r="AZ139">
        <f t="shared" si="85"/>
        <v>0</v>
      </c>
      <c r="BA139">
        <f t="shared" si="86"/>
        <v>0</v>
      </c>
      <c r="BB139">
        <f t="shared" si="87"/>
        <v>0</v>
      </c>
      <c r="BC139">
        <f t="shared" si="88"/>
        <v>0</v>
      </c>
      <c r="BD139">
        <f t="shared" si="89"/>
        <v>0</v>
      </c>
      <c r="BE139">
        <f t="shared" si="90"/>
        <v>0</v>
      </c>
      <c r="BF139">
        <f t="shared" si="91"/>
        <v>0</v>
      </c>
      <c r="BG139">
        <f t="shared" si="92"/>
        <v>0</v>
      </c>
      <c r="BH139">
        <f t="shared" si="93"/>
        <v>0</v>
      </c>
      <c r="BI139">
        <f t="shared" si="94"/>
        <v>3.7408400239252009</v>
      </c>
      <c r="BJ139">
        <f t="shared" si="95"/>
        <v>0</v>
      </c>
      <c r="BK139">
        <f t="shared" si="96"/>
        <v>0</v>
      </c>
    </row>
    <row r="140" spans="1:63" x14ac:dyDescent="0.25">
      <c r="A140" s="7" t="s">
        <v>212</v>
      </c>
      <c r="B140" s="2">
        <v>0</v>
      </c>
      <c r="C140" s="2">
        <v>0</v>
      </c>
      <c r="D140" s="2">
        <v>0</v>
      </c>
      <c r="E140" s="2">
        <v>0</v>
      </c>
      <c r="F140" s="2">
        <v>0</v>
      </c>
      <c r="G140" s="2">
        <v>0</v>
      </c>
      <c r="H140" s="2">
        <v>0</v>
      </c>
      <c r="I140" s="2">
        <v>0</v>
      </c>
      <c r="J140" s="2">
        <v>0</v>
      </c>
      <c r="K140" s="2">
        <v>1</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f t="shared" si="65"/>
        <v>1</v>
      </c>
      <c r="AG140" s="1">
        <f t="shared" si="66"/>
        <v>3.7408400239252009</v>
      </c>
      <c r="AH140">
        <f t="shared" si="67"/>
        <v>0</v>
      </c>
      <c r="AI140">
        <f t="shared" si="68"/>
        <v>0</v>
      </c>
      <c r="AJ140">
        <f t="shared" si="69"/>
        <v>0</v>
      </c>
      <c r="AK140">
        <f t="shared" si="70"/>
        <v>0</v>
      </c>
      <c r="AL140">
        <f t="shared" si="71"/>
        <v>0</v>
      </c>
      <c r="AM140">
        <f t="shared" si="72"/>
        <v>0</v>
      </c>
      <c r="AN140">
        <f t="shared" si="73"/>
        <v>0</v>
      </c>
      <c r="AO140">
        <f t="shared" si="74"/>
        <v>0</v>
      </c>
      <c r="AP140">
        <f t="shared" si="75"/>
        <v>0</v>
      </c>
      <c r="AQ140">
        <f t="shared" si="76"/>
        <v>3.7408400239252009</v>
      </c>
      <c r="AR140">
        <f t="shared" si="77"/>
        <v>0</v>
      </c>
      <c r="AS140">
        <f t="shared" si="78"/>
        <v>0</v>
      </c>
      <c r="AT140">
        <f t="shared" si="79"/>
        <v>0</v>
      </c>
      <c r="AU140">
        <f t="shared" si="80"/>
        <v>0</v>
      </c>
      <c r="AV140">
        <f t="shared" si="81"/>
        <v>0</v>
      </c>
      <c r="AW140">
        <f t="shared" si="82"/>
        <v>0</v>
      </c>
      <c r="AX140">
        <f t="shared" si="83"/>
        <v>0</v>
      </c>
      <c r="AY140">
        <f t="shared" si="84"/>
        <v>0</v>
      </c>
      <c r="AZ140">
        <f t="shared" si="85"/>
        <v>0</v>
      </c>
      <c r="BA140">
        <f t="shared" si="86"/>
        <v>0</v>
      </c>
      <c r="BB140">
        <f t="shared" si="87"/>
        <v>0</v>
      </c>
      <c r="BC140">
        <f t="shared" si="88"/>
        <v>0</v>
      </c>
      <c r="BD140">
        <f t="shared" si="89"/>
        <v>0</v>
      </c>
      <c r="BE140">
        <f t="shared" si="90"/>
        <v>0</v>
      </c>
      <c r="BF140">
        <f t="shared" si="91"/>
        <v>0</v>
      </c>
      <c r="BG140">
        <f t="shared" si="92"/>
        <v>0</v>
      </c>
      <c r="BH140">
        <f t="shared" si="93"/>
        <v>0</v>
      </c>
      <c r="BI140">
        <f t="shared" si="94"/>
        <v>0</v>
      </c>
      <c r="BJ140">
        <f t="shared" si="95"/>
        <v>0</v>
      </c>
      <c r="BK140">
        <f t="shared" si="96"/>
        <v>0</v>
      </c>
    </row>
    <row r="141" spans="1:63" x14ac:dyDescent="0.25">
      <c r="A141" s="7" t="s">
        <v>275</v>
      </c>
      <c r="B141" s="2">
        <v>0</v>
      </c>
      <c r="C141" s="2">
        <v>0</v>
      </c>
      <c r="D141" s="2">
        <v>0</v>
      </c>
      <c r="E141" s="2">
        <v>0</v>
      </c>
      <c r="F141" s="2">
        <v>0</v>
      </c>
      <c r="G141" s="2">
        <v>0</v>
      </c>
      <c r="H141" s="2">
        <v>0</v>
      </c>
      <c r="I141" s="2">
        <v>0</v>
      </c>
      <c r="J141" s="2">
        <v>0</v>
      </c>
      <c r="K141" s="2">
        <v>0</v>
      </c>
      <c r="L141" s="2">
        <v>0</v>
      </c>
      <c r="M141" s="2">
        <v>0</v>
      </c>
      <c r="N141" s="2">
        <v>0</v>
      </c>
      <c r="O141" s="2">
        <v>0</v>
      </c>
      <c r="P141" s="2">
        <v>0</v>
      </c>
      <c r="Q141" s="2">
        <v>0</v>
      </c>
      <c r="R141" s="2">
        <v>0</v>
      </c>
      <c r="S141" s="2">
        <v>1</v>
      </c>
      <c r="T141" s="2">
        <v>0</v>
      </c>
      <c r="U141" s="2">
        <v>0</v>
      </c>
      <c r="V141" s="2">
        <v>0</v>
      </c>
      <c r="W141" s="2">
        <v>0</v>
      </c>
      <c r="X141" s="2">
        <v>0</v>
      </c>
      <c r="Y141" s="2">
        <v>0</v>
      </c>
      <c r="Z141" s="2">
        <v>0</v>
      </c>
      <c r="AA141" s="2">
        <v>0</v>
      </c>
      <c r="AB141" s="2">
        <v>0</v>
      </c>
      <c r="AC141" s="2">
        <v>0</v>
      </c>
      <c r="AD141" s="2">
        <v>0</v>
      </c>
      <c r="AE141" s="2">
        <v>0</v>
      </c>
      <c r="AF141" s="2">
        <f t="shared" si="65"/>
        <v>1</v>
      </c>
      <c r="AG141" s="1">
        <f t="shared" si="66"/>
        <v>3.7408400239252009</v>
      </c>
      <c r="AH141">
        <f t="shared" si="67"/>
        <v>0</v>
      </c>
      <c r="AI141">
        <f t="shared" si="68"/>
        <v>0</v>
      </c>
      <c r="AJ141">
        <f t="shared" si="69"/>
        <v>0</v>
      </c>
      <c r="AK141">
        <f t="shared" si="70"/>
        <v>0</v>
      </c>
      <c r="AL141">
        <f t="shared" si="71"/>
        <v>0</v>
      </c>
      <c r="AM141">
        <f t="shared" si="72"/>
        <v>0</v>
      </c>
      <c r="AN141">
        <f t="shared" si="73"/>
        <v>0</v>
      </c>
      <c r="AO141">
        <f t="shared" si="74"/>
        <v>0</v>
      </c>
      <c r="AP141">
        <f t="shared" si="75"/>
        <v>0</v>
      </c>
      <c r="AQ141">
        <f t="shared" si="76"/>
        <v>0</v>
      </c>
      <c r="AR141">
        <f t="shared" si="77"/>
        <v>0</v>
      </c>
      <c r="AS141">
        <f t="shared" si="78"/>
        <v>0</v>
      </c>
      <c r="AT141">
        <f t="shared" si="79"/>
        <v>0</v>
      </c>
      <c r="AU141">
        <f t="shared" si="80"/>
        <v>0</v>
      </c>
      <c r="AV141">
        <f t="shared" si="81"/>
        <v>0</v>
      </c>
      <c r="AW141">
        <f t="shared" si="82"/>
        <v>0</v>
      </c>
      <c r="AX141">
        <f t="shared" si="83"/>
        <v>0</v>
      </c>
      <c r="AY141">
        <f t="shared" si="84"/>
        <v>3.7408400239252009</v>
      </c>
      <c r="AZ141">
        <f t="shared" si="85"/>
        <v>0</v>
      </c>
      <c r="BA141">
        <f t="shared" si="86"/>
        <v>0</v>
      </c>
      <c r="BB141">
        <f t="shared" si="87"/>
        <v>0</v>
      </c>
      <c r="BC141">
        <f t="shared" si="88"/>
        <v>0</v>
      </c>
      <c r="BD141">
        <f t="shared" si="89"/>
        <v>0</v>
      </c>
      <c r="BE141">
        <f t="shared" si="90"/>
        <v>0</v>
      </c>
      <c r="BF141">
        <f t="shared" si="91"/>
        <v>0</v>
      </c>
      <c r="BG141">
        <f t="shared" si="92"/>
        <v>0</v>
      </c>
      <c r="BH141">
        <f t="shared" si="93"/>
        <v>0</v>
      </c>
      <c r="BI141">
        <f t="shared" si="94"/>
        <v>0</v>
      </c>
      <c r="BJ141">
        <f t="shared" si="95"/>
        <v>0</v>
      </c>
      <c r="BK141">
        <f t="shared" si="96"/>
        <v>0</v>
      </c>
    </row>
    <row r="142" spans="1:63" x14ac:dyDescent="0.25">
      <c r="A142" s="7" t="s">
        <v>234</v>
      </c>
      <c r="B142" s="2">
        <v>0</v>
      </c>
      <c r="C142" s="2">
        <v>0</v>
      </c>
      <c r="D142" s="2">
        <v>0</v>
      </c>
      <c r="E142" s="2">
        <v>0</v>
      </c>
      <c r="F142" s="2">
        <v>0</v>
      </c>
      <c r="G142" s="2">
        <v>0</v>
      </c>
      <c r="H142" s="2">
        <v>0</v>
      </c>
      <c r="I142" s="2">
        <v>0</v>
      </c>
      <c r="J142" s="2">
        <v>0</v>
      </c>
      <c r="K142" s="2">
        <v>0</v>
      </c>
      <c r="L142" s="2">
        <v>0</v>
      </c>
      <c r="M142" s="2">
        <v>1</v>
      </c>
      <c r="N142" s="2">
        <v>0</v>
      </c>
      <c r="O142" s="2">
        <v>0</v>
      </c>
      <c r="P142" s="2">
        <v>0</v>
      </c>
      <c r="Q142" s="2">
        <v>0</v>
      </c>
      <c r="R142" s="2">
        <v>0</v>
      </c>
      <c r="S142" s="2">
        <v>0</v>
      </c>
      <c r="T142" s="2">
        <v>0</v>
      </c>
      <c r="U142" s="2">
        <v>0</v>
      </c>
      <c r="V142" s="2">
        <v>0</v>
      </c>
      <c r="W142" s="2">
        <v>0</v>
      </c>
      <c r="X142" s="2">
        <v>0</v>
      </c>
      <c r="Y142" s="2">
        <v>1</v>
      </c>
      <c r="Z142" s="2">
        <v>0</v>
      </c>
      <c r="AA142" s="2">
        <v>0</v>
      </c>
      <c r="AB142" s="2">
        <v>0</v>
      </c>
      <c r="AC142" s="2">
        <v>0</v>
      </c>
      <c r="AD142" s="2">
        <v>0</v>
      </c>
      <c r="AE142" s="2">
        <v>0</v>
      </c>
      <c r="AF142" s="2">
        <f t="shared" si="65"/>
        <v>2</v>
      </c>
      <c r="AG142" s="1">
        <f t="shared" si="66"/>
        <v>3.3353749158170367</v>
      </c>
      <c r="AH142">
        <f t="shared" si="67"/>
        <v>0</v>
      </c>
      <c r="AI142">
        <f t="shared" si="68"/>
        <v>0</v>
      </c>
      <c r="AJ142">
        <f t="shared" si="69"/>
        <v>0</v>
      </c>
      <c r="AK142">
        <f t="shared" si="70"/>
        <v>0</v>
      </c>
      <c r="AL142">
        <f t="shared" si="71"/>
        <v>0</v>
      </c>
      <c r="AM142">
        <f t="shared" si="72"/>
        <v>0</v>
      </c>
      <c r="AN142">
        <f t="shared" si="73"/>
        <v>0</v>
      </c>
      <c r="AO142">
        <f t="shared" si="74"/>
        <v>0</v>
      </c>
      <c r="AP142">
        <f t="shared" si="75"/>
        <v>0</v>
      </c>
      <c r="AQ142">
        <f t="shared" si="76"/>
        <v>0</v>
      </c>
      <c r="AR142">
        <f t="shared" si="77"/>
        <v>0</v>
      </c>
      <c r="AS142">
        <f t="shared" si="78"/>
        <v>3.3353749158170367</v>
      </c>
      <c r="AT142">
        <f t="shared" si="79"/>
        <v>0</v>
      </c>
      <c r="AU142">
        <f t="shared" si="80"/>
        <v>0</v>
      </c>
      <c r="AV142">
        <f t="shared" si="81"/>
        <v>0</v>
      </c>
      <c r="AW142">
        <f t="shared" si="82"/>
        <v>0</v>
      </c>
      <c r="AX142">
        <f t="shared" si="83"/>
        <v>0</v>
      </c>
      <c r="AY142">
        <f t="shared" si="84"/>
        <v>0</v>
      </c>
      <c r="AZ142">
        <f t="shared" si="85"/>
        <v>0</v>
      </c>
      <c r="BA142">
        <f t="shared" si="86"/>
        <v>0</v>
      </c>
      <c r="BB142">
        <f t="shared" si="87"/>
        <v>0</v>
      </c>
      <c r="BC142">
        <f t="shared" si="88"/>
        <v>0</v>
      </c>
      <c r="BD142">
        <f t="shared" si="89"/>
        <v>0</v>
      </c>
      <c r="BE142">
        <f t="shared" si="90"/>
        <v>3.3353749158170367</v>
      </c>
      <c r="BF142">
        <f t="shared" si="91"/>
        <v>0</v>
      </c>
      <c r="BG142">
        <f t="shared" si="92"/>
        <v>0</v>
      </c>
      <c r="BH142">
        <f t="shared" si="93"/>
        <v>0</v>
      </c>
      <c r="BI142">
        <f t="shared" si="94"/>
        <v>0</v>
      </c>
      <c r="BJ142">
        <f t="shared" si="95"/>
        <v>0</v>
      </c>
      <c r="BK142">
        <f t="shared" si="96"/>
        <v>0</v>
      </c>
    </row>
    <row r="143" spans="1:63" x14ac:dyDescent="0.25">
      <c r="A143" s="7" t="s">
        <v>217</v>
      </c>
      <c r="B143" s="2">
        <v>0</v>
      </c>
      <c r="C143" s="2">
        <v>0</v>
      </c>
      <c r="D143" s="2">
        <v>0</v>
      </c>
      <c r="E143" s="2">
        <v>0</v>
      </c>
      <c r="F143" s="2">
        <v>0</v>
      </c>
      <c r="G143" s="2">
        <v>0</v>
      </c>
      <c r="H143" s="2">
        <v>0</v>
      </c>
      <c r="I143" s="2">
        <v>0</v>
      </c>
      <c r="J143" s="2">
        <v>0</v>
      </c>
      <c r="K143" s="2">
        <v>1</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f t="shared" si="65"/>
        <v>1</v>
      </c>
      <c r="AG143" s="1">
        <f t="shared" si="66"/>
        <v>3.7408400239252009</v>
      </c>
      <c r="AH143">
        <f t="shared" si="67"/>
        <v>0</v>
      </c>
      <c r="AI143">
        <f t="shared" si="68"/>
        <v>0</v>
      </c>
      <c r="AJ143">
        <f t="shared" si="69"/>
        <v>0</v>
      </c>
      <c r="AK143">
        <f t="shared" si="70"/>
        <v>0</v>
      </c>
      <c r="AL143">
        <f t="shared" si="71"/>
        <v>0</v>
      </c>
      <c r="AM143">
        <f t="shared" si="72"/>
        <v>0</v>
      </c>
      <c r="AN143">
        <f t="shared" si="73"/>
        <v>0</v>
      </c>
      <c r="AO143">
        <f t="shared" si="74"/>
        <v>0</v>
      </c>
      <c r="AP143">
        <f t="shared" si="75"/>
        <v>0</v>
      </c>
      <c r="AQ143">
        <f t="shared" si="76"/>
        <v>3.7408400239252009</v>
      </c>
      <c r="AR143">
        <f t="shared" si="77"/>
        <v>0</v>
      </c>
      <c r="AS143">
        <f t="shared" si="78"/>
        <v>0</v>
      </c>
      <c r="AT143">
        <f t="shared" si="79"/>
        <v>0</v>
      </c>
      <c r="AU143">
        <f t="shared" si="80"/>
        <v>0</v>
      </c>
      <c r="AV143">
        <f t="shared" si="81"/>
        <v>0</v>
      </c>
      <c r="AW143">
        <f t="shared" si="82"/>
        <v>0</v>
      </c>
      <c r="AX143">
        <f t="shared" si="83"/>
        <v>0</v>
      </c>
      <c r="AY143">
        <f t="shared" si="84"/>
        <v>0</v>
      </c>
      <c r="AZ143">
        <f t="shared" si="85"/>
        <v>0</v>
      </c>
      <c r="BA143">
        <f t="shared" si="86"/>
        <v>0</v>
      </c>
      <c r="BB143">
        <f t="shared" si="87"/>
        <v>0</v>
      </c>
      <c r="BC143">
        <f t="shared" si="88"/>
        <v>0</v>
      </c>
      <c r="BD143">
        <f t="shared" si="89"/>
        <v>0</v>
      </c>
      <c r="BE143">
        <f t="shared" si="90"/>
        <v>0</v>
      </c>
      <c r="BF143">
        <f t="shared" si="91"/>
        <v>0</v>
      </c>
      <c r="BG143">
        <f t="shared" si="92"/>
        <v>0</v>
      </c>
      <c r="BH143">
        <f t="shared" si="93"/>
        <v>0</v>
      </c>
      <c r="BI143">
        <f t="shared" si="94"/>
        <v>0</v>
      </c>
      <c r="BJ143">
        <f t="shared" si="95"/>
        <v>0</v>
      </c>
      <c r="BK143">
        <f t="shared" si="96"/>
        <v>0</v>
      </c>
    </row>
    <row r="144" spans="1:63" x14ac:dyDescent="0.25">
      <c r="A144" s="7" t="s">
        <v>155</v>
      </c>
      <c r="B144" s="2">
        <v>0</v>
      </c>
      <c r="C144" s="2">
        <v>0</v>
      </c>
      <c r="D144" s="2">
        <v>1</v>
      </c>
      <c r="E144" s="2">
        <v>0</v>
      </c>
      <c r="F144" s="2">
        <v>0</v>
      </c>
      <c r="G144" s="2">
        <v>0</v>
      </c>
      <c r="H144" s="2">
        <v>0</v>
      </c>
      <c r="I144" s="2">
        <v>0</v>
      </c>
      <c r="J144" s="2">
        <v>0</v>
      </c>
      <c r="K144" s="2">
        <v>1</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f t="shared" si="65"/>
        <v>2</v>
      </c>
      <c r="AG144" s="1">
        <f t="shared" si="66"/>
        <v>3.3353749158170367</v>
      </c>
      <c r="AH144">
        <f t="shared" si="67"/>
        <v>0</v>
      </c>
      <c r="AI144">
        <f t="shared" si="68"/>
        <v>0</v>
      </c>
      <c r="AJ144">
        <f t="shared" si="69"/>
        <v>3.3353749158170367</v>
      </c>
      <c r="AK144">
        <f t="shared" si="70"/>
        <v>0</v>
      </c>
      <c r="AL144">
        <f t="shared" si="71"/>
        <v>0</v>
      </c>
      <c r="AM144">
        <f t="shared" si="72"/>
        <v>0</v>
      </c>
      <c r="AN144">
        <f t="shared" si="73"/>
        <v>0</v>
      </c>
      <c r="AO144">
        <f t="shared" si="74"/>
        <v>0</v>
      </c>
      <c r="AP144">
        <f t="shared" si="75"/>
        <v>0</v>
      </c>
      <c r="AQ144">
        <f t="shared" si="76"/>
        <v>3.3353749158170367</v>
      </c>
      <c r="AR144">
        <f t="shared" si="77"/>
        <v>0</v>
      </c>
      <c r="AS144">
        <f t="shared" si="78"/>
        <v>0</v>
      </c>
      <c r="AT144">
        <f t="shared" si="79"/>
        <v>0</v>
      </c>
      <c r="AU144">
        <f t="shared" si="80"/>
        <v>0</v>
      </c>
      <c r="AV144">
        <f t="shared" si="81"/>
        <v>0</v>
      </c>
      <c r="AW144">
        <f t="shared" si="82"/>
        <v>0</v>
      </c>
      <c r="AX144">
        <f t="shared" si="83"/>
        <v>0</v>
      </c>
      <c r="AY144">
        <f t="shared" si="84"/>
        <v>0</v>
      </c>
      <c r="AZ144">
        <f t="shared" si="85"/>
        <v>0</v>
      </c>
      <c r="BA144">
        <f t="shared" si="86"/>
        <v>0</v>
      </c>
      <c r="BB144">
        <f t="shared" si="87"/>
        <v>0</v>
      </c>
      <c r="BC144">
        <f t="shared" si="88"/>
        <v>0</v>
      </c>
      <c r="BD144">
        <f t="shared" si="89"/>
        <v>0</v>
      </c>
      <c r="BE144">
        <f t="shared" si="90"/>
        <v>0</v>
      </c>
      <c r="BF144">
        <f t="shared" si="91"/>
        <v>0</v>
      </c>
      <c r="BG144">
        <f t="shared" si="92"/>
        <v>0</v>
      </c>
      <c r="BH144">
        <f t="shared" si="93"/>
        <v>0</v>
      </c>
      <c r="BI144">
        <f t="shared" si="94"/>
        <v>0</v>
      </c>
      <c r="BJ144">
        <f t="shared" si="95"/>
        <v>0</v>
      </c>
      <c r="BK144">
        <f t="shared" si="96"/>
        <v>0</v>
      </c>
    </row>
    <row r="145" spans="1:63" x14ac:dyDescent="0.25">
      <c r="A145" s="7" t="s">
        <v>279</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1</v>
      </c>
      <c r="U145" s="2">
        <v>0</v>
      </c>
      <c r="V145" s="2">
        <v>1</v>
      </c>
      <c r="W145" s="2">
        <v>0</v>
      </c>
      <c r="X145" s="2">
        <v>0</v>
      </c>
      <c r="Y145" s="2">
        <v>0</v>
      </c>
      <c r="Z145" s="2">
        <v>0</v>
      </c>
      <c r="AA145" s="2">
        <v>0</v>
      </c>
      <c r="AB145" s="2">
        <v>0</v>
      </c>
      <c r="AC145" s="2">
        <v>0</v>
      </c>
      <c r="AD145" s="2">
        <v>0</v>
      </c>
      <c r="AE145" s="2">
        <v>0</v>
      </c>
      <c r="AF145" s="2">
        <f t="shared" si="65"/>
        <v>2</v>
      </c>
      <c r="AG145" s="1">
        <f t="shared" si="66"/>
        <v>3.3353749158170367</v>
      </c>
      <c r="AH145">
        <f t="shared" si="67"/>
        <v>0</v>
      </c>
      <c r="AI145">
        <f t="shared" si="68"/>
        <v>0</v>
      </c>
      <c r="AJ145">
        <f t="shared" si="69"/>
        <v>0</v>
      </c>
      <c r="AK145">
        <f t="shared" si="70"/>
        <v>0</v>
      </c>
      <c r="AL145">
        <f t="shared" si="71"/>
        <v>0</v>
      </c>
      <c r="AM145">
        <f t="shared" si="72"/>
        <v>0</v>
      </c>
      <c r="AN145">
        <f t="shared" si="73"/>
        <v>0</v>
      </c>
      <c r="AO145">
        <f t="shared" si="74"/>
        <v>0</v>
      </c>
      <c r="AP145">
        <f t="shared" si="75"/>
        <v>0</v>
      </c>
      <c r="AQ145">
        <f t="shared" si="76"/>
        <v>0</v>
      </c>
      <c r="AR145">
        <f t="shared" si="77"/>
        <v>0</v>
      </c>
      <c r="AS145">
        <f t="shared" si="78"/>
        <v>0</v>
      </c>
      <c r="AT145">
        <f t="shared" si="79"/>
        <v>0</v>
      </c>
      <c r="AU145">
        <f t="shared" si="80"/>
        <v>0</v>
      </c>
      <c r="AV145">
        <f t="shared" si="81"/>
        <v>0</v>
      </c>
      <c r="AW145">
        <f t="shared" si="82"/>
        <v>0</v>
      </c>
      <c r="AX145">
        <f t="shared" si="83"/>
        <v>0</v>
      </c>
      <c r="AY145">
        <f t="shared" si="84"/>
        <v>0</v>
      </c>
      <c r="AZ145">
        <f t="shared" si="85"/>
        <v>3.3353749158170367</v>
      </c>
      <c r="BA145">
        <f t="shared" si="86"/>
        <v>0</v>
      </c>
      <c r="BB145">
        <f t="shared" si="87"/>
        <v>3.3353749158170367</v>
      </c>
      <c r="BC145">
        <f t="shared" si="88"/>
        <v>0</v>
      </c>
      <c r="BD145">
        <f t="shared" si="89"/>
        <v>0</v>
      </c>
      <c r="BE145">
        <f t="shared" si="90"/>
        <v>0</v>
      </c>
      <c r="BF145">
        <f t="shared" si="91"/>
        <v>0</v>
      </c>
      <c r="BG145">
        <f t="shared" si="92"/>
        <v>0</v>
      </c>
      <c r="BH145">
        <f t="shared" si="93"/>
        <v>0</v>
      </c>
      <c r="BI145">
        <f t="shared" si="94"/>
        <v>0</v>
      </c>
      <c r="BJ145">
        <f t="shared" si="95"/>
        <v>0</v>
      </c>
      <c r="BK145">
        <f t="shared" si="96"/>
        <v>0</v>
      </c>
    </row>
    <row r="146" spans="1:63" x14ac:dyDescent="0.25">
      <c r="A146" s="7" t="s">
        <v>130</v>
      </c>
      <c r="B146" s="2">
        <v>1</v>
      </c>
      <c r="C146" s="2">
        <v>1</v>
      </c>
      <c r="D146" s="2">
        <v>2</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c r="AE146" s="2">
        <v>0</v>
      </c>
      <c r="AF146" s="2">
        <f t="shared" si="65"/>
        <v>3</v>
      </c>
      <c r="AG146" s="1">
        <f t="shared" si="66"/>
        <v>3.0476928433652555</v>
      </c>
      <c r="AH146">
        <f t="shared" si="67"/>
        <v>3.0476928433652555</v>
      </c>
      <c r="AI146">
        <f t="shared" si="68"/>
        <v>3.0476928433652555</v>
      </c>
      <c r="AJ146">
        <f t="shared" si="69"/>
        <v>6.095385686730511</v>
      </c>
      <c r="AK146">
        <f t="shared" si="70"/>
        <v>0</v>
      </c>
      <c r="AL146">
        <f t="shared" si="71"/>
        <v>0</v>
      </c>
      <c r="AM146">
        <f t="shared" si="72"/>
        <v>0</v>
      </c>
      <c r="AN146">
        <f t="shared" si="73"/>
        <v>0</v>
      </c>
      <c r="AO146">
        <f t="shared" si="74"/>
        <v>0</v>
      </c>
      <c r="AP146">
        <f t="shared" si="75"/>
        <v>0</v>
      </c>
      <c r="AQ146">
        <f t="shared" si="76"/>
        <v>0</v>
      </c>
      <c r="AR146">
        <f t="shared" si="77"/>
        <v>0</v>
      </c>
      <c r="AS146">
        <f t="shared" si="78"/>
        <v>0</v>
      </c>
      <c r="AT146">
        <f t="shared" si="79"/>
        <v>0</v>
      </c>
      <c r="AU146">
        <f t="shared" si="80"/>
        <v>0</v>
      </c>
      <c r="AV146">
        <f t="shared" si="81"/>
        <v>0</v>
      </c>
      <c r="AW146">
        <f t="shared" si="82"/>
        <v>0</v>
      </c>
      <c r="AX146">
        <f t="shared" si="83"/>
        <v>0</v>
      </c>
      <c r="AY146">
        <f t="shared" si="84"/>
        <v>0</v>
      </c>
      <c r="AZ146">
        <f t="shared" si="85"/>
        <v>0</v>
      </c>
      <c r="BA146">
        <f t="shared" si="86"/>
        <v>0</v>
      </c>
      <c r="BB146">
        <f t="shared" si="87"/>
        <v>0</v>
      </c>
      <c r="BC146">
        <f t="shared" si="88"/>
        <v>0</v>
      </c>
      <c r="BD146">
        <f t="shared" si="89"/>
        <v>0</v>
      </c>
      <c r="BE146">
        <f t="shared" si="90"/>
        <v>0</v>
      </c>
      <c r="BF146">
        <f t="shared" si="91"/>
        <v>0</v>
      </c>
      <c r="BG146">
        <f t="shared" si="92"/>
        <v>0</v>
      </c>
      <c r="BH146">
        <f t="shared" si="93"/>
        <v>0</v>
      </c>
      <c r="BI146">
        <f t="shared" si="94"/>
        <v>0</v>
      </c>
      <c r="BJ146">
        <f t="shared" si="95"/>
        <v>0</v>
      </c>
      <c r="BK146">
        <f t="shared" si="96"/>
        <v>0</v>
      </c>
    </row>
    <row r="147" spans="1:63" x14ac:dyDescent="0.25">
      <c r="A147" s="7" t="s">
        <v>201</v>
      </c>
      <c r="B147" s="2">
        <v>0</v>
      </c>
      <c r="C147" s="2">
        <v>0</v>
      </c>
      <c r="D147" s="2">
        <v>0</v>
      </c>
      <c r="E147" s="2">
        <v>0</v>
      </c>
      <c r="F147" s="2">
        <v>0</v>
      </c>
      <c r="G147" s="2">
        <v>0</v>
      </c>
      <c r="H147" s="2">
        <v>0</v>
      </c>
      <c r="I147" s="2">
        <v>0</v>
      </c>
      <c r="J147" s="2">
        <v>1</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c r="AE147" s="2">
        <v>0</v>
      </c>
      <c r="AF147" s="2">
        <f t="shared" si="65"/>
        <v>1</v>
      </c>
      <c r="AG147" s="1">
        <f t="shared" si="66"/>
        <v>3.7408400239252009</v>
      </c>
      <c r="AH147">
        <f t="shared" si="67"/>
        <v>0</v>
      </c>
      <c r="AI147">
        <f t="shared" si="68"/>
        <v>0</v>
      </c>
      <c r="AJ147">
        <f t="shared" si="69"/>
        <v>0</v>
      </c>
      <c r="AK147">
        <f t="shared" si="70"/>
        <v>0</v>
      </c>
      <c r="AL147">
        <f t="shared" si="71"/>
        <v>0</v>
      </c>
      <c r="AM147">
        <f t="shared" si="72"/>
        <v>0</v>
      </c>
      <c r="AN147">
        <f t="shared" si="73"/>
        <v>0</v>
      </c>
      <c r="AO147">
        <f t="shared" si="74"/>
        <v>0</v>
      </c>
      <c r="AP147">
        <f t="shared" si="75"/>
        <v>3.7408400239252009</v>
      </c>
      <c r="AQ147">
        <f t="shared" si="76"/>
        <v>0</v>
      </c>
      <c r="AR147">
        <f t="shared" si="77"/>
        <v>0</v>
      </c>
      <c r="AS147">
        <f t="shared" si="78"/>
        <v>0</v>
      </c>
      <c r="AT147">
        <f t="shared" si="79"/>
        <v>0</v>
      </c>
      <c r="AU147">
        <f t="shared" si="80"/>
        <v>0</v>
      </c>
      <c r="AV147">
        <f t="shared" si="81"/>
        <v>0</v>
      </c>
      <c r="AW147">
        <f t="shared" si="82"/>
        <v>0</v>
      </c>
      <c r="AX147">
        <f t="shared" si="83"/>
        <v>0</v>
      </c>
      <c r="AY147">
        <f t="shared" si="84"/>
        <v>0</v>
      </c>
      <c r="AZ147">
        <f t="shared" si="85"/>
        <v>0</v>
      </c>
      <c r="BA147">
        <f t="shared" si="86"/>
        <v>0</v>
      </c>
      <c r="BB147">
        <f t="shared" si="87"/>
        <v>0</v>
      </c>
      <c r="BC147">
        <f t="shared" si="88"/>
        <v>0</v>
      </c>
      <c r="BD147">
        <f t="shared" si="89"/>
        <v>0</v>
      </c>
      <c r="BE147">
        <f t="shared" si="90"/>
        <v>0</v>
      </c>
      <c r="BF147">
        <f t="shared" si="91"/>
        <v>0</v>
      </c>
      <c r="BG147">
        <f t="shared" si="92"/>
        <v>0</v>
      </c>
      <c r="BH147">
        <f t="shared" si="93"/>
        <v>0</v>
      </c>
      <c r="BI147">
        <f t="shared" si="94"/>
        <v>0</v>
      </c>
      <c r="BJ147">
        <f t="shared" si="95"/>
        <v>0</v>
      </c>
      <c r="BK147">
        <f t="shared" si="96"/>
        <v>0</v>
      </c>
    </row>
    <row r="148" spans="1:63" x14ac:dyDescent="0.25">
      <c r="A148" s="7" t="s">
        <v>129</v>
      </c>
      <c r="B148" s="2">
        <v>1</v>
      </c>
      <c r="C148" s="2">
        <v>1</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c r="AE148" s="2">
        <v>0</v>
      </c>
      <c r="AF148" s="2">
        <f t="shared" si="65"/>
        <v>2</v>
      </c>
      <c r="AG148" s="1">
        <f t="shared" si="66"/>
        <v>3.3353749158170367</v>
      </c>
      <c r="AH148">
        <f t="shared" si="67"/>
        <v>3.3353749158170367</v>
      </c>
      <c r="AI148">
        <f t="shared" si="68"/>
        <v>3.3353749158170367</v>
      </c>
      <c r="AJ148">
        <f t="shared" si="69"/>
        <v>0</v>
      </c>
      <c r="AK148">
        <f t="shared" si="70"/>
        <v>0</v>
      </c>
      <c r="AL148">
        <f t="shared" si="71"/>
        <v>0</v>
      </c>
      <c r="AM148">
        <f t="shared" si="72"/>
        <v>0</v>
      </c>
      <c r="AN148">
        <f t="shared" si="73"/>
        <v>0</v>
      </c>
      <c r="AO148">
        <f t="shared" si="74"/>
        <v>0</v>
      </c>
      <c r="AP148">
        <f t="shared" si="75"/>
        <v>0</v>
      </c>
      <c r="AQ148">
        <f t="shared" si="76"/>
        <v>0</v>
      </c>
      <c r="AR148">
        <f t="shared" si="77"/>
        <v>0</v>
      </c>
      <c r="AS148">
        <f t="shared" si="78"/>
        <v>0</v>
      </c>
      <c r="AT148">
        <f t="shared" si="79"/>
        <v>0</v>
      </c>
      <c r="AU148">
        <f t="shared" si="80"/>
        <v>0</v>
      </c>
      <c r="AV148">
        <f t="shared" si="81"/>
        <v>0</v>
      </c>
      <c r="AW148">
        <f t="shared" si="82"/>
        <v>0</v>
      </c>
      <c r="AX148">
        <f t="shared" si="83"/>
        <v>0</v>
      </c>
      <c r="AY148">
        <f t="shared" si="84"/>
        <v>0</v>
      </c>
      <c r="AZ148">
        <f t="shared" si="85"/>
        <v>0</v>
      </c>
      <c r="BA148">
        <f t="shared" si="86"/>
        <v>0</v>
      </c>
      <c r="BB148">
        <f t="shared" si="87"/>
        <v>0</v>
      </c>
      <c r="BC148">
        <f t="shared" si="88"/>
        <v>0</v>
      </c>
      <c r="BD148">
        <f t="shared" si="89"/>
        <v>0</v>
      </c>
      <c r="BE148">
        <f t="shared" si="90"/>
        <v>0</v>
      </c>
      <c r="BF148">
        <f t="shared" si="91"/>
        <v>0</v>
      </c>
      <c r="BG148">
        <f t="shared" si="92"/>
        <v>0</v>
      </c>
      <c r="BH148">
        <f t="shared" si="93"/>
        <v>0</v>
      </c>
      <c r="BI148">
        <f t="shared" si="94"/>
        <v>0</v>
      </c>
      <c r="BJ148">
        <f t="shared" si="95"/>
        <v>0</v>
      </c>
      <c r="BK148">
        <f t="shared" si="96"/>
        <v>0</v>
      </c>
    </row>
    <row r="149" spans="1:63" x14ac:dyDescent="0.25">
      <c r="A149" s="7" t="s">
        <v>160</v>
      </c>
      <c r="B149" s="2">
        <v>0</v>
      </c>
      <c r="C149" s="2">
        <v>0</v>
      </c>
      <c r="D149" s="2">
        <v>1</v>
      </c>
      <c r="E149" s="2">
        <v>0</v>
      </c>
      <c r="F149" s="2">
        <v>0</v>
      </c>
      <c r="G149" s="2">
        <v>0</v>
      </c>
      <c r="H149" s="2">
        <v>0</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c r="AE149" s="2">
        <v>0</v>
      </c>
      <c r="AF149" s="2">
        <f t="shared" si="65"/>
        <v>1</v>
      </c>
      <c r="AG149" s="1">
        <f t="shared" si="66"/>
        <v>3.7408400239252009</v>
      </c>
      <c r="AH149">
        <f t="shared" si="67"/>
        <v>0</v>
      </c>
      <c r="AI149">
        <f t="shared" si="68"/>
        <v>0</v>
      </c>
      <c r="AJ149">
        <f t="shared" si="69"/>
        <v>3.7408400239252009</v>
      </c>
      <c r="AK149">
        <f t="shared" si="70"/>
        <v>0</v>
      </c>
      <c r="AL149">
        <f t="shared" si="71"/>
        <v>0</v>
      </c>
      <c r="AM149">
        <f t="shared" si="72"/>
        <v>0</v>
      </c>
      <c r="AN149">
        <f t="shared" si="73"/>
        <v>0</v>
      </c>
      <c r="AO149">
        <f t="shared" si="74"/>
        <v>0</v>
      </c>
      <c r="AP149">
        <f t="shared" si="75"/>
        <v>0</v>
      </c>
      <c r="AQ149">
        <f t="shared" si="76"/>
        <v>0</v>
      </c>
      <c r="AR149">
        <f t="shared" si="77"/>
        <v>0</v>
      </c>
      <c r="AS149">
        <f t="shared" si="78"/>
        <v>0</v>
      </c>
      <c r="AT149">
        <f t="shared" si="79"/>
        <v>0</v>
      </c>
      <c r="AU149">
        <f t="shared" si="80"/>
        <v>0</v>
      </c>
      <c r="AV149">
        <f t="shared" si="81"/>
        <v>0</v>
      </c>
      <c r="AW149">
        <f t="shared" si="82"/>
        <v>0</v>
      </c>
      <c r="AX149">
        <f t="shared" si="83"/>
        <v>0</v>
      </c>
      <c r="AY149">
        <f t="shared" si="84"/>
        <v>0</v>
      </c>
      <c r="AZ149">
        <f t="shared" si="85"/>
        <v>0</v>
      </c>
      <c r="BA149">
        <f t="shared" si="86"/>
        <v>0</v>
      </c>
      <c r="BB149">
        <f t="shared" si="87"/>
        <v>0</v>
      </c>
      <c r="BC149">
        <f t="shared" si="88"/>
        <v>0</v>
      </c>
      <c r="BD149">
        <f t="shared" si="89"/>
        <v>0</v>
      </c>
      <c r="BE149">
        <f t="shared" si="90"/>
        <v>0</v>
      </c>
      <c r="BF149">
        <f t="shared" si="91"/>
        <v>0</v>
      </c>
      <c r="BG149">
        <f t="shared" si="92"/>
        <v>0</v>
      </c>
      <c r="BH149">
        <f t="shared" si="93"/>
        <v>0</v>
      </c>
      <c r="BI149">
        <f t="shared" si="94"/>
        <v>0</v>
      </c>
      <c r="BJ149">
        <f t="shared" si="95"/>
        <v>0</v>
      </c>
      <c r="BK149">
        <f t="shared" si="96"/>
        <v>0</v>
      </c>
    </row>
    <row r="150" spans="1:63" x14ac:dyDescent="0.25">
      <c r="A150" s="7" t="s">
        <v>338</v>
      </c>
      <c r="B150" s="2">
        <v>0</v>
      </c>
      <c r="C150" s="2">
        <v>0</v>
      </c>
      <c r="D150" s="2">
        <v>0</v>
      </c>
      <c r="E150" s="2">
        <v>0</v>
      </c>
      <c r="F150" s="2">
        <v>0</v>
      </c>
      <c r="G150" s="2">
        <v>0</v>
      </c>
      <c r="H150" s="2">
        <v>0</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2</v>
      </c>
      <c r="AD150" s="2">
        <v>0</v>
      </c>
      <c r="AE150" s="2">
        <v>0</v>
      </c>
      <c r="AF150" s="2">
        <f t="shared" si="65"/>
        <v>1</v>
      </c>
      <c r="AG150" s="1">
        <f t="shared" si="66"/>
        <v>3.7408400239252009</v>
      </c>
      <c r="AH150">
        <f t="shared" si="67"/>
        <v>0</v>
      </c>
      <c r="AI150">
        <f t="shared" si="68"/>
        <v>0</v>
      </c>
      <c r="AJ150">
        <f t="shared" si="69"/>
        <v>0</v>
      </c>
      <c r="AK150">
        <f t="shared" si="70"/>
        <v>0</v>
      </c>
      <c r="AL150">
        <f t="shared" si="71"/>
        <v>0</v>
      </c>
      <c r="AM150">
        <f t="shared" si="72"/>
        <v>0</v>
      </c>
      <c r="AN150">
        <f t="shared" si="73"/>
        <v>0</v>
      </c>
      <c r="AO150">
        <f t="shared" si="74"/>
        <v>0</v>
      </c>
      <c r="AP150">
        <f t="shared" si="75"/>
        <v>0</v>
      </c>
      <c r="AQ150">
        <f t="shared" si="76"/>
        <v>0</v>
      </c>
      <c r="AR150">
        <f t="shared" si="77"/>
        <v>0</v>
      </c>
      <c r="AS150">
        <f t="shared" si="78"/>
        <v>0</v>
      </c>
      <c r="AT150">
        <f t="shared" si="79"/>
        <v>0</v>
      </c>
      <c r="AU150">
        <f t="shared" si="80"/>
        <v>0</v>
      </c>
      <c r="AV150">
        <f t="shared" si="81"/>
        <v>0</v>
      </c>
      <c r="AW150">
        <f t="shared" si="82"/>
        <v>0</v>
      </c>
      <c r="AX150">
        <f t="shared" si="83"/>
        <v>0</v>
      </c>
      <c r="AY150">
        <f t="shared" si="84"/>
        <v>0</v>
      </c>
      <c r="AZ150">
        <f t="shared" si="85"/>
        <v>0</v>
      </c>
      <c r="BA150">
        <f t="shared" si="86"/>
        <v>0</v>
      </c>
      <c r="BB150">
        <f t="shared" si="87"/>
        <v>0</v>
      </c>
      <c r="BC150">
        <f t="shared" si="88"/>
        <v>0</v>
      </c>
      <c r="BD150">
        <f t="shared" si="89"/>
        <v>0</v>
      </c>
      <c r="BE150">
        <f t="shared" si="90"/>
        <v>0</v>
      </c>
      <c r="BF150">
        <f t="shared" si="91"/>
        <v>0</v>
      </c>
      <c r="BG150">
        <f t="shared" si="92"/>
        <v>0</v>
      </c>
      <c r="BH150">
        <f t="shared" si="93"/>
        <v>0</v>
      </c>
      <c r="BI150">
        <f t="shared" si="94"/>
        <v>7.4816800478504017</v>
      </c>
      <c r="BJ150">
        <f t="shared" si="95"/>
        <v>0</v>
      </c>
      <c r="BK150">
        <f t="shared" si="96"/>
        <v>0</v>
      </c>
    </row>
    <row r="151" spans="1:63" x14ac:dyDescent="0.25">
      <c r="A151" s="7" t="s">
        <v>328</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1</v>
      </c>
      <c r="AB151" s="2">
        <v>0</v>
      </c>
      <c r="AC151" s="2">
        <v>0</v>
      </c>
      <c r="AD151" s="2">
        <v>0</v>
      </c>
      <c r="AE151" s="2">
        <v>0</v>
      </c>
      <c r="AF151" s="2">
        <f t="shared" si="65"/>
        <v>1</v>
      </c>
      <c r="AG151" s="1">
        <f t="shared" si="66"/>
        <v>3.7408400239252009</v>
      </c>
      <c r="AH151">
        <f t="shared" si="67"/>
        <v>0</v>
      </c>
      <c r="AI151">
        <f t="shared" si="68"/>
        <v>0</v>
      </c>
      <c r="AJ151">
        <f t="shared" si="69"/>
        <v>0</v>
      </c>
      <c r="AK151">
        <f t="shared" si="70"/>
        <v>0</v>
      </c>
      <c r="AL151">
        <f t="shared" si="71"/>
        <v>0</v>
      </c>
      <c r="AM151">
        <f t="shared" si="72"/>
        <v>0</v>
      </c>
      <c r="AN151">
        <f t="shared" si="73"/>
        <v>0</v>
      </c>
      <c r="AO151">
        <f t="shared" si="74"/>
        <v>0</v>
      </c>
      <c r="AP151">
        <f t="shared" si="75"/>
        <v>0</v>
      </c>
      <c r="AQ151">
        <f t="shared" si="76"/>
        <v>0</v>
      </c>
      <c r="AR151">
        <f t="shared" si="77"/>
        <v>0</v>
      </c>
      <c r="AS151">
        <f t="shared" si="78"/>
        <v>0</v>
      </c>
      <c r="AT151">
        <f t="shared" si="79"/>
        <v>0</v>
      </c>
      <c r="AU151">
        <f t="shared" si="80"/>
        <v>0</v>
      </c>
      <c r="AV151">
        <f t="shared" si="81"/>
        <v>0</v>
      </c>
      <c r="AW151">
        <f t="shared" si="82"/>
        <v>0</v>
      </c>
      <c r="AX151">
        <f t="shared" si="83"/>
        <v>0</v>
      </c>
      <c r="AY151">
        <f t="shared" si="84"/>
        <v>0</v>
      </c>
      <c r="AZ151">
        <f t="shared" si="85"/>
        <v>0</v>
      </c>
      <c r="BA151">
        <f t="shared" si="86"/>
        <v>0</v>
      </c>
      <c r="BB151">
        <f t="shared" si="87"/>
        <v>0</v>
      </c>
      <c r="BC151">
        <f t="shared" si="88"/>
        <v>0</v>
      </c>
      <c r="BD151">
        <f t="shared" si="89"/>
        <v>0</v>
      </c>
      <c r="BE151">
        <f t="shared" si="90"/>
        <v>0</v>
      </c>
      <c r="BF151">
        <f t="shared" si="91"/>
        <v>0</v>
      </c>
      <c r="BG151">
        <f t="shared" si="92"/>
        <v>3.7408400239252009</v>
      </c>
      <c r="BH151">
        <f t="shared" si="93"/>
        <v>0</v>
      </c>
      <c r="BI151">
        <f t="shared" si="94"/>
        <v>0</v>
      </c>
      <c r="BJ151">
        <f t="shared" si="95"/>
        <v>0</v>
      </c>
      <c r="BK151">
        <f t="shared" si="96"/>
        <v>0</v>
      </c>
    </row>
    <row r="152" spans="1:63" x14ac:dyDescent="0.25">
      <c r="A152" s="7" t="s">
        <v>159</v>
      </c>
      <c r="B152" s="2">
        <v>0</v>
      </c>
      <c r="C152" s="2">
        <v>0</v>
      </c>
      <c r="D152" s="2">
        <v>1</v>
      </c>
      <c r="E152" s="2">
        <v>0</v>
      </c>
      <c r="F152" s="2">
        <v>0</v>
      </c>
      <c r="G152" s="2">
        <v>0</v>
      </c>
      <c r="H152" s="2">
        <v>0</v>
      </c>
      <c r="I152" s="2">
        <v>0</v>
      </c>
      <c r="J152" s="2">
        <v>0</v>
      </c>
      <c r="K152" s="2">
        <v>0</v>
      </c>
      <c r="L152" s="2">
        <v>0</v>
      </c>
      <c r="M152" s="2">
        <v>1</v>
      </c>
      <c r="N152" s="2">
        <v>0</v>
      </c>
      <c r="O152" s="2">
        <v>0</v>
      </c>
      <c r="P152" s="2">
        <v>1</v>
      </c>
      <c r="Q152" s="2">
        <v>0</v>
      </c>
      <c r="R152" s="2">
        <v>0</v>
      </c>
      <c r="S152" s="2">
        <v>0</v>
      </c>
      <c r="T152" s="2">
        <v>0</v>
      </c>
      <c r="U152" s="2">
        <v>0</v>
      </c>
      <c r="V152" s="2">
        <v>0</v>
      </c>
      <c r="W152" s="2">
        <v>0</v>
      </c>
      <c r="X152" s="2">
        <v>0</v>
      </c>
      <c r="Y152" s="2">
        <v>0</v>
      </c>
      <c r="Z152" s="2">
        <v>0</v>
      </c>
      <c r="AA152" s="2">
        <v>0</v>
      </c>
      <c r="AB152" s="2">
        <v>0</v>
      </c>
      <c r="AC152" s="2">
        <v>0</v>
      </c>
      <c r="AD152" s="2">
        <v>0</v>
      </c>
      <c r="AE152" s="2">
        <v>0</v>
      </c>
      <c r="AF152" s="2">
        <f t="shared" si="65"/>
        <v>3</v>
      </c>
      <c r="AG152" s="1">
        <f t="shared" si="66"/>
        <v>3.0476928433652555</v>
      </c>
      <c r="AH152">
        <f t="shared" si="67"/>
        <v>0</v>
      </c>
      <c r="AI152">
        <f t="shared" si="68"/>
        <v>0</v>
      </c>
      <c r="AJ152">
        <f t="shared" si="69"/>
        <v>3.0476928433652555</v>
      </c>
      <c r="AK152">
        <f t="shared" si="70"/>
        <v>0</v>
      </c>
      <c r="AL152">
        <f t="shared" si="71"/>
        <v>0</v>
      </c>
      <c r="AM152">
        <f t="shared" si="72"/>
        <v>0</v>
      </c>
      <c r="AN152">
        <f t="shared" si="73"/>
        <v>0</v>
      </c>
      <c r="AO152">
        <f t="shared" si="74"/>
        <v>0</v>
      </c>
      <c r="AP152">
        <f t="shared" si="75"/>
        <v>0</v>
      </c>
      <c r="AQ152">
        <f t="shared" si="76"/>
        <v>0</v>
      </c>
      <c r="AR152">
        <f t="shared" si="77"/>
        <v>0</v>
      </c>
      <c r="AS152">
        <f t="shared" si="78"/>
        <v>3.0476928433652555</v>
      </c>
      <c r="AT152">
        <f t="shared" si="79"/>
        <v>0</v>
      </c>
      <c r="AU152">
        <f t="shared" si="80"/>
        <v>0</v>
      </c>
      <c r="AV152">
        <f t="shared" si="81"/>
        <v>3.0476928433652555</v>
      </c>
      <c r="AW152">
        <f t="shared" si="82"/>
        <v>0</v>
      </c>
      <c r="AX152">
        <f t="shared" si="83"/>
        <v>0</v>
      </c>
      <c r="AY152">
        <f t="shared" si="84"/>
        <v>0</v>
      </c>
      <c r="AZ152">
        <f t="shared" si="85"/>
        <v>0</v>
      </c>
      <c r="BA152">
        <f t="shared" si="86"/>
        <v>0</v>
      </c>
      <c r="BB152">
        <f t="shared" si="87"/>
        <v>0</v>
      </c>
      <c r="BC152">
        <f t="shared" si="88"/>
        <v>0</v>
      </c>
      <c r="BD152">
        <f t="shared" si="89"/>
        <v>0</v>
      </c>
      <c r="BE152">
        <f t="shared" si="90"/>
        <v>0</v>
      </c>
      <c r="BF152">
        <f t="shared" si="91"/>
        <v>0</v>
      </c>
      <c r="BG152">
        <f t="shared" si="92"/>
        <v>0</v>
      </c>
      <c r="BH152">
        <f t="shared" si="93"/>
        <v>0</v>
      </c>
      <c r="BI152">
        <f t="shared" si="94"/>
        <v>0</v>
      </c>
      <c r="BJ152">
        <f t="shared" si="95"/>
        <v>0</v>
      </c>
      <c r="BK152">
        <f t="shared" si="96"/>
        <v>0</v>
      </c>
    </row>
    <row r="153" spans="1:63" x14ac:dyDescent="0.25">
      <c r="A153" s="7" t="s">
        <v>339</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1</v>
      </c>
      <c r="AD153" s="2">
        <v>0</v>
      </c>
      <c r="AE153" s="2">
        <v>0</v>
      </c>
      <c r="AF153" s="2">
        <f t="shared" si="65"/>
        <v>1</v>
      </c>
      <c r="AG153" s="1">
        <f t="shared" si="66"/>
        <v>3.7408400239252009</v>
      </c>
      <c r="AH153">
        <f t="shared" si="67"/>
        <v>0</v>
      </c>
      <c r="AI153">
        <f t="shared" si="68"/>
        <v>0</v>
      </c>
      <c r="AJ153">
        <f t="shared" si="69"/>
        <v>0</v>
      </c>
      <c r="AK153">
        <f t="shared" si="70"/>
        <v>0</v>
      </c>
      <c r="AL153">
        <f t="shared" si="71"/>
        <v>0</v>
      </c>
      <c r="AM153">
        <f t="shared" si="72"/>
        <v>0</v>
      </c>
      <c r="AN153">
        <f t="shared" si="73"/>
        <v>0</v>
      </c>
      <c r="AO153">
        <f t="shared" si="74"/>
        <v>0</v>
      </c>
      <c r="AP153">
        <f t="shared" si="75"/>
        <v>0</v>
      </c>
      <c r="AQ153">
        <f t="shared" si="76"/>
        <v>0</v>
      </c>
      <c r="AR153">
        <f t="shared" si="77"/>
        <v>0</v>
      </c>
      <c r="AS153">
        <f t="shared" si="78"/>
        <v>0</v>
      </c>
      <c r="AT153">
        <f t="shared" si="79"/>
        <v>0</v>
      </c>
      <c r="AU153">
        <f t="shared" si="80"/>
        <v>0</v>
      </c>
      <c r="AV153">
        <f t="shared" si="81"/>
        <v>0</v>
      </c>
      <c r="AW153">
        <f t="shared" si="82"/>
        <v>0</v>
      </c>
      <c r="AX153">
        <f t="shared" si="83"/>
        <v>0</v>
      </c>
      <c r="AY153">
        <f t="shared" si="84"/>
        <v>0</v>
      </c>
      <c r="AZ153">
        <f t="shared" si="85"/>
        <v>0</v>
      </c>
      <c r="BA153">
        <f t="shared" si="86"/>
        <v>0</v>
      </c>
      <c r="BB153">
        <f t="shared" si="87"/>
        <v>0</v>
      </c>
      <c r="BC153">
        <f t="shared" si="88"/>
        <v>0</v>
      </c>
      <c r="BD153">
        <f t="shared" si="89"/>
        <v>0</v>
      </c>
      <c r="BE153">
        <f t="shared" si="90"/>
        <v>0</v>
      </c>
      <c r="BF153">
        <f t="shared" si="91"/>
        <v>0</v>
      </c>
      <c r="BG153">
        <f t="shared" si="92"/>
        <v>0</v>
      </c>
      <c r="BH153">
        <f t="shared" si="93"/>
        <v>0</v>
      </c>
      <c r="BI153">
        <f t="shared" si="94"/>
        <v>3.7408400239252009</v>
      </c>
      <c r="BJ153">
        <f t="shared" si="95"/>
        <v>0</v>
      </c>
      <c r="BK153">
        <f t="shared" si="96"/>
        <v>0</v>
      </c>
    </row>
    <row r="154" spans="1:63" x14ac:dyDescent="0.25">
      <c r="A154" s="7" t="s">
        <v>333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1</v>
      </c>
      <c r="AC154" s="2">
        <v>0</v>
      </c>
      <c r="AD154" s="2">
        <v>0</v>
      </c>
      <c r="AE154" s="2">
        <v>0</v>
      </c>
      <c r="AF154" s="2">
        <f t="shared" si="65"/>
        <v>1</v>
      </c>
      <c r="AG154" s="1">
        <f t="shared" si="66"/>
        <v>3.7408400239252009</v>
      </c>
      <c r="AH154">
        <f t="shared" si="67"/>
        <v>0</v>
      </c>
      <c r="AI154">
        <f t="shared" si="68"/>
        <v>0</v>
      </c>
      <c r="AJ154">
        <f t="shared" si="69"/>
        <v>0</v>
      </c>
      <c r="AK154">
        <f t="shared" si="70"/>
        <v>0</v>
      </c>
      <c r="AL154">
        <f t="shared" si="71"/>
        <v>0</v>
      </c>
      <c r="AM154">
        <f t="shared" si="72"/>
        <v>0</v>
      </c>
      <c r="AN154">
        <f t="shared" si="73"/>
        <v>0</v>
      </c>
      <c r="AO154">
        <f t="shared" si="74"/>
        <v>0</v>
      </c>
      <c r="AP154">
        <f t="shared" si="75"/>
        <v>0</v>
      </c>
      <c r="AQ154">
        <f t="shared" si="76"/>
        <v>0</v>
      </c>
      <c r="AR154">
        <f t="shared" si="77"/>
        <v>0</v>
      </c>
      <c r="AS154">
        <f t="shared" si="78"/>
        <v>0</v>
      </c>
      <c r="AT154">
        <f t="shared" si="79"/>
        <v>0</v>
      </c>
      <c r="AU154">
        <f t="shared" si="80"/>
        <v>0</v>
      </c>
      <c r="AV154">
        <f t="shared" si="81"/>
        <v>0</v>
      </c>
      <c r="AW154">
        <f t="shared" si="82"/>
        <v>0</v>
      </c>
      <c r="AX154">
        <f t="shared" si="83"/>
        <v>0</v>
      </c>
      <c r="AY154">
        <f t="shared" si="84"/>
        <v>0</v>
      </c>
      <c r="AZ154">
        <f t="shared" si="85"/>
        <v>0</v>
      </c>
      <c r="BA154">
        <f t="shared" si="86"/>
        <v>0</v>
      </c>
      <c r="BB154">
        <f t="shared" si="87"/>
        <v>0</v>
      </c>
      <c r="BC154">
        <f t="shared" si="88"/>
        <v>0</v>
      </c>
      <c r="BD154">
        <f t="shared" si="89"/>
        <v>0</v>
      </c>
      <c r="BE154">
        <f t="shared" si="90"/>
        <v>0</v>
      </c>
      <c r="BF154">
        <f t="shared" si="91"/>
        <v>0</v>
      </c>
      <c r="BG154">
        <f t="shared" si="92"/>
        <v>0</v>
      </c>
      <c r="BH154">
        <f t="shared" si="93"/>
        <v>3.7408400239252009</v>
      </c>
      <c r="BI154">
        <f t="shared" si="94"/>
        <v>0</v>
      </c>
      <c r="BJ154">
        <f t="shared" si="95"/>
        <v>0</v>
      </c>
      <c r="BK154">
        <f t="shared" si="96"/>
        <v>0</v>
      </c>
    </row>
    <row r="155" spans="1:63" x14ac:dyDescent="0.25">
      <c r="A155" s="7" t="s">
        <v>228</v>
      </c>
      <c r="B155" s="2">
        <v>0</v>
      </c>
      <c r="C155" s="2">
        <v>0</v>
      </c>
      <c r="D155" s="2">
        <v>0</v>
      </c>
      <c r="E155" s="2">
        <v>0</v>
      </c>
      <c r="F155" s="2">
        <v>0</v>
      </c>
      <c r="G155" s="2">
        <v>0</v>
      </c>
      <c r="H155" s="2">
        <v>0</v>
      </c>
      <c r="I155" s="2">
        <v>0</v>
      </c>
      <c r="J155" s="2">
        <v>0</v>
      </c>
      <c r="K155" s="2">
        <v>0</v>
      </c>
      <c r="L155" s="2">
        <v>0</v>
      </c>
      <c r="M155" s="2">
        <v>1</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0</v>
      </c>
      <c r="AE155" s="2">
        <v>0</v>
      </c>
      <c r="AF155" s="2">
        <f t="shared" si="65"/>
        <v>1</v>
      </c>
      <c r="AG155" s="1">
        <f t="shared" si="66"/>
        <v>3.7408400239252009</v>
      </c>
      <c r="AH155">
        <f t="shared" si="67"/>
        <v>0</v>
      </c>
      <c r="AI155">
        <f t="shared" si="68"/>
        <v>0</v>
      </c>
      <c r="AJ155">
        <f t="shared" si="69"/>
        <v>0</v>
      </c>
      <c r="AK155">
        <f t="shared" si="70"/>
        <v>0</v>
      </c>
      <c r="AL155">
        <f t="shared" si="71"/>
        <v>0</v>
      </c>
      <c r="AM155">
        <f t="shared" si="72"/>
        <v>0</v>
      </c>
      <c r="AN155">
        <f t="shared" si="73"/>
        <v>0</v>
      </c>
      <c r="AO155">
        <f t="shared" si="74"/>
        <v>0</v>
      </c>
      <c r="AP155">
        <f t="shared" si="75"/>
        <v>0</v>
      </c>
      <c r="AQ155">
        <f t="shared" si="76"/>
        <v>0</v>
      </c>
      <c r="AR155">
        <f t="shared" si="77"/>
        <v>0</v>
      </c>
      <c r="AS155">
        <f t="shared" si="78"/>
        <v>3.7408400239252009</v>
      </c>
      <c r="AT155">
        <f t="shared" si="79"/>
        <v>0</v>
      </c>
      <c r="AU155">
        <f t="shared" si="80"/>
        <v>0</v>
      </c>
      <c r="AV155">
        <f t="shared" si="81"/>
        <v>0</v>
      </c>
      <c r="AW155">
        <f t="shared" si="82"/>
        <v>0</v>
      </c>
      <c r="AX155">
        <f t="shared" si="83"/>
        <v>0</v>
      </c>
      <c r="AY155">
        <f t="shared" si="84"/>
        <v>0</v>
      </c>
      <c r="AZ155">
        <f t="shared" si="85"/>
        <v>0</v>
      </c>
      <c r="BA155">
        <f t="shared" si="86"/>
        <v>0</v>
      </c>
      <c r="BB155">
        <f t="shared" si="87"/>
        <v>0</v>
      </c>
      <c r="BC155">
        <f t="shared" si="88"/>
        <v>0</v>
      </c>
      <c r="BD155">
        <f t="shared" si="89"/>
        <v>0</v>
      </c>
      <c r="BE155">
        <f t="shared" si="90"/>
        <v>0</v>
      </c>
      <c r="BF155">
        <f t="shared" si="91"/>
        <v>0</v>
      </c>
      <c r="BG155">
        <f t="shared" si="92"/>
        <v>0</v>
      </c>
      <c r="BH155">
        <f t="shared" si="93"/>
        <v>0</v>
      </c>
      <c r="BI155">
        <f t="shared" si="94"/>
        <v>0</v>
      </c>
      <c r="BJ155">
        <f t="shared" si="95"/>
        <v>0</v>
      </c>
      <c r="BK155">
        <f t="shared" si="96"/>
        <v>0</v>
      </c>
    </row>
    <row r="156" spans="1:63" x14ac:dyDescent="0.25">
      <c r="A156" s="7" t="s">
        <v>282</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1</v>
      </c>
      <c r="U156" s="2">
        <v>0</v>
      </c>
      <c r="V156" s="2">
        <v>0</v>
      </c>
      <c r="W156" s="2">
        <v>0</v>
      </c>
      <c r="X156" s="2">
        <v>0</v>
      </c>
      <c r="Y156" s="2">
        <v>0</v>
      </c>
      <c r="Z156" s="2">
        <v>0</v>
      </c>
      <c r="AA156" s="2">
        <v>0</v>
      </c>
      <c r="AB156" s="2">
        <v>0</v>
      </c>
      <c r="AC156" s="2">
        <v>0</v>
      </c>
      <c r="AD156" s="2">
        <v>0</v>
      </c>
      <c r="AE156" s="2">
        <v>0</v>
      </c>
      <c r="AF156" s="2">
        <f t="shared" si="65"/>
        <v>1</v>
      </c>
      <c r="AG156" s="1">
        <f t="shared" si="66"/>
        <v>3.7408400239252009</v>
      </c>
      <c r="AH156">
        <f t="shared" si="67"/>
        <v>0</v>
      </c>
      <c r="AI156">
        <f t="shared" si="68"/>
        <v>0</v>
      </c>
      <c r="AJ156">
        <f t="shared" si="69"/>
        <v>0</v>
      </c>
      <c r="AK156">
        <f t="shared" si="70"/>
        <v>0</v>
      </c>
      <c r="AL156">
        <f t="shared" si="71"/>
        <v>0</v>
      </c>
      <c r="AM156">
        <f t="shared" si="72"/>
        <v>0</v>
      </c>
      <c r="AN156">
        <f t="shared" si="73"/>
        <v>0</v>
      </c>
      <c r="AO156">
        <f t="shared" si="74"/>
        <v>0</v>
      </c>
      <c r="AP156">
        <f t="shared" si="75"/>
        <v>0</v>
      </c>
      <c r="AQ156">
        <f t="shared" si="76"/>
        <v>0</v>
      </c>
      <c r="AR156">
        <f t="shared" si="77"/>
        <v>0</v>
      </c>
      <c r="AS156">
        <f t="shared" si="78"/>
        <v>0</v>
      </c>
      <c r="AT156">
        <f t="shared" si="79"/>
        <v>0</v>
      </c>
      <c r="AU156">
        <f t="shared" si="80"/>
        <v>0</v>
      </c>
      <c r="AV156">
        <f t="shared" si="81"/>
        <v>0</v>
      </c>
      <c r="AW156">
        <f t="shared" si="82"/>
        <v>0</v>
      </c>
      <c r="AX156">
        <f t="shared" si="83"/>
        <v>0</v>
      </c>
      <c r="AY156">
        <f t="shared" si="84"/>
        <v>0</v>
      </c>
      <c r="AZ156">
        <f t="shared" si="85"/>
        <v>3.7408400239252009</v>
      </c>
      <c r="BA156">
        <f t="shared" si="86"/>
        <v>0</v>
      </c>
      <c r="BB156">
        <f t="shared" si="87"/>
        <v>0</v>
      </c>
      <c r="BC156">
        <f t="shared" si="88"/>
        <v>0</v>
      </c>
      <c r="BD156">
        <f t="shared" si="89"/>
        <v>0</v>
      </c>
      <c r="BE156">
        <f t="shared" si="90"/>
        <v>0</v>
      </c>
      <c r="BF156">
        <f t="shared" si="91"/>
        <v>0</v>
      </c>
      <c r="BG156">
        <f t="shared" si="92"/>
        <v>0</v>
      </c>
      <c r="BH156">
        <f t="shared" si="93"/>
        <v>0</v>
      </c>
      <c r="BI156">
        <f t="shared" si="94"/>
        <v>0</v>
      </c>
      <c r="BJ156">
        <f t="shared" si="95"/>
        <v>0</v>
      </c>
      <c r="BK156">
        <f t="shared" si="96"/>
        <v>0</v>
      </c>
    </row>
    <row r="157" spans="1:63" x14ac:dyDescent="0.25">
      <c r="A157" s="7" t="s">
        <v>213</v>
      </c>
      <c r="B157" s="2">
        <v>0</v>
      </c>
      <c r="C157" s="2">
        <v>0</v>
      </c>
      <c r="D157" s="2">
        <v>0</v>
      </c>
      <c r="E157" s="2">
        <v>0</v>
      </c>
      <c r="F157" s="2">
        <v>0</v>
      </c>
      <c r="G157" s="2">
        <v>0</v>
      </c>
      <c r="H157" s="2">
        <v>0</v>
      </c>
      <c r="I157" s="2">
        <v>0</v>
      </c>
      <c r="J157" s="2">
        <v>0</v>
      </c>
      <c r="K157" s="2">
        <v>1</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0</v>
      </c>
      <c r="AE157" s="2">
        <v>0</v>
      </c>
      <c r="AF157" s="2">
        <f t="shared" si="65"/>
        <v>1</v>
      </c>
      <c r="AG157" s="1">
        <f t="shared" si="66"/>
        <v>3.7408400239252009</v>
      </c>
      <c r="AH157">
        <f t="shared" si="67"/>
        <v>0</v>
      </c>
      <c r="AI157">
        <f t="shared" si="68"/>
        <v>0</v>
      </c>
      <c r="AJ157">
        <f t="shared" si="69"/>
        <v>0</v>
      </c>
      <c r="AK157">
        <f t="shared" si="70"/>
        <v>0</v>
      </c>
      <c r="AL157">
        <f t="shared" si="71"/>
        <v>0</v>
      </c>
      <c r="AM157">
        <f t="shared" si="72"/>
        <v>0</v>
      </c>
      <c r="AN157">
        <f t="shared" si="73"/>
        <v>0</v>
      </c>
      <c r="AO157">
        <f t="shared" si="74"/>
        <v>0</v>
      </c>
      <c r="AP157">
        <f t="shared" si="75"/>
        <v>0</v>
      </c>
      <c r="AQ157">
        <f t="shared" si="76"/>
        <v>3.7408400239252009</v>
      </c>
      <c r="AR157">
        <f t="shared" si="77"/>
        <v>0</v>
      </c>
      <c r="AS157">
        <f t="shared" si="78"/>
        <v>0</v>
      </c>
      <c r="AT157">
        <f t="shared" si="79"/>
        <v>0</v>
      </c>
      <c r="AU157">
        <f t="shared" si="80"/>
        <v>0</v>
      </c>
      <c r="AV157">
        <f t="shared" si="81"/>
        <v>0</v>
      </c>
      <c r="AW157">
        <f t="shared" si="82"/>
        <v>0</v>
      </c>
      <c r="AX157">
        <f t="shared" si="83"/>
        <v>0</v>
      </c>
      <c r="AY157">
        <f t="shared" si="84"/>
        <v>0</v>
      </c>
      <c r="AZ157">
        <f t="shared" si="85"/>
        <v>0</v>
      </c>
      <c r="BA157">
        <f t="shared" si="86"/>
        <v>0</v>
      </c>
      <c r="BB157">
        <f t="shared" si="87"/>
        <v>0</v>
      </c>
      <c r="BC157">
        <f t="shared" si="88"/>
        <v>0</v>
      </c>
      <c r="BD157">
        <f t="shared" si="89"/>
        <v>0</v>
      </c>
      <c r="BE157">
        <f t="shared" si="90"/>
        <v>0</v>
      </c>
      <c r="BF157">
        <f t="shared" si="91"/>
        <v>0</v>
      </c>
      <c r="BG157">
        <f t="shared" si="92"/>
        <v>0</v>
      </c>
      <c r="BH157">
        <f t="shared" si="93"/>
        <v>0</v>
      </c>
      <c r="BI157">
        <f t="shared" si="94"/>
        <v>0</v>
      </c>
      <c r="BJ157">
        <f t="shared" si="95"/>
        <v>0</v>
      </c>
      <c r="BK157">
        <f t="shared" si="96"/>
        <v>0</v>
      </c>
    </row>
    <row r="158" spans="1:63" x14ac:dyDescent="0.25">
      <c r="A158" s="7" t="s">
        <v>168</v>
      </c>
      <c r="B158" s="2">
        <v>1</v>
      </c>
      <c r="C158" s="2">
        <v>0</v>
      </c>
      <c r="D158" s="2">
        <v>0</v>
      </c>
      <c r="E158" s="2">
        <v>1</v>
      </c>
      <c r="F158" s="2">
        <v>0</v>
      </c>
      <c r="G158" s="2">
        <v>0</v>
      </c>
      <c r="H158" s="2">
        <v>0</v>
      </c>
      <c r="I158" s="2">
        <v>1</v>
      </c>
      <c r="J158" s="2">
        <v>0</v>
      </c>
      <c r="K158" s="2">
        <v>0</v>
      </c>
      <c r="L158" s="2">
        <v>0</v>
      </c>
      <c r="M158" s="2">
        <v>1</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f t="shared" si="65"/>
        <v>4</v>
      </c>
      <c r="AG158" s="1">
        <f t="shared" si="66"/>
        <v>2.8245492920510458</v>
      </c>
      <c r="AH158">
        <f t="shared" si="67"/>
        <v>2.8245492920510458</v>
      </c>
      <c r="AI158">
        <f t="shared" si="68"/>
        <v>0</v>
      </c>
      <c r="AJ158">
        <f t="shared" si="69"/>
        <v>0</v>
      </c>
      <c r="AK158">
        <f t="shared" si="70"/>
        <v>2.8245492920510458</v>
      </c>
      <c r="AL158">
        <f t="shared" si="71"/>
        <v>0</v>
      </c>
      <c r="AM158">
        <f t="shared" si="72"/>
        <v>0</v>
      </c>
      <c r="AN158">
        <f t="shared" si="73"/>
        <v>0</v>
      </c>
      <c r="AO158">
        <f t="shared" si="74"/>
        <v>2.8245492920510458</v>
      </c>
      <c r="AP158">
        <f t="shared" si="75"/>
        <v>0</v>
      </c>
      <c r="AQ158">
        <f t="shared" si="76"/>
        <v>0</v>
      </c>
      <c r="AR158">
        <f t="shared" si="77"/>
        <v>0</v>
      </c>
      <c r="AS158">
        <f t="shared" si="78"/>
        <v>2.8245492920510458</v>
      </c>
      <c r="AT158">
        <f t="shared" si="79"/>
        <v>0</v>
      </c>
      <c r="AU158">
        <f t="shared" si="80"/>
        <v>0</v>
      </c>
      <c r="AV158">
        <f t="shared" si="81"/>
        <v>0</v>
      </c>
      <c r="AW158">
        <f t="shared" si="82"/>
        <v>0</v>
      </c>
      <c r="AX158">
        <f t="shared" si="83"/>
        <v>0</v>
      </c>
      <c r="AY158">
        <f t="shared" si="84"/>
        <v>0</v>
      </c>
      <c r="AZ158">
        <f t="shared" si="85"/>
        <v>0</v>
      </c>
      <c r="BA158">
        <f t="shared" si="86"/>
        <v>0</v>
      </c>
      <c r="BB158">
        <f t="shared" si="87"/>
        <v>0</v>
      </c>
      <c r="BC158">
        <f t="shared" si="88"/>
        <v>0</v>
      </c>
      <c r="BD158">
        <f t="shared" si="89"/>
        <v>0</v>
      </c>
      <c r="BE158">
        <f t="shared" si="90"/>
        <v>0</v>
      </c>
      <c r="BF158">
        <f t="shared" si="91"/>
        <v>0</v>
      </c>
      <c r="BG158">
        <f t="shared" si="92"/>
        <v>0</v>
      </c>
      <c r="BH158">
        <f t="shared" si="93"/>
        <v>0</v>
      </c>
      <c r="BI158">
        <f t="shared" si="94"/>
        <v>0</v>
      </c>
      <c r="BJ158">
        <f t="shared" si="95"/>
        <v>0</v>
      </c>
      <c r="BK158">
        <f t="shared" si="96"/>
        <v>0</v>
      </c>
    </row>
    <row r="159" spans="1:63" x14ac:dyDescent="0.25">
      <c r="A159" s="7" t="s">
        <v>252</v>
      </c>
      <c r="B159" s="2">
        <v>0</v>
      </c>
      <c r="C159" s="2">
        <v>0</v>
      </c>
      <c r="D159" s="2">
        <v>0</v>
      </c>
      <c r="E159" s="2">
        <v>0</v>
      </c>
      <c r="F159" s="2">
        <v>0</v>
      </c>
      <c r="G159" s="2">
        <v>0</v>
      </c>
      <c r="H159" s="2">
        <v>0</v>
      </c>
      <c r="I159" s="2">
        <v>0</v>
      </c>
      <c r="J159" s="2">
        <v>0</v>
      </c>
      <c r="K159" s="2">
        <v>0</v>
      </c>
      <c r="L159" s="2">
        <v>0</v>
      </c>
      <c r="M159" s="2">
        <v>0</v>
      </c>
      <c r="N159" s="2">
        <v>0</v>
      </c>
      <c r="O159" s="2">
        <v>0</v>
      </c>
      <c r="P159" s="2">
        <v>0</v>
      </c>
      <c r="Q159" s="2">
        <v>1</v>
      </c>
      <c r="R159" s="2">
        <v>0</v>
      </c>
      <c r="S159" s="2">
        <v>0</v>
      </c>
      <c r="T159" s="2">
        <v>0</v>
      </c>
      <c r="U159" s="2">
        <v>0</v>
      </c>
      <c r="V159" s="2">
        <v>0</v>
      </c>
      <c r="W159" s="2">
        <v>0</v>
      </c>
      <c r="X159" s="2">
        <v>0</v>
      </c>
      <c r="Y159" s="2">
        <v>0</v>
      </c>
      <c r="Z159" s="2">
        <v>1</v>
      </c>
      <c r="AA159" s="2">
        <v>0</v>
      </c>
      <c r="AB159" s="2">
        <v>0</v>
      </c>
      <c r="AC159" s="2">
        <v>0</v>
      </c>
      <c r="AD159" s="2">
        <v>0</v>
      </c>
      <c r="AE159" s="2">
        <v>0</v>
      </c>
      <c r="AF159" s="2">
        <f t="shared" si="65"/>
        <v>2</v>
      </c>
      <c r="AG159" s="1">
        <f t="shared" si="66"/>
        <v>3.3353749158170367</v>
      </c>
      <c r="AH159">
        <f t="shared" si="67"/>
        <v>0</v>
      </c>
      <c r="AI159">
        <f t="shared" si="68"/>
        <v>0</v>
      </c>
      <c r="AJ159">
        <f t="shared" si="69"/>
        <v>0</v>
      </c>
      <c r="AK159">
        <f t="shared" si="70"/>
        <v>0</v>
      </c>
      <c r="AL159">
        <f t="shared" si="71"/>
        <v>0</v>
      </c>
      <c r="AM159">
        <f t="shared" si="72"/>
        <v>0</v>
      </c>
      <c r="AN159">
        <f t="shared" si="73"/>
        <v>0</v>
      </c>
      <c r="AO159">
        <f t="shared" si="74"/>
        <v>0</v>
      </c>
      <c r="AP159">
        <f t="shared" si="75"/>
        <v>0</v>
      </c>
      <c r="AQ159">
        <f t="shared" si="76"/>
        <v>0</v>
      </c>
      <c r="AR159">
        <f t="shared" si="77"/>
        <v>0</v>
      </c>
      <c r="AS159">
        <f t="shared" si="78"/>
        <v>0</v>
      </c>
      <c r="AT159">
        <f t="shared" si="79"/>
        <v>0</v>
      </c>
      <c r="AU159">
        <f t="shared" si="80"/>
        <v>0</v>
      </c>
      <c r="AV159">
        <f t="shared" si="81"/>
        <v>0</v>
      </c>
      <c r="AW159">
        <f t="shared" si="82"/>
        <v>3.3353749158170367</v>
      </c>
      <c r="AX159">
        <f t="shared" si="83"/>
        <v>0</v>
      </c>
      <c r="AY159">
        <f t="shared" si="84"/>
        <v>0</v>
      </c>
      <c r="AZ159">
        <f t="shared" si="85"/>
        <v>0</v>
      </c>
      <c r="BA159">
        <f t="shared" si="86"/>
        <v>0</v>
      </c>
      <c r="BB159">
        <f t="shared" si="87"/>
        <v>0</v>
      </c>
      <c r="BC159">
        <f t="shared" si="88"/>
        <v>0</v>
      </c>
      <c r="BD159">
        <f t="shared" si="89"/>
        <v>0</v>
      </c>
      <c r="BE159">
        <f t="shared" si="90"/>
        <v>0</v>
      </c>
      <c r="BF159">
        <f t="shared" si="91"/>
        <v>3.3353749158170367</v>
      </c>
      <c r="BG159">
        <f t="shared" si="92"/>
        <v>0</v>
      </c>
      <c r="BH159">
        <f t="shared" si="93"/>
        <v>0</v>
      </c>
      <c r="BI159">
        <f t="shared" si="94"/>
        <v>0</v>
      </c>
      <c r="BJ159">
        <f t="shared" si="95"/>
        <v>0</v>
      </c>
      <c r="BK159">
        <f t="shared" si="96"/>
        <v>0</v>
      </c>
    </row>
    <row r="160" spans="1:63" x14ac:dyDescent="0.25">
      <c r="A160" s="7" t="s">
        <v>128</v>
      </c>
      <c r="B160" s="2">
        <v>1</v>
      </c>
      <c r="C160" s="2">
        <v>0</v>
      </c>
      <c r="D160" s="2">
        <v>0</v>
      </c>
      <c r="E160" s="2">
        <v>0</v>
      </c>
      <c r="F160" s="2">
        <v>0</v>
      </c>
      <c r="G160" s="2">
        <v>0</v>
      </c>
      <c r="H160" s="2">
        <v>1</v>
      </c>
      <c r="I160" s="2">
        <v>0</v>
      </c>
      <c r="J160" s="2">
        <v>0</v>
      </c>
      <c r="K160" s="2">
        <v>0</v>
      </c>
      <c r="L160" s="2">
        <v>1</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0</v>
      </c>
      <c r="AE160" s="2">
        <v>0</v>
      </c>
      <c r="AF160" s="2">
        <f t="shared" si="65"/>
        <v>3</v>
      </c>
      <c r="AG160" s="1">
        <f t="shared" si="66"/>
        <v>3.0476928433652555</v>
      </c>
      <c r="AH160">
        <f t="shared" si="67"/>
        <v>3.0476928433652555</v>
      </c>
      <c r="AI160">
        <f t="shared" si="68"/>
        <v>0</v>
      </c>
      <c r="AJ160">
        <f t="shared" si="69"/>
        <v>0</v>
      </c>
      <c r="AK160">
        <f t="shared" si="70"/>
        <v>0</v>
      </c>
      <c r="AL160">
        <f t="shared" si="71"/>
        <v>0</v>
      </c>
      <c r="AM160">
        <f t="shared" si="72"/>
        <v>0</v>
      </c>
      <c r="AN160">
        <f t="shared" si="73"/>
        <v>3.0476928433652555</v>
      </c>
      <c r="AO160">
        <f t="shared" si="74"/>
        <v>0</v>
      </c>
      <c r="AP160">
        <f t="shared" si="75"/>
        <v>0</v>
      </c>
      <c r="AQ160">
        <f t="shared" si="76"/>
        <v>0</v>
      </c>
      <c r="AR160">
        <f t="shared" si="77"/>
        <v>3.0476928433652555</v>
      </c>
      <c r="AS160">
        <f t="shared" si="78"/>
        <v>0</v>
      </c>
      <c r="AT160">
        <f t="shared" si="79"/>
        <v>0</v>
      </c>
      <c r="AU160">
        <f t="shared" si="80"/>
        <v>0</v>
      </c>
      <c r="AV160">
        <f t="shared" si="81"/>
        <v>0</v>
      </c>
      <c r="AW160">
        <f t="shared" si="82"/>
        <v>0</v>
      </c>
      <c r="AX160">
        <f t="shared" si="83"/>
        <v>0</v>
      </c>
      <c r="AY160">
        <f t="shared" si="84"/>
        <v>0</v>
      </c>
      <c r="AZ160">
        <f t="shared" si="85"/>
        <v>0</v>
      </c>
      <c r="BA160">
        <f t="shared" si="86"/>
        <v>0</v>
      </c>
      <c r="BB160">
        <f t="shared" si="87"/>
        <v>0</v>
      </c>
      <c r="BC160">
        <f t="shared" si="88"/>
        <v>0</v>
      </c>
      <c r="BD160">
        <f t="shared" si="89"/>
        <v>0</v>
      </c>
      <c r="BE160">
        <f t="shared" si="90"/>
        <v>0</v>
      </c>
      <c r="BF160">
        <f t="shared" si="91"/>
        <v>0</v>
      </c>
      <c r="BG160">
        <f t="shared" si="92"/>
        <v>0</v>
      </c>
      <c r="BH160">
        <f t="shared" si="93"/>
        <v>0</v>
      </c>
      <c r="BI160">
        <f t="shared" si="94"/>
        <v>0</v>
      </c>
      <c r="BJ160">
        <f t="shared" si="95"/>
        <v>0</v>
      </c>
      <c r="BK160">
        <f t="shared" si="96"/>
        <v>0</v>
      </c>
    </row>
    <row r="161" spans="1:63" x14ac:dyDescent="0.25">
      <c r="A161" s="7" t="s">
        <v>244</v>
      </c>
      <c r="B161" s="2">
        <v>0</v>
      </c>
      <c r="C161" s="2">
        <v>0</v>
      </c>
      <c r="D161" s="2">
        <v>0</v>
      </c>
      <c r="E161" s="2">
        <v>0</v>
      </c>
      <c r="F161" s="2">
        <v>0</v>
      </c>
      <c r="G161" s="2">
        <v>0</v>
      </c>
      <c r="H161" s="2">
        <v>0</v>
      </c>
      <c r="I161" s="2">
        <v>0</v>
      </c>
      <c r="J161" s="2">
        <v>0</v>
      </c>
      <c r="K161" s="2">
        <v>0</v>
      </c>
      <c r="L161" s="2">
        <v>0</v>
      </c>
      <c r="M161" s="2">
        <v>0</v>
      </c>
      <c r="N161" s="2">
        <v>0</v>
      </c>
      <c r="O161" s="2">
        <v>1</v>
      </c>
      <c r="P161" s="2">
        <v>1</v>
      </c>
      <c r="Q161" s="2">
        <v>0</v>
      </c>
      <c r="R161" s="2">
        <v>0</v>
      </c>
      <c r="S161" s="2">
        <v>0</v>
      </c>
      <c r="T161" s="2">
        <v>0</v>
      </c>
      <c r="U161" s="2">
        <v>0</v>
      </c>
      <c r="V161" s="2">
        <v>0</v>
      </c>
      <c r="W161" s="2">
        <v>0</v>
      </c>
      <c r="X161" s="2">
        <v>0</v>
      </c>
      <c r="Y161" s="2">
        <v>0</v>
      </c>
      <c r="Z161" s="2">
        <v>0</v>
      </c>
      <c r="AA161" s="2">
        <v>0</v>
      </c>
      <c r="AB161" s="2">
        <v>0</v>
      </c>
      <c r="AC161" s="2">
        <v>0</v>
      </c>
      <c r="AD161" s="2">
        <v>0</v>
      </c>
      <c r="AE161" s="2">
        <v>0</v>
      </c>
      <c r="AF161" s="2">
        <f t="shared" si="65"/>
        <v>2</v>
      </c>
      <c r="AG161" s="1">
        <f t="shared" si="66"/>
        <v>3.3353749158170367</v>
      </c>
      <c r="AH161">
        <f t="shared" si="67"/>
        <v>0</v>
      </c>
      <c r="AI161">
        <f t="shared" si="68"/>
        <v>0</v>
      </c>
      <c r="AJ161">
        <f t="shared" si="69"/>
        <v>0</v>
      </c>
      <c r="AK161">
        <f t="shared" si="70"/>
        <v>0</v>
      </c>
      <c r="AL161">
        <f t="shared" si="71"/>
        <v>0</v>
      </c>
      <c r="AM161">
        <f t="shared" si="72"/>
        <v>0</v>
      </c>
      <c r="AN161">
        <f t="shared" si="73"/>
        <v>0</v>
      </c>
      <c r="AO161">
        <f t="shared" si="74"/>
        <v>0</v>
      </c>
      <c r="AP161">
        <f t="shared" si="75"/>
        <v>0</v>
      </c>
      <c r="AQ161">
        <f t="shared" si="76"/>
        <v>0</v>
      </c>
      <c r="AR161">
        <f t="shared" si="77"/>
        <v>0</v>
      </c>
      <c r="AS161">
        <f t="shared" si="78"/>
        <v>0</v>
      </c>
      <c r="AT161">
        <f t="shared" si="79"/>
        <v>0</v>
      </c>
      <c r="AU161">
        <f t="shared" si="80"/>
        <v>3.3353749158170367</v>
      </c>
      <c r="AV161">
        <f t="shared" si="81"/>
        <v>3.3353749158170367</v>
      </c>
      <c r="AW161">
        <f t="shared" si="82"/>
        <v>0</v>
      </c>
      <c r="AX161">
        <f t="shared" si="83"/>
        <v>0</v>
      </c>
      <c r="AY161">
        <f t="shared" si="84"/>
        <v>0</v>
      </c>
      <c r="AZ161">
        <f t="shared" si="85"/>
        <v>0</v>
      </c>
      <c r="BA161">
        <f t="shared" si="86"/>
        <v>0</v>
      </c>
      <c r="BB161">
        <f t="shared" si="87"/>
        <v>0</v>
      </c>
      <c r="BC161">
        <f t="shared" si="88"/>
        <v>0</v>
      </c>
      <c r="BD161">
        <f t="shared" si="89"/>
        <v>0</v>
      </c>
      <c r="BE161">
        <f t="shared" si="90"/>
        <v>0</v>
      </c>
      <c r="BF161">
        <f t="shared" si="91"/>
        <v>0</v>
      </c>
      <c r="BG161">
        <f t="shared" si="92"/>
        <v>0</v>
      </c>
      <c r="BH161">
        <f t="shared" si="93"/>
        <v>0</v>
      </c>
      <c r="BI161">
        <f t="shared" si="94"/>
        <v>0</v>
      </c>
      <c r="BJ161">
        <f t="shared" si="95"/>
        <v>0</v>
      </c>
      <c r="BK161">
        <f t="shared" si="96"/>
        <v>0</v>
      </c>
    </row>
    <row r="162" spans="1:63" x14ac:dyDescent="0.25">
      <c r="A162" s="7" t="s">
        <v>137</v>
      </c>
      <c r="B162" s="2">
        <v>1</v>
      </c>
      <c r="C162" s="2">
        <v>0</v>
      </c>
      <c r="D162" s="2">
        <v>0</v>
      </c>
      <c r="E162" s="2">
        <v>0</v>
      </c>
      <c r="F162" s="2">
        <v>0</v>
      </c>
      <c r="G162" s="2">
        <v>0</v>
      </c>
      <c r="H162" s="2">
        <v>0</v>
      </c>
      <c r="I162" s="2">
        <v>0</v>
      </c>
      <c r="J162" s="2">
        <v>0</v>
      </c>
      <c r="K162" s="2">
        <v>0</v>
      </c>
      <c r="L162" s="2">
        <v>1</v>
      </c>
      <c r="M162" s="2">
        <v>0</v>
      </c>
      <c r="N162" s="2">
        <v>0</v>
      </c>
      <c r="O162" s="2">
        <v>0</v>
      </c>
      <c r="P162" s="2">
        <v>0</v>
      </c>
      <c r="Q162" s="2">
        <v>0</v>
      </c>
      <c r="R162" s="2">
        <v>0</v>
      </c>
      <c r="S162" s="2">
        <v>0</v>
      </c>
      <c r="T162" s="2">
        <v>1</v>
      </c>
      <c r="U162" s="2">
        <v>0</v>
      </c>
      <c r="V162" s="2">
        <v>0</v>
      </c>
      <c r="W162" s="2">
        <v>0</v>
      </c>
      <c r="X162" s="2">
        <v>0</v>
      </c>
      <c r="Y162" s="2">
        <v>0</v>
      </c>
      <c r="Z162" s="2">
        <v>0</v>
      </c>
      <c r="AA162" s="2">
        <v>0</v>
      </c>
      <c r="AB162" s="2">
        <v>0</v>
      </c>
      <c r="AC162" s="2">
        <v>0</v>
      </c>
      <c r="AD162" s="2">
        <v>0</v>
      </c>
      <c r="AE162" s="2">
        <v>0</v>
      </c>
      <c r="AF162" s="2">
        <f t="shared" si="65"/>
        <v>3</v>
      </c>
      <c r="AG162" s="1">
        <f t="shared" si="66"/>
        <v>3.0476928433652555</v>
      </c>
      <c r="AH162">
        <f t="shared" si="67"/>
        <v>3.0476928433652555</v>
      </c>
      <c r="AI162">
        <f t="shared" si="68"/>
        <v>0</v>
      </c>
      <c r="AJ162">
        <f t="shared" si="69"/>
        <v>0</v>
      </c>
      <c r="AK162">
        <f t="shared" si="70"/>
        <v>0</v>
      </c>
      <c r="AL162">
        <f t="shared" si="71"/>
        <v>0</v>
      </c>
      <c r="AM162">
        <f t="shared" si="72"/>
        <v>0</v>
      </c>
      <c r="AN162">
        <f t="shared" si="73"/>
        <v>0</v>
      </c>
      <c r="AO162">
        <f t="shared" si="74"/>
        <v>0</v>
      </c>
      <c r="AP162">
        <f t="shared" si="75"/>
        <v>0</v>
      </c>
      <c r="AQ162">
        <f t="shared" si="76"/>
        <v>0</v>
      </c>
      <c r="AR162">
        <f t="shared" si="77"/>
        <v>3.0476928433652555</v>
      </c>
      <c r="AS162">
        <f t="shared" si="78"/>
        <v>0</v>
      </c>
      <c r="AT162">
        <f t="shared" si="79"/>
        <v>0</v>
      </c>
      <c r="AU162">
        <f t="shared" si="80"/>
        <v>0</v>
      </c>
      <c r="AV162">
        <f t="shared" si="81"/>
        <v>0</v>
      </c>
      <c r="AW162">
        <f t="shared" si="82"/>
        <v>0</v>
      </c>
      <c r="AX162">
        <f t="shared" si="83"/>
        <v>0</v>
      </c>
      <c r="AY162">
        <f t="shared" si="84"/>
        <v>0</v>
      </c>
      <c r="AZ162">
        <f t="shared" si="85"/>
        <v>3.0476928433652555</v>
      </c>
      <c r="BA162">
        <f t="shared" si="86"/>
        <v>0</v>
      </c>
      <c r="BB162">
        <f t="shared" si="87"/>
        <v>0</v>
      </c>
      <c r="BC162">
        <f t="shared" si="88"/>
        <v>0</v>
      </c>
      <c r="BD162">
        <f t="shared" si="89"/>
        <v>0</v>
      </c>
      <c r="BE162">
        <f t="shared" si="90"/>
        <v>0</v>
      </c>
      <c r="BF162">
        <f t="shared" si="91"/>
        <v>0</v>
      </c>
      <c r="BG162">
        <f t="shared" si="92"/>
        <v>0</v>
      </c>
      <c r="BH162">
        <f t="shared" si="93"/>
        <v>0</v>
      </c>
      <c r="BI162">
        <f t="shared" si="94"/>
        <v>0</v>
      </c>
      <c r="BJ162">
        <f t="shared" si="95"/>
        <v>0</v>
      </c>
      <c r="BK162">
        <f t="shared" si="96"/>
        <v>0</v>
      </c>
    </row>
    <row r="163" spans="1:63" x14ac:dyDescent="0.25">
      <c r="A163" s="7" t="s">
        <v>250</v>
      </c>
      <c r="B163" s="2">
        <v>0</v>
      </c>
      <c r="C163" s="2">
        <v>0</v>
      </c>
      <c r="D163" s="2">
        <v>0</v>
      </c>
      <c r="E163" s="2">
        <v>0</v>
      </c>
      <c r="F163" s="2">
        <v>0</v>
      </c>
      <c r="G163" s="2">
        <v>0</v>
      </c>
      <c r="H163" s="2">
        <v>0</v>
      </c>
      <c r="I163" s="2">
        <v>0</v>
      </c>
      <c r="J163" s="2">
        <v>0</v>
      </c>
      <c r="K163" s="2">
        <v>0</v>
      </c>
      <c r="L163" s="2">
        <v>0</v>
      </c>
      <c r="M163" s="2">
        <v>0</v>
      </c>
      <c r="N163" s="2">
        <v>0</v>
      </c>
      <c r="O163" s="2">
        <v>0</v>
      </c>
      <c r="P163" s="2">
        <v>1</v>
      </c>
      <c r="Q163" s="2">
        <v>0</v>
      </c>
      <c r="R163" s="2">
        <v>0</v>
      </c>
      <c r="S163" s="2">
        <v>0</v>
      </c>
      <c r="T163" s="2">
        <v>0</v>
      </c>
      <c r="U163" s="2">
        <v>0</v>
      </c>
      <c r="V163" s="2">
        <v>0</v>
      </c>
      <c r="W163" s="2">
        <v>0</v>
      </c>
      <c r="X163" s="2">
        <v>0</v>
      </c>
      <c r="Y163" s="2">
        <v>0</v>
      </c>
      <c r="Z163" s="2">
        <v>0</v>
      </c>
      <c r="AA163" s="2">
        <v>0</v>
      </c>
      <c r="AB163" s="2">
        <v>0</v>
      </c>
      <c r="AC163" s="2">
        <v>0</v>
      </c>
      <c r="AD163" s="2">
        <v>0</v>
      </c>
      <c r="AE163" s="2">
        <v>0</v>
      </c>
      <c r="AF163" s="2">
        <f t="shared" si="65"/>
        <v>1</v>
      </c>
      <c r="AG163" s="1">
        <f t="shared" si="66"/>
        <v>3.7408400239252009</v>
      </c>
      <c r="AH163">
        <f t="shared" si="67"/>
        <v>0</v>
      </c>
      <c r="AI163">
        <f t="shared" si="68"/>
        <v>0</v>
      </c>
      <c r="AJ163">
        <f t="shared" si="69"/>
        <v>0</v>
      </c>
      <c r="AK163">
        <f t="shared" si="70"/>
        <v>0</v>
      </c>
      <c r="AL163">
        <f t="shared" si="71"/>
        <v>0</v>
      </c>
      <c r="AM163">
        <f t="shared" si="72"/>
        <v>0</v>
      </c>
      <c r="AN163">
        <f t="shared" si="73"/>
        <v>0</v>
      </c>
      <c r="AO163">
        <f t="shared" si="74"/>
        <v>0</v>
      </c>
      <c r="AP163">
        <f t="shared" si="75"/>
        <v>0</v>
      </c>
      <c r="AQ163">
        <f t="shared" si="76"/>
        <v>0</v>
      </c>
      <c r="AR163">
        <f t="shared" si="77"/>
        <v>0</v>
      </c>
      <c r="AS163">
        <f t="shared" si="78"/>
        <v>0</v>
      </c>
      <c r="AT163">
        <f t="shared" si="79"/>
        <v>0</v>
      </c>
      <c r="AU163">
        <f t="shared" si="80"/>
        <v>0</v>
      </c>
      <c r="AV163">
        <f t="shared" si="81"/>
        <v>3.7408400239252009</v>
      </c>
      <c r="AW163">
        <f t="shared" si="82"/>
        <v>0</v>
      </c>
      <c r="AX163">
        <f t="shared" si="83"/>
        <v>0</v>
      </c>
      <c r="AY163">
        <f t="shared" si="84"/>
        <v>0</v>
      </c>
      <c r="AZ163">
        <f t="shared" si="85"/>
        <v>0</v>
      </c>
      <c r="BA163">
        <f t="shared" si="86"/>
        <v>0</v>
      </c>
      <c r="BB163">
        <f t="shared" si="87"/>
        <v>0</v>
      </c>
      <c r="BC163">
        <f t="shared" si="88"/>
        <v>0</v>
      </c>
      <c r="BD163">
        <f t="shared" si="89"/>
        <v>0</v>
      </c>
      <c r="BE163">
        <f t="shared" si="90"/>
        <v>0</v>
      </c>
      <c r="BF163">
        <f t="shared" si="91"/>
        <v>0</v>
      </c>
      <c r="BG163">
        <f t="shared" si="92"/>
        <v>0</v>
      </c>
      <c r="BH163">
        <f t="shared" si="93"/>
        <v>0</v>
      </c>
      <c r="BI163">
        <f t="shared" si="94"/>
        <v>0</v>
      </c>
      <c r="BJ163">
        <f t="shared" si="95"/>
        <v>0</v>
      </c>
      <c r="BK163">
        <f t="shared" si="96"/>
        <v>0</v>
      </c>
    </row>
    <row r="164" spans="1:63" x14ac:dyDescent="0.25">
      <c r="A164" s="7" t="s">
        <v>145</v>
      </c>
      <c r="B164" s="2">
        <v>0</v>
      </c>
      <c r="C164" s="2">
        <v>1</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c r="AE164" s="2">
        <v>0</v>
      </c>
      <c r="AF164" s="2">
        <f t="shared" si="65"/>
        <v>1</v>
      </c>
      <c r="AG164" s="1">
        <f t="shared" si="66"/>
        <v>3.7408400239252009</v>
      </c>
      <c r="AH164">
        <f t="shared" si="67"/>
        <v>0</v>
      </c>
      <c r="AI164">
        <f t="shared" si="68"/>
        <v>3.7408400239252009</v>
      </c>
      <c r="AJ164">
        <f t="shared" si="69"/>
        <v>0</v>
      </c>
      <c r="AK164">
        <f t="shared" si="70"/>
        <v>0</v>
      </c>
      <c r="AL164">
        <f t="shared" si="71"/>
        <v>0</v>
      </c>
      <c r="AM164">
        <f t="shared" si="72"/>
        <v>0</v>
      </c>
      <c r="AN164">
        <f t="shared" si="73"/>
        <v>0</v>
      </c>
      <c r="AO164">
        <f t="shared" si="74"/>
        <v>0</v>
      </c>
      <c r="AP164">
        <f t="shared" si="75"/>
        <v>0</v>
      </c>
      <c r="AQ164">
        <f t="shared" si="76"/>
        <v>0</v>
      </c>
      <c r="AR164">
        <f t="shared" si="77"/>
        <v>0</v>
      </c>
      <c r="AS164">
        <f t="shared" si="78"/>
        <v>0</v>
      </c>
      <c r="AT164">
        <f t="shared" si="79"/>
        <v>0</v>
      </c>
      <c r="AU164">
        <f t="shared" si="80"/>
        <v>0</v>
      </c>
      <c r="AV164">
        <f t="shared" si="81"/>
        <v>0</v>
      </c>
      <c r="AW164">
        <f t="shared" si="82"/>
        <v>0</v>
      </c>
      <c r="AX164">
        <f t="shared" si="83"/>
        <v>0</v>
      </c>
      <c r="AY164">
        <f t="shared" si="84"/>
        <v>0</v>
      </c>
      <c r="AZ164">
        <f t="shared" si="85"/>
        <v>0</v>
      </c>
      <c r="BA164">
        <f t="shared" si="86"/>
        <v>0</v>
      </c>
      <c r="BB164">
        <f t="shared" si="87"/>
        <v>0</v>
      </c>
      <c r="BC164">
        <f t="shared" si="88"/>
        <v>0</v>
      </c>
      <c r="BD164">
        <f t="shared" si="89"/>
        <v>0</v>
      </c>
      <c r="BE164">
        <f t="shared" si="90"/>
        <v>0</v>
      </c>
      <c r="BF164">
        <f t="shared" si="91"/>
        <v>0</v>
      </c>
      <c r="BG164">
        <f t="shared" si="92"/>
        <v>0</v>
      </c>
      <c r="BH164">
        <f t="shared" si="93"/>
        <v>0</v>
      </c>
      <c r="BI164">
        <f t="shared" si="94"/>
        <v>0</v>
      </c>
      <c r="BJ164">
        <f t="shared" si="95"/>
        <v>0</v>
      </c>
      <c r="BK164">
        <f t="shared" si="96"/>
        <v>0</v>
      </c>
    </row>
    <row r="165" spans="1:63" x14ac:dyDescent="0.25">
      <c r="A165" s="7" t="s">
        <v>260</v>
      </c>
      <c r="B165" s="2">
        <v>0</v>
      </c>
      <c r="C165" s="2">
        <v>0</v>
      </c>
      <c r="D165" s="2">
        <v>0</v>
      </c>
      <c r="E165" s="2">
        <v>0</v>
      </c>
      <c r="F165" s="2">
        <v>0</v>
      </c>
      <c r="G165" s="2">
        <v>0</v>
      </c>
      <c r="H165" s="2">
        <v>0</v>
      </c>
      <c r="I165" s="2">
        <v>0</v>
      </c>
      <c r="J165" s="2">
        <v>0</v>
      </c>
      <c r="K165" s="2">
        <v>0</v>
      </c>
      <c r="L165" s="2">
        <v>0</v>
      </c>
      <c r="M165" s="2">
        <v>0</v>
      </c>
      <c r="N165" s="2">
        <v>0</v>
      </c>
      <c r="O165" s="2">
        <v>0</v>
      </c>
      <c r="P165" s="2">
        <v>0</v>
      </c>
      <c r="Q165" s="2">
        <v>1</v>
      </c>
      <c r="R165" s="2">
        <v>0</v>
      </c>
      <c r="S165" s="2">
        <v>0</v>
      </c>
      <c r="T165" s="2">
        <v>0</v>
      </c>
      <c r="U165" s="2">
        <v>0</v>
      </c>
      <c r="V165" s="2">
        <v>0</v>
      </c>
      <c r="W165" s="2">
        <v>0</v>
      </c>
      <c r="X165" s="2">
        <v>0</v>
      </c>
      <c r="Y165" s="2">
        <v>0</v>
      </c>
      <c r="Z165" s="2">
        <v>0</v>
      </c>
      <c r="AA165" s="2">
        <v>0</v>
      </c>
      <c r="AB165" s="2">
        <v>0</v>
      </c>
      <c r="AC165" s="2">
        <v>0</v>
      </c>
      <c r="AD165" s="2">
        <v>0</v>
      </c>
      <c r="AE165" s="2">
        <v>0</v>
      </c>
      <c r="AF165" s="2">
        <f t="shared" si="65"/>
        <v>1</v>
      </c>
      <c r="AG165" s="1">
        <f t="shared" si="66"/>
        <v>3.7408400239252009</v>
      </c>
      <c r="AH165">
        <f t="shared" si="67"/>
        <v>0</v>
      </c>
      <c r="AI165">
        <f t="shared" si="68"/>
        <v>0</v>
      </c>
      <c r="AJ165">
        <f t="shared" si="69"/>
        <v>0</v>
      </c>
      <c r="AK165">
        <f t="shared" si="70"/>
        <v>0</v>
      </c>
      <c r="AL165">
        <f t="shared" si="71"/>
        <v>0</v>
      </c>
      <c r="AM165">
        <f t="shared" si="72"/>
        <v>0</v>
      </c>
      <c r="AN165">
        <f t="shared" si="73"/>
        <v>0</v>
      </c>
      <c r="AO165">
        <f t="shared" si="74"/>
        <v>0</v>
      </c>
      <c r="AP165">
        <f t="shared" si="75"/>
        <v>0</v>
      </c>
      <c r="AQ165">
        <f t="shared" si="76"/>
        <v>0</v>
      </c>
      <c r="AR165">
        <f t="shared" si="77"/>
        <v>0</v>
      </c>
      <c r="AS165">
        <f t="shared" si="78"/>
        <v>0</v>
      </c>
      <c r="AT165">
        <f t="shared" si="79"/>
        <v>0</v>
      </c>
      <c r="AU165">
        <f t="shared" si="80"/>
        <v>0</v>
      </c>
      <c r="AV165">
        <f t="shared" si="81"/>
        <v>0</v>
      </c>
      <c r="AW165">
        <f t="shared" si="82"/>
        <v>3.7408400239252009</v>
      </c>
      <c r="AX165">
        <f t="shared" si="83"/>
        <v>0</v>
      </c>
      <c r="AY165">
        <f t="shared" si="84"/>
        <v>0</v>
      </c>
      <c r="AZ165">
        <f t="shared" si="85"/>
        <v>0</v>
      </c>
      <c r="BA165">
        <f t="shared" si="86"/>
        <v>0</v>
      </c>
      <c r="BB165">
        <f t="shared" si="87"/>
        <v>0</v>
      </c>
      <c r="BC165">
        <f t="shared" si="88"/>
        <v>0</v>
      </c>
      <c r="BD165">
        <f t="shared" si="89"/>
        <v>0</v>
      </c>
      <c r="BE165">
        <f t="shared" si="90"/>
        <v>0</v>
      </c>
      <c r="BF165">
        <f t="shared" si="91"/>
        <v>0</v>
      </c>
      <c r="BG165">
        <f t="shared" si="92"/>
        <v>0</v>
      </c>
      <c r="BH165">
        <f t="shared" si="93"/>
        <v>0</v>
      </c>
      <c r="BI165">
        <f t="shared" si="94"/>
        <v>0</v>
      </c>
      <c r="BJ165">
        <f t="shared" si="95"/>
        <v>0</v>
      </c>
      <c r="BK165">
        <f t="shared" si="96"/>
        <v>0</v>
      </c>
    </row>
    <row r="166" spans="1:63" x14ac:dyDescent="0.25">
      <c r="A166" s="7" t="s">
        <v>216</v>
      </c>
      <c r="B166" s="2">
        <v>0</v>
      </c>
      <c r="C166" s="2">
        <v>0</v>
      </c>
      <c r="D166" s="2">
        <v>0</v>
      </c>
      <c r="E166" s="2">
        <v>0</v>
      </c>
      <c r="F166" s="2">
        <v>0</v>
      </c>
      <c r="G166" s="2">
        <v>0</v>
      </c>
      <c r="H166" s="2">
        <v>0</v>
      </c>
      <c r="I166" s="2">
        <v>0</v>
      </c>
      <c r="J166" s="2">
        <v>0</v>
      </c>
      <c r="K166" s="2">
        <v>1</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0</v>
      </c>
      <c r="AE166" s="2">
        <v>0</v>
      </c>
      <c r="AF166" s="2">
        <f t="shared" si="65"/>
        <v>1</v>
      </c>
      <c r="AG166" s="1">
        <f t="shared" si="66"/>
        <v>3.7408400239252009</v>
      </c>
      <c r="AH166">
        <f t="shared" si="67"/>
        <v>0</v>
      </c>
      <c r="AI166">
        <f t="shared" si="68"/>
        <v>0</v>
      </c>
      <c r="AJ166">
        <f t="shared" si="69"/>
        <v>0</v>
      </c>
      <c r="AK166">
        <f t="shared" si="70"/>
        <v>0</v>
      </c>
      <c r="AL166">
        <f t="shared" si="71"/>
        <v>0</v>
      </c>
      <c r="AM166">
        <f t="shared" si="72"/>
        <v>0</v>
      </c>
      <c r="AN166">
        <f t="shared" si="73"/>
        <v>0</v>
      </c>
      <c r="AO166">
        <f t="shared" si="74"/>
        <v>0</v>
      </c>
      <c r="AP166">
        <f t="shared" si="75"/>
        <v>0</v>
      </c>
      <c r="AQ166">
        <f t="shared" si="76"/>
        <v>3.7408400239252009</v>
      </c>
      <c r="AR166">
        <f t="shared" si="77"/>
        <v>0</v>
      </c>
      <c r="AS166">
        <f t="shared" si="78"/>
        <v>0</v>
      </c>
      <c r="AT166">
        <f t="shared" si="79"/>
        <v>0</v>
      </c>
      <c r="AU166">
        <f t="shared" si="80"/>
        <v>0</v>
      </c>
      <c r="AV166">
        <f t="shared" si="81"/>
        <v>0</v>
      </c>
      <c r="AW166">
        <f t="shared" si="82"/>
        <v>0</v>
      </c>
      <c r="AX166">
        <f t="shared" si="83"/>
        <v>0</v>
      </c>
      <c r="AY166">
        <f t="shared" si="84"/>
        <v>0</v>
      </c>
      <c r="AZ166">
        <f t="shared" si="85"/>
        <v>0</v>
      </c>
      <c r="BA166">
        <f t="shared" si="86"/>
        <v>0</v>
      </c>
      <c r="BB166">
        <f t="shared" si="87"/>
        <v>0</v>
      </c>
      <c r="BC166">
        <f t="shared" si="88"/>
        <v>0</v>
      </c>
      <c r="BD166">
        <f t="shared" si="89"/>
        <v>0</v>
      </c>
      <c r="BE166">
        <f t="shared" si="90"/>
        <v>0</v>
      </c>
      <c r="BF166">
        <f t="shared" si="91"/>
        <v>0</v>
      </c>
      <c r="BG166">
        <f t="shared" si="92"/>
        <v>0</v>
      </c>
      <c r="BH166">
        <f t="shared" si="93"/>
        <v>0</v>
      </c>
      <c r="BI166">
        <f t="shared" si="94"/>
        <v>0</v>
      </c>
      <c r="BJ166">
        <f t="shared" si="95"/>
        <v>0</v>
      </c>
      <c r="BK166">
        <f t="shared" si="96"/>
        <v>0</v>
      </c>
    </row>
    <row r="167" spans="1:63" x14ac:dyDescent="0.25">
      <c r="A167" s="7" t="s">
        <v>131</v>
      </c>
      <c r="B167" s="2">
        <v>2</v>
      </c>
      <c r="C167" s="2">
        <v>0</v>
      </c>
      <c r="D167" s="2">
        <v>3</v>
      </c>
      <c r="E167" s="2">
        <v>0</v>
      </c>
      <c r="F167" s="2">
        <v>0</v>
      </c>
      <c r="G167" s="2">
        <v>0</v>
      </c>
      <c r="H167" s="2">
        <v>0</v>
      </c>
      <c r="I167" s="2">
        <v>1</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f t="shared" si="65"/>
        <v>3</v>
      </c>
      <c r="AG167" s="1">
        <f t="shared" si="66"/>
        <v>3.0476928433652555</v>
      </c>
      <c r="AH167">
        <f t="shared" si="67"/>
        <v>6.095385686730511</v>
      </c>
      <c r="AI167">
        <f t="shared" si="68"/>
        <v>0</v>
      </c>
      <c r="AJ167">
        <f t="shared" si="69"/>
        <v>9.1430785300957673</v>
      </c>
      <c r="AK167">
        <f t="shared" si="70"/>
        <v>0</v>
      </c>
      <c r="AL167">
        <f t="shared" si="71"/>
        <v>0</v>
      </c>
      <c r="AM167">
        <f t="shared" si="72"/>
        <v>0</v>
      </c>
      <c r="AN167">
        <f t="shared" si="73"/>
        <v>0</v>
      </c>
      <c r="AO167">
        <f t="shared" si="74"/>
        <v>3.0476928433652555</v>
      </c>
      <c r="AP167">
        <f t="shared" si="75"/>
        <v>0</v>
      </c>
      <c r="AQ167">
        <f t="shared" si="76"/>
        <v>0</v>
      </c>
      <c r="AR167">
        <f t="shared" si="77"/>
        <v>0</v>
      </c>
      <c r="AS167">
        <f t="shared" si="78"/>
        <v>0</v>
      </c>
      <c r="AT167">
        <f t="shared" si="79"/>
        <v>0</v>
      </c>
      <c r="AU167">
        <f t="shared" si="80"/>
        <v>0</v>
      </c>
      <c r="AV167">
        <f t="shared" si="81"/>
        <v>0</v>
      </c>
      <c r="AW167">
        <f t="shared" si="82"/>
        <v>0</v>
      </c>
      <c r="AX167">
        <f t="shared" si="83"/>
        <v>0</v>
      </c>
      <c r="AY167">
        <f t="shared" si="84"/>
        <v>0</v>
      </c>
      <c r="AZ167">
        <f t="shared" si="85"/>
        <v>0</v>
      </c>
      <c r="BA167">
        <f t="shared" si="86"/>
        <v>0</v>
      </c>
      <c r="BB167">
        <f t="shared" si="87"/>
        <v>0</v>
      </c>
      <c r="BC167">
        <f t="shared" si="88"/>
        <v>0</v>
      </c>
      <c r="BD167">
        <f t="shared" si="89"/>
        <v>0</v>
      </c>
      <c r="BE167">
        <f t="shared" si="90"/>
        <v>0</v>
      </c>
      <c r="BF167">
        <f t="shared" si="91"/>
        <v>0</v>
      </c>
      <c r="BG167">
        <f t="shared" si="92"/>
        <v>0</v>
      </c>
      <c r="BH167">
        <f t="shared" si="93"/>
        <v>0</v>
      </c>
      <c r="BI167">
        <f t="shared" si="94"/>
        <v>0</v>
      </c>
      <c r="BJ167">
        <f t="shared" si="95"/>
        <v>0</v>
      </c>
      <c r="BK167">
        <f t="shared" si="96"/>
        <v>0</v>
      </c>
    </row>
    <row r="168" spans="1:63" x14ac:dyDescent="0.25">
      <c r="A168" s="7" t="s">
        <v>142</v>
      </c>
      <c r="B168" s="2">
        <v>0</v>
      </c>
      <c r="C168" s="2">
        <v>1</v>
      </c>
      <c r="D168" s="2">
        <v>1</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f t="shared" si="65"/>
        <v>2</v>
      </c>
      <c r="AG168" s="1">
        <f t="shared" si="66"/>
        <v>3.3353749158170367</v>
      </c>
      <c r="AH168">
        <f t="shared" si="67"/>
        <v>0</v>
      </c>
      <c r="AI168">
        <f t="shared" si="68"/>
        <v>3.3353749158170367</v>
      </c>
      <c r="AJ168">
        <f t="shared" si="69"/>
        <v>3.3353749158170367</v>
      </c>
      <c r="AK168">
        <f t="shared" si="70"/>
        <v>0</v>
      </c>
      <c r="AL168">
        <f t="shared" si="71"/>
        <v>0</v>
      </c>
      <c r="AM168">
        <f t="shared" si="72"/>
        <v>0</v>
      </c>
      <c r="AN168">
        <f t="shared" si="73"/>
        <v>0</v>
      </c>
      <c r="AO168">
        <f t="shared" si="74"/>
        <v>0</v>
      </c>
      <c r="AP168">
        <f t="shared" si="75"/>
        <v>0</v>
      </c>
      <c r="AQ168">
        <f t="shared" si="76"/>
        <v>0</v>
      </c>
      <c r="AR168">
        <f t="shared" si="77"/>
        <v>0</v>
      </c>
      <c r="AS168">
        <f t="shared" si="78"/>
        <v>0</v>
      </c>
      <c r="AT168">
        <f t="shared" si="79"/>
        <v>0</v>
      </c>
      <c r="AU168">
        <f t="shared" si="80"/>
        <v>0</v>
      </c>
      <c r="AV168">
        <f t="shared" si="81"/>
        <v>0</v>
      </c>
      <c r="AW168">
        <f t="shared" si="82"/>
        <v>0</v>
      </c>
      <c r="AX168">
        <f t="shared" si="83"/>
        <v>0</v>
      </c>
      <c r="AY168">
        <f t="shared" si="84"/>
        <v>0</v>
      </c>
      <c r="AZ168">
        <f t="shared" si="85"/>
        <v>0</v>
      </c>
      <c r="BA168">
        <f t="shared" si="86"/>
        <v>0</v>
      </c>
      <c r="BB168">
        <f t="shared" si="87"/>
        <v>0</v>
      </c>
      <c r="BC168">
        <f t="shared" si="88"/>
        <v>0</v>
      </c>
      <c r="BD168">
        <f t="shared" si="89"/>
        <v>0</v>
      </c>
      <c r="BE168">
        <f t="shared" si="90"/>
        <v>0</v>
      </c>
      <c r="BF168">
        <f t="shared" si="91"/>
        <v>0</v>
      </c>
      <c r="BG168">
        <f t="shared" si="92"/>
        <v>0</v>
      </c>
      <c r="BH168">
        <f t="shared" si="93"/>
        <v>0</v>
      </c>
      <c r="BI168">
        <f t="shared" si="94"/>
        <v>0</v>
      </c>
      <c r="BJ168">
        <f t="shared" si="95"/>
        <v>0</v>
      </c>
      <c r="BK168">
        <f t="shared" si="96"/>
        <v>0</v>
      </c>
    </row>
    <row r="169" spans="1:63" x14ac:dyDescent="0.25">
      <c r="A169" s="7" t="s">
        <v>256</v>
      </c>
      <c r="B169" s="2">
        <v>0</v>
      </c>
      <c r="C169" s="2">
        <v>0</v>
      </c>
      <c r="D169" s="2">
        <v>0</v>
      </c>
      <c r="E169" s="2">
        <v>0</v>
      </c>
      <c r="F169" s="2">
        <v>0</v>
      </c>
      <c r="G169" s="2">
        <v>0</v>
      </c>
      <c r="H169" s="2">
        <v>0</v>
      </c>
      <c r="I169" s="2">
        <v>0</v>
      </c>
      <c r="J169" s="2">
        <v>0</v>
      </c>
      <c r="K169" s="2">
        <v>0</v>
      </c>
      <c r="L169" s="2">
        <v>0</v>
      </c>
      <c r="M169" s="2">
        <v>0</v>
      </c>
      <c r="N169" s="2">
        <v>0</v>
      </c>
      <c r="O169" s="2">
        <v>0</v>
      </c>
      <c r="P169" s="2">
        <v>0</v>
      </c>
      <c r="Q169" s="2">
        <v>1</v>
      </c>
      <c r="R169" s="2">
        <v>0</v>
      </c>
      <c r="S169" s="2">
        <v>0</v>
      </c>
      <c r="T169" s="2">
        <v>0</v>
      </c>
      <c r="U169" s="2">
        <v>0</v>
      </c>
      <c r="V169" s="2">
        <v>0</v>
      </c>
      <c r="W169" s="2">
        <v>0</v>
      </c>
      <c r="X169" s="2">
        <v>0</v>
      </c>
      <c r="Y169" s="2">
        <v>0</v>
      </c>
      <c r="Z169" s="2">
        <v>0</v>
      </c>
      <c r="AA169" s="2">
        <v>0</v>
      </c>
      <c r="AB169" s="2">
        <v>0</v>
      </c>
      <c r="AC169" s="2">
        <v>0</v>
      </c>
      <c r="AD169" s="2">
        <v>0</v>
      </c>
      <c r="AE169" s="2">
        <v>0</v>
      </c>
      <c r="AF169" s="2">
        <f t="shared" si="65"/>
        <v>1</v>
      </c>
      <c r="AG169" s="1">
        <f t="shared" si="66"/>
        <v>3.7408400239252009</v>
      </c>
      <c r="AH169">
        <f t="shared" si="67"/>
        <v>0</v>
      </c>
      <c r="AI169">
        <f t="shared" si="68"/>
        <v>0</v>
      </c>
      <c r="AJ169">
        <f t="shared" si="69"/>
        <v>0</v>
      </c>
      <c r="AK169">
        <f t="shared" si="70"/>
        <v>0</v>
      </c>
      <c r="AL169">
        <f t="shared" si="71"/>
        <v>0</v>
      </c>
      <c r="AM169">
        <f t="shared" si="72"/>
        <v>0</v>
      </c>
      <c r="AN169">
        <f t="shared" si="73"/>
        <v>0</v>
      </c>
      <c r="AO169">
        <f t="shared" si="74"/>
        <v>0</v>
      </c>
      <c r="AP169">
        <f t="shared" si="75"/>
        <v>0</v>
      </c>
      <c r="AQ169">
        <f t="shared" si="76"/>
        <v>0</v>
      </c>
      <c r="AR169">
        <f t="shared" si="77"/>
        <v>0</v>
      </c>
      <c r="AS169">
        <f t="shared" si="78"/>
        <v>0</v>
      </c>
      <c r="AT169">
        <f t="shared" si="79"/>
        <v>0</v>
      </c>
      <c r="AU169">
        <f t="shared" si="80"/>
        <v>0</v>
      </c>
      <c r="AV169">
        <f t="shared" si="81"/>
        <v>0</v>
      </c>
      <c r="AW169">
        <f t="shared" si="82"/>
        <v>3.7408400239252009</v>
      </c>
      <c r="AX169">
        <f t="shared" si="83"/>
        <v>0</v>
      </c>
      <c r="AY169">
        <f t="shared" si="84"/>
        <v>0</v>
      </c>
      <c r="AZ169">
        <f t="shared" si="85"/>
        <v>0</v>
      </c>
      <c r="BA169">
        <f t="shared" si="86"/>
        <v>0</v>
      </c>
      <c r="BB169">
        <f t="shared" si="87"/>
        <v>0</v>
      </c>
      <c r="BC169">
        <f t="shared" si="88"/>
        <v>0</v>
      </c>
      <c r="BD169">
        <f t="shared" si="89"/>
        <v>0</v>
      </c>
      <c r="BE169">
        <f t="shared" si="90"/>
        <v>0</v>
      </c>
      <c r="BF169">
        <f t="shared" si="91"/>
        <v>0</v>
      </c>
      <c r="BG169">
        <f t="shared" si="92"/>
        <v>0</v>
      </c>
      <c r="BH169">
        <f t="shared" si="93"/>
        <v>0</v>
      </c>
      <c r="BI169">
        <f t="shared" si="94"/>
        <v>0</v>
      </c>
      <c r="BJ169">
        <f t="shared" si="95"/>
        <v>0</v>
      </c>
      <c r="BK169">
        <f t="shared" si="96"/>
        <v>0</v>
      </c>
    </row>
    <row r="170" spans="1:63" x14ac:dyDescent="0.25">
      <c r="A170" s="7" t="s">
        <v>140</v>
      </c>
      <c r="B170" s="2">
        <v>0</v>
      </c>
      <c r="C170" s="2">
        <v>1</v>
      </c>
      <c r="D170" s="2">
        <v>0</v>
      </c>
      <c r="E170" s="2">
        <v>0</v>
      </c>
      <c r="F170" s="2">
        <v>1</v>
      </c>
      <c r="G170" s="2">
        <v>1</v>
      </c>
      <c r="H170" s="2">
        <v>0</v>
      </c>
      <c r="I170" s="2">
        <v>0</v>
      </c>
      <c r="J170" s="2">
        <v>0</v>
      </c>
      <c r="K170" s="2">
        <v>1</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c r="AE170" s="2">
        <v>0</v>
      </c>
      <c r="AF170" s="2">
        <f t="shared" si="65"/>
        <v>4</v>
      </c>
      <c r="AG170" s="1">
        <f t="shared" si="66"/>
        <v>2.8245492920510458</v>
      </c>
      <c r="AH170">
        <f t="shared" si="67"/>
        <v>0</v>
      </c>
      <c r="AI170">
        <f t="shared" si="68"/>
        <v>2.8245492920510458</v>
      </c>
      <c r="AJ170">
        <f t="shared" si="69"/>
        <v>0</v>
      </c>
      <c r="AK170">
        <f t="shared" si="70"/>
        <v>0</v>
      </c>
      <c r="AL170">
        <f t="shared" si="71"/>
        <v>2.8245492920510458</v>
      </c>
      <c r="AM170">
        <f t="shared" si="72"/>
        <v>2.8245492920510458</v>
      </c>
      <c r="AN170">
        <f t="shared" si="73"/>
        <v>0</v>
      </c>
      <c r="AO170">
        <f t="shared" si="74"/>
        <v>0</v>
      </c>
      <c r="AP170">
        <f t="shared" si="75"/>
        <v>0</v>
      </c>
      <c r="AQ170">
        <f t="shared" si="76"/>
        <v>2.8245492920510458</v>
      </c>
      <c r="AR170">
        <f t="shared" si="77"/>
        <v>0</v>
      </c>
      <c r="AS170">
        <f t="shared" si="78"/>
        <v>0</v>
      </c>
      <c r="AT170">
        <f t="shared" si="79"/>
        <v>0</v>
      </c>
      <c r="AU170">
        <f t="shared" si="80"/>
        <v>0</v>
      </c>
      <c r="AV170">
        <f t="shared" si="81"/>
        <v>0</v>
      </c>
      <c r="AW170">
        <f t="shared" si="82"/>
        <v>0</v>
      </c>
      <c r="AX170">
        <f t="shared" si="83"/>
        <v>0</v>
      </c>
      <c r="AY170">
        <f t="shared" si="84"/>
        <v>0</v>
      </c>
      <c r="AZ170">
        <f t="shared" si="85"/>
        <v>0</v>
      </c>
      <c r="BA170">
        <f t="shared" si="86"/>
        <v>0</v>
      </c>
      <c r="BB170">
        <f t="shared" si="87"/>
        <v>0</v>
      </c>
      <c r="BC170">
        <f t="shared" si="88"/>
        <v>0</v>
      </c>
      <c r="BD170">
        <f t="shared" si="89"/>
        <v>0</v>
      </c>
      <c r="BE170">
        <f t="shared" si="90"/>
        <v>0</v>
      </c>
      <c r="BF170">
        <f t="shared" si="91"/>
        <v>0</v>
      </c>
      <c r="BG170">
        <f t="shared" si="92"/>
        <v>0</v>
      </c>
      <c r="BH170">
        <f t="shared" si="93"/>
        <v>0</v>
      </c>
      <c r="BI170">
        <f t="shared" si="94"/>
        <v>0</v>
      </c>
      <c r="BJ170">
        <f t="shared" si="95"/>
        <v>0</v>
      </c>
      <c r="BK170">
        <f t="shared" si="96"/>
        <v>0</v>
      </c>
    </row>
    <row r="171" spans="1:63" x14ac:dyDescent="0.25">
      <c r="A171" s="7" t="s">
        <v>330</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1</v>
      </c>
      <c r="AC171" s="2">
        <v>1</v>
      </c>
      <c r="AD171" s="2">
        <v>0</v>
      </c>
      <c r="AE171" s="2">
        <v>0</v>
      </c>
      <c r="AF171" s="2">
        <f t="shared" si="65"/>
        <v>2</v>
      </c>
      <c r="AG171" s="1">
        <f t="shared" si="66"/>
        <v>3.3353749158170367</v>
      </c>
      <c r="AH171">
        <f t="shared" si="67"/>
        <v>0</v>
      </c>
      <c r="AI171">
        <f t="shared" si="68"/>
        <v>0</v>
      </c>
      <c r="AJ171">
        <f t="shared" si="69"/>
        <v>0</v>
      </c>
      <c r="AK171">
        <f t="shared" si="70"/>
        <v>0</v>
      </c>
      <c r="AL171">
        <f t="shared" si="71"/>
        <v>0</v>
      </c>
      <c r="AM171">
        <f t="shared" si="72"/>
        <v>0</v>
      </c>
      <c r="AN171">
        <f t="shared" si="73"/>
        <v>0</v>
      </c>
      <c r="AO171">
        <f t="shared" si="74"/>
        <v>0</v>
      </c>
      <c r="AP171">
        <f t="shared" si="75"/>
        <v>0</v>
      </c>
      <c r="AQ171">
        <f t="shared" si="76"/>
        <v>0</v>
      </c>
      <c r="AR171">
        <f t="shared" si="77"/>
        <v>0</v>
      </c>
      <c r="AS171">
        <f t="shared" si="78"/>
        <v>0</v>
      </c>
      <c r="AT171">
        <f t="shared" si="79"/>
        <v>0</v>
      </c>
      <c r="AU171">
        <f t="shared" si="80"/>
        <v>0</v>
      </c>
      <c r="AV171">
        <f t="shared" si="81"/>
        <v>0</v>
      </c>
      <c r="AW171">
        <f t="shared" si="82"/>
        <v>0</v>
      </c>
      <c r="AX171">
        <f t="shared" si="83"/>
        <v>0</v>
      </c>
      <c r="AY171">
        <f t="shared" si="84"/>
        <v>0</v>
      </c>
      <c r="AZ171">
        <f t="shared" si="85"/>
        <v>0</v>
      </c>
      <c r="BA171">
        <f t="shared" si="86"/>
        <v>0</v>
      </c>
      <c r="BB171">
        <f t="shared" si="87"/>
        <v>0</v>
      </c>
      <c r="BC171">
        <f t="shared" si="88"/>
        <v>0</v>
      </c>
      <c r="BD171">
        <f t="shared" si="89"/>
        <v>0</v>
      </c>
      <c r="BE171">
        <f t="shared" si="90"/>
        <v>0</v>
      </c>
      <c r="BF171">
        <f t="shared" si="91"/>
        <v>0</v>
      </c>
      <c r="BG171">
        <f t="shared" si="92"/>
        <v>0</v>
      </c>
      <c r="BH171">
        <f t="shared" si="93"/>
        <v>3.3353749158170367</v>
      </c>
      <c r="BI171">
        <f t="shared" si="94"/>
        <v>3.3353749158170367</v>
      </c>
      <c r="BJ171">
        <f t="shared" si="95"/>
        <v>0</v>
      </c>
      <c r="BK171">
        <f t="shared" si="96"/>
        <v>0</v>
      </c>
    </row>
    <row r="172" spans="1:63" x14ac:dyDescent="0.25">
      <c r="A172" s="7" t="s">
        <v>254</v>
      </c>
      <c r="B172" s="2">
        <v>0</v>
      </c>
      <c r="C172" s="2">
        <v>0</v>
      </c>
      <c r="D172" s="2">
        <v>0</v>
      </c>
      <c r="E172" s="2">
        <v>0</v>
      </c>
      <c r="F172" s="2">
        <v>0</v>
      </c>
      <c r="G172" s="2">
        <v>0</v>
      </c>
      <c r="H172" s="2">
        <v>0</v>
      </c>
      <c r="I172" s="2">
        <v>0</v>
      </c>
      <c r="J172" s="2">
        <v>0</v>
      </c>
      <c r="K172" s="2">
        <v>0</v>
      </c>
      <c r="L172" s="2">
        <v>0</v>
      </c>
      <c r="M172" s="2">
        <v>0</v>
      </c>
      <c r="N172" s="2">
        <v>0</v>
      </c>
      <c r="O172" s="2">
        <v>0</v>
      </c>
      <c r="P172" s="2">
        <v>0</v>
      </c>
      <c r="Q172" s="2">
        <v>1</v>
      </c>
      <c r="R172" s="2">
        <v>0</v>
      </c>
      <c r="S172" s="2">
        <v>0</v>
      </c>
      <c r="T172" s="2">
        <v>0</v>
      </c>
      <c r="U172" s="2">
        <v>0</v>
      </c>
      <c r="V172" s="2">
        <v>0</v>
      </c>
      <c r="W172" s="2">
        <v>0</v>
      </c>
      <c r="X172" s="2">
        <v>0</v>
      </c>
      <c r="Y172" s="2">
        <v>0</v>
      </c>
      <c r="Z172" s="2">
        <v>0</v>
      </c>
      <c r="AA172" s="2">
        <v>0</v>
      </c>
      <c r="AB172" s="2">
        <v>0</v>
      </c>
      <c r="AC172" s="2">
        <v>0</v>
      </c>
      <c r="AD172" s="2">
        <v>0</v>
      </c>
      <c r="AE172" s="2">
        <v>0</v>
      </c>
      <c r="AF172" s="2">
        <f t="shared" si="65"/>
        <v>1</v>
      </c>
      <c r="AG172" s="1">
        <f t="shared" si="66"/>
        <v>3.7408400239252009</v>
      </c>
      <c r="AH172">
        <f t="shared" si="67"/>
        <v>0</v>
      </c>
      <c r="AI172">
        <f t="shared" si="68"/>
        <v>0</v>
      </c>
      <c r="AJ172">
        <f t="shared" si="69"/>
        <v>0</v>
      </c>
      <c r="AK172">
        <f t="shared" si="70"/>
        <v>0</v>
      </c>
      <c r="AL172">
        <f t="shared" si="71"/>
        <v>0</v>
      </c>
      <c r="AM172">
        <f t="shared" si="72"/>
        <v>0</v>
      </c>
      <c r="AN172">
        <f t="shared" si="73"/>
        <v>0</v>
      </c>
      <c r="AO172">
        <f t="shared" si="74"/>
        <v>0</v>
      </c>
      <c r="AP172">
        <f t="shared" si="75"/>
        <v>0</v>
      </c>
      <c r="AQ172">
        <f t="shared" si="76"/>
        <v>0</v>
      </c>
      <c r="AR172">
        <f t="shared" si="77"/>
        <v>0</v>
      </c>
      <c r="AS172">
        <f t="shared" si="78"/>
        <v>0</v>
      </c>
      <c r="AT172">
        <f t="shared" si="79"/>
        <v>0</v>
      </c>
      <c r="AU172">
        <f t="shared" si="80"/>
        <v>0</v>
      </c>
      <c r="AV172">
        <f t="shared" si="81"/>
        <v>0</v>
      </c>
      <c r="AW172">
        <f t="shared" si="82"/>
        <v>3.7408400239252009</v>
      </c>
      <c r="AX172">
        <f t="shared" si="83"/>
        <v>0</v>
      </c>
      <c r="AY172">
        <f t="shared" si="84"/>
        <v>0</v>
      </c>
      <c r="AZ172">
        <f t="shared" si="85"/>
        <v>0</v>
      </c>
      <c r="BA172">
        <f t="shared" si="86"/>
        <v>0</v>
      </c>
      <c r="BB172">
        <f t="shared" si="87"/>
        <v>0</v>
      </c>
      <c r="BC172">
        <f t="shared" si="88"/>
        <v>0</v>
      </c>
      <c r="BD172">
        <f t="shared" si="89"/>
        <v>0</v>
      </c>
      <c r="BE172">
        <f t="shared" si="90"/>
        <v>0</v>
      </c>
      <c r="BF172">
        <f t="shared" si="91"/>
        <v>0</v>
      </c>
      <c r="BG172">
        <f t="shared" si="92"/>
        <v>0</v>
      </c>
      <c r="BH172">
        <f t="shared" si="93"/>
        <v>0</v>
      </c>
      <c r="BI172">
        <f t="shared" si="94"/>
        <v>0</v>
      </c>
      <c r="BJ172">
        <f t="shared" si="95"/>
        <v>0</v>
      </c>
      <c r="BK172">
        <f t="shared" si="96"/>
        <v>0</v>
      </c>
    </row>
    <row r="173" spans="1:63" x14ac:dyDescent="0.25">
      <c r="A173" s="7" t="s">
        <v>299</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1</v>
      </c>
      <c r="X173" s="2">
        <v>0</v>
      </c>
      <c r="Y173" s="2">
        <v>0</v>
      </c>
      <c r="Z173" s="2">
        <v>0</v>
      </c>
      <c r="AA173" s="2">
        <v>0</v>
      </c>
      <c r="AB173" s="2">
        <v>0</v>
      </c>
      <c r="AC173" s="2">
        <v>0</v>
      </c>
      <c r="AD173" s="2">
        <v>0</v>
      </c>
      <c r="AE173" s="2">
        <v>0</v>
      </c>
      <c r="AF173" s="2">
        <f t="shared" si="65"/>
        <v>1</v>
      </c>
      <c r="AG173" s="1">
        <f t="shared" si="66"/>
        <v>3.7408400239252009</v>
      </c>
      <c r="AH173">
        <f t="shared" si="67"/>
        <v>0</v>
      </c>
      <c r="AI173">
        <f t="shared" si="68"/>
        <v>0</v>
      </c>
      <c r="AJ173">
        <f t="shared" si="69"/>
        <v>0</v>
      </c>
      <c r="AK173">
        <f t="shared" si="70"/>
        <v>0</v>
      </c>
      <c r="AL173">
        <f t="shared" si="71"/>
        <v>0</v>
      </c>
      <c r="AM173">
        <f t="shared" si="72"/>
        <v>0</v>
      </c>
      <c r="AN173">
        <f t="shared" si="73"/>
        <v>0</v>
      </c>
      <c r="AO173">
        <f t="shared" si="74"/>
        <v>0</v>
      </c>
      <c r="AP173">
        <f t="shared" si="75"/>
        <v>0</v>
      </c>
      <c r="AQ173">
        <f t="shared" si="76"/>
        <v>0</v>
      </c>
      <c r="AR173">
        <f t="shared" si="77"/>
        <v>0</v>
      </c>
      <c r="AS173">
        <f t="shared" si="78"/>
        <v>0</v>
      </c>
      <c r="AT173">
        <f t="shared" si="79"/>
        <v>0</v>
      </c>
      <c r="AU173">
        <f t="shared" si="80"/>
        <v>0</v>
      </c>
      <c r="AV173">
        <f t="shared" si="81"/>
        <v>0</v>
      </c>
      <c r="AW173">
        <f t="shared" si="82"/>
        <v>0</v>
      </c>
      <c r="AX173">
        <f t="shared" si="83"/>
        <v>0</v>
      </c>
      <c r="AY173">
        <f t="shared" si="84"/>
        <v>0</v>
      </c>
      <c r="AZ173">
        <f t="shared" si="85"/>
        <v>0</v>
      </c>
      <c r="BA173">
        <f t="shared" si="86"/>
        <v>0</v>
      </c>
      <c r="BB173">
        <f t="shared" si="87"/>
        <v>0</v>
      </c>
      <c r="BC173">
        <f t="shared" si="88"/>
        <v>3.7408400239252009</v>
      </c>
      <c r="BD173">
        <f t="shared" si="89"/>
        <v>0</v>
      </c>
      <c r="BE173">
        <f t="shared" si="90"/>
        <v>0</v>
      </c>
      <c r="BF173">
        <f t="shared" si="91"/>
        <v>0</v>
      </c>
      <c r="BG173">
        <f t="shared" si="92"/>
        <v>0</v>
      </c>
      <c r="BH173">
        <f t="shared" si="93"/>
        <v>0</v>
      </c>
      <c r="BI173">
        <f t="shared" si="94"/>
        <v>0</v>
      </c>
      <c r="BJ173">
        <f t="shared" si="95"/>
        <v>0</v>
      </c>
      <c r="BK173">
        <f t="shared" si="96"/>
        <v>0</v>
      </c>
    </row>
    <row r="174" spans="1:63" x14ac:dyDescent="0.25">
      <c r="A174" s="7" t="s">
        <v>127</v>
      </c>
      <c r="B174" s="2">
        <v>1</v>
      </c>
      <c r="C174" s="2">
        <v>0</v>
      </c>
      <c r="D174" s="2">
        <v>0</v>
      </c>
      <c r="E174" s="2">
        <v>0</v>
      </c>
      <c r="F174" s="2">
        <v>0</v>
      </c>
      <c r="G174" s="2">
        <v>0</v>
      </c>
      <c r="H174" s="2">
        <v>1</v>
      </c>
      <c r="I174" s="2">
        <v>0</v>
      </c>
      <c r="J174" s="2">
        <v>0</v>
      </c>
      <c r="K174" s="2">
        <v>0</v>
      </c>
      <c r="L174" s="2">
        <v>1</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c r="AE174" s="2">
        <v>0</v>
      </c>
      <c r="AF174" s="2">
        <f t="shared" si="65"/>
        <v>3</v>
      </c>
      <c r="AG174" s="1">
        <f t="shared" si="66"/>
        <v>3.0476928433652555</v>
      </c>
      <c r="AH174">
        <f t="shared" si="67"/>
        <v>3.0476928433652555</v>
      </c>
      <c r="AI174">
        <f t="shared" si="68"/>
        <v>0</v>
      </c>
      <c r="AJ174">
        <f t="shared" si="69"/>
        <v>0</v>
      </c>
      <c r="AK174">
        <f t="shared" si="70"/>
        <v>0</v>
      </c>
      <c r="AL174">
        <f t="shared" si="71"/>
        <v>0</v>
      </c>
      <c r="AM174">
        <f t="shared" si="72"/>
        <v>0</v>
      </c>
      <c r="AN174">
        <f t="shared" si="73"/>
        <v>3.0476928433652555</v>
      </c>
      <c r="AO174">
        <f t="shared" si="74"/>
        <v>0</v>
      </c>
      <c r="AP174">
        <f t="shared" si="75"/>
        <v>0</v>
      </c>
      <c r="AQ174">
        <f t="shared" si="76"/>
        <v>0</v>
      </c>
      <c r="AR174">
        <f t="shared" si="77"/>
        <v>3.0476928433652555</v>
      </c>
      <c r="AS174">
        <f t="shared" si="78"/>
        <v>0</v>
      </c>
      <c r="AT174">
        <f t="shared" si="79"/>
        <v>0</v>
      </c>
      <c r="AU174">
        <f t="shared" si="80"/>
        <v>0</v>
      </c>
      <c r="AV174">
        <f t="shared" si="81"/>
        <v>0</v>
      </c>
      <c r="AW174">
        <f t="shared" si="82"/>
        <v>0</v>
      </c>
      <c r="AX174">
        <f t="shared" si="83"/>
        <v>0</v>
      </c>
      <c r="AY174">
        <f t="shared" si="84"/>
        <v>0</v>
      </c>
      <c r="AZ174">
        <f t="shared" si="85"/>
        <v>0</v>
      </c>
      <c r="BA174">
        <f t="shared" si="86"/>
        <v>0</v>
      </c>
      <c r="BB174">
        <f t="shared" si="87"/>
        <v>0</v>
      </c>
      <c r="BC174">
        <f t="shared" si="88"/>
        <v>0</v>
      </c>
      <c r="BD174">
        <f t="shared" si="89"/>
        <v>0</v>
      </c>
      <c r="BE174">
        <f t="shared" si="90"/>
        <v>0</v>
      </c>
      <c r="BF174">
        <f t="shared" si="91"/>
        <v>0</v>
      </c>
      <c r="BG174">
        <f t="shared" si="92"/>
        <v>0</v>
      </c>
      <c r="BH174">
        <f t="shared" si="93"/>
        <v>0</v>
      </c>
      <c r="BI174">
        <f t="shared" si="94"/>
        <v>0</v>
      </c>
      <c r="BJ174">
        <f t="shared" si="95"/>
        <v>0</v>
      </c>
      <c r="BK174">
        <f t="shared" si="96"/>
        <v>0</v>
      </c>
    </row>
    <row r="175" spans="1:63" x14ac:dyDescent="0.25">
      <c r="A175" s="7" t="s">
        <v>281</v>
      </c>
      <c r="B175" s="2">
        <v>0</v>
      </c>
      <c r="C175" s="2">
        <v>0</v>
      </c>
      <c r="D175" s="2">
        <v>0</v>
      </c>
      <c r="E175" s="2">
        <v>0</v>
      </c>
      <c r="F175" s="2">
        <v>0</v>
      </c>
      <c r="G175" s="2">
        <v>0</v>
      </c>
      <c r="H175" s="2">
        <v>0</v>
      </c>
      <c r="I175" s="2">
        <v>0</v>
      </c>
      <c r="J175" s="2">
        <v>0</v>
      </c>
      <c r="K175" s="2">
        <v>0</v>
      </c>
      <c r="L175" s="2">
        <v>0</v>
      </c>
      <c r="M175" s="2">
        <v>0</v>
      </c>
      <c r="N175" s="2">
        <v>0</v>
      </c>
      <c r="O175" s="2">
        <v>0</v>
      </c>
      <c r="P175" s="2">
        <v>0</v>
      </c>
      <c r="Q175" s="2">
        <v>0</v>
      </c>
      <c r="R175" s="2">
        <v>0</v>
      </c>
      <c r="S175" s="2">
        <v>0</v>
      </c>
      <c r="T175" s="2">
        <v>1</v>
      </c>
      <c r="U175" s="2">
        <v>0</v>
      </c>
      <c r="V175" s="2">
        <v>0</v>
      </c>
      <c r="W175" s="2">
        <v>0</v>
      </c>
      <c r="X175" s="2">
        <v>0</v>
      </c>
      <c r="Y175" s="2">
        <v>0</v>
      </c>
      <c r="Z175" s="2">
        <v>0</v>
      </c>
      <c r="AA175" s="2">
        <v>0</v>
      </c>
      <c r="AB175" s="2">
        <v>0</v>
      </c>
      <c r="AC175" s="2">
        <v>0</v>
      </c>
      <c r="AD175" s="2">
        <v>0</v>
      </c>
      <c r="AE175" s="2">
        <v>0</v>
      </c>
      <c r="AF175" s="2">
        <f t="shared" si="65"/>
        <v>1</v>
      </c>
      <c r="AG175" s="1">
        <f t="shared" si="66"/>
        <v>3.7408400239252009</v>
      </c>
      <c r="AH175">
        <f t="shared" si="67"/>
        <v>0</v>
      </c>
      <c r="AI175">
        <f t="shared" si="68"/>
        <v>0</v>
      </c>
      <c r="AJ175">
        <f t="shared" si="69"/>
        <v>0</v>
      </c>
      <c r="AK175">
        <f t="shared" si="70"/>
        <v>0</v>
      </c>
      <c r="AL175">
        <f t="shared" si="71"/>
        <v>0</v>
      </c>
      <c r="AM175">
        <f t="shared" si="72"/>
        <v>0</v>
      </c>
      <c r="AN175">
        <f t="shared" si="73"/>
        <v>0</v>
      </c>
      <c r="AO175">
        <f t="shared" si="74"/>
        <v>0</v>
      </c>
      <c r="AP175">
        <f t="shared" si="75"/>
        <v>0</v>
      </c>
      <c r="AQ175">
        <f t="shared" si="76"/>
        <v>0</v>
      </c>
      <c r="AR175">
        <f t="shared" si="77"/>
        <v>0</v>
      </c>
      <c r="AS175">
        <f t="shared" si="78"/>
        <v>0</v>
      </c>
      <c r="AT175">
        <f t="shared" si="79"/>
        <v>0</v>
      </c>
      <c r="AU175">
        <f t="shared" si="80"/>
        <v>0</v>
      </c>
      <c r="AV175">
        <f t="shared" si="81"/>
        <v>0</v>
      </c>
      <c r="AW175">
        <f t="shared" si="82"/>
        <v>0</v>
      </c>
      <c r="AX175">
        <f t="shared" si="83"/>
        <v>0</v>
      </c>
      <c r="AY175">
        <f t="shared" si="84"/>
        <v>0</v>
      </c>
      <c r="AZ175">
        <f t="shared" si="85"/>
        <v>3.7408400239252009</v>
      </c>
      <c r="BA175">
        <f t="shared" si="86"/>
        <v>0</v>
      </c>
      <c r="BB175">
        <f t="shared" si="87"/>
        <v>0</v>
      </c>
      <c r="BC175">
        <f t="shared" si="88"/>
        <v>0</v>
      </c>
      <c r="BD175">
        <f t="shared" si="89"/>
        <v>0</v>
      </c>
      <c r="BE175">
        <f t="shared" si="90"/>
        <v>0</v>
      </c>
      <c r="BF175">
        <f t="shared" si="91"/>
        <v>0</v>
      </c>
      <c r="BG175">
        <f t="shared" si="92"/>
        <v>0</v>
      </c>
      <c r="BH175">
        <f t="shared" si="93"/>
        <v>0</v>
      </c>
      <c r="BI175">
        <f t="shared" si="94"/>
        <v>0</v>
      </c>
      <c r="BJ175">
        <f t="shared" si="95"/>
        <v>0</v>
      </c>
      <c r="BK175">
        <f t="shared" si="96"/>
        <v>0</v>
      </c>
    </row>
    <row r="176" spans="1:63" x14ac:dyDescent="0.25">
      <c r="A176" s="7" t="s">
        <v>280</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1</v>
      </c>
      <c r="U176" s="2">
        <v>0</v>
      </c>
      <c r="V176" s="2">
        <v>1</v>
      </c>
      <c r="W176" s="2">
        <v>0</v>
      </c>
      <c r="X176" s="2">
        <v>0</v>
      </c>
      <c r="Y176" s="2">
        <v>0</v>
      </c>
      <c r="Z176" s="2">
        <v>0</v>
      </c>
      <c r="AA176" s="2">
        <v>0</v>
      </c>
      <c r="AB176" s="2">
        <v>0</v>
      </c>
      <c r="AC176" s="2">
        <v>0</v>
      </c>
      <c r="AD176" s="2">
        <v>0</v>
      </c>
      <c r="AE176" s="2">
        <v>0</v>
      </c>
      <c r="AF176" s="2">
        <f t="shared" si="65"/>
        <v>2</v>
      </c>
      <c r="AG176" s="1">
        <f t="shared" si="66"/>
        <v>3.3353749158170367</v>
      </c>
      <c r="AH176">
        <f t="shared" si="67"/>
        <v>0</v>
      </c>
      <c r="AI176">
        <f t="shared" si="68"/>
        <v>0</v>
      </c>
      <c r="AJ176">
        <f t="shared" si="69"/>
        <v>0</v>
      </c>
      <c r="AK176">
        <f t="shared" si="70"/>
        <v>0</v>
      </c>
      <c r="AL176">
        <f t="shared" si="71"/>
        <v>0</v>
      </c>
      <c r="AM176">
        <f t="shared" si="72"/>
        <v>0</v>
      </c>
      <c r="AN176">
        <f t="shared" si="73"/>
        <v>0</v>
      </c>
      <c r="AO176">
        <f t="shared" si="74"/>
        <v>0</v>
      </c>
      <c r="AP176">
        <f t="shared" si="75"/>
        <v>0</v>
      </c>
      <c r="AQ176">
        <f t="shared" si="76"/>
        <v>0</v>
      </c>
      <c r="AR176">
        <f t="shared" si="77"/>
        <v>0</v>
      </c>
      <c r="AS176">
        <f t="shared" si="78"/>
        <v>0</v>
      </c>
      <c r="AT176">
        <f t="shared" si="79"/>
        <v>0</v>
      </c>
      <c r="AU176">
        <f t="shared" si="80"/>
        <v>0</v>
      </c>
      <c r="AV176">
        <f t="shared" si="81"/>
        <v>0</v>
      </c>
      <c r="AW176">
        <f t="shared" si="82"/>
        <v>0</v>
      </c>
      <c r="AX176">
        <f t="shared" si="83"/>
        <v>0</v>
      </c>
      <c r="AY176">
        <f t="shared" si="84"/>
        <v>0</v>
      </c>
      <c r="AZ176">
        <f t="shared" si="85"/>
        <v>3.3353749158170367</v>
      </c>
      <c r="BA176">
        <f t="shared" si="86"/>
        <v>0</v>
      </c>
      <c r="BB176">
        <f t="shared" si="87"/>
        <v>3.3353749158170367</v>
      </c>
      <c r="BC176">
        <f t="shared" si="88"/>
        <v>0</v>
      </c>
      <c r="BD176">
        <f t="shared" si="89"/>
        <v>0</v>
      </c>
      <c r="BE176">
        <f t="shared" si="90"/>
        <v>0</v>
      </c>
      <c r="BF176">
        <f t="shared" si="91"/>
        <v>0</v>
      </c>
      <c r="BG176">
        <f t="shared" si="92"/>
        <v>0</v>
      </c>
      <c r="BH176">
        <f t="shared" si="93"/>
        <v>0</v>
      </c>
      <c r="BI176">
        <f t="shared" si="94"/>
        <v>0</v>
      </c>
      <c r="BJ176">
        <f t="shared" si="95"/>
        <v>0</v>
      </c>
      <c r="BK176">
        <f t="shared" si="96"/>
        <v>0</v>
      </c>
    </row>
    <row r="177" spans="1:63" x14ac:dyDescent="0.25">
      <c r="A177" s="7" t="s">
        <v>311</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1</v>
      </c>
      <c r="Z177" s="2">
        <v>0</v>
      </c>
      <c r="AA177" s="2">
        <v>1</v>
      </c>
      <c r="AB177" s="2">
        <v>0</v>
      </c>
      <c r="AC177" s="2">
        <v>0</v>
      </c>
      <c r="AD177" s="2">
        <v>0</v>
      </c>
      <c r="AE177" s="2">
        <v>0</v>
      </c>
      <c r="AF177" s="2">
        <f t="shared" si="65"/>
        <v>2</v>
      </c>
      <c r="AG177" s="1">
        <f t="shared" si="66"/>
        <v>3.3353749158170367</v>
      </c>
      <c r="AH177">
        <f t="shared" si="67"/>
        <v>0</v>
      </c>
      <c r="AI177">
        <f t="shared" si="68"/>
        <v>0</v>
      </c>
      <c r="AJ177">
        <f t="shared" si="69"/>
        <v>0</v>
      </c>
      <c r="AK177">
        <f t="shared" si="70"/>
        <v>0</v>
      </c>
      <c r="AL177">
        <f t="shared" si="71"/>
        <v>0</v>
      </c>
      <c r="AM177">
        <f t="shared" si="72"/>
        <v>0</v>
      </c>
      <c r="AN177">
        <f t="shared" si="73"/>
        <v>0</v>
      </c>
      <c r="AO177">
        <f t="shared" si="74"/>
        <v>0</v>
      </c>
      <c r="AP177">
        <f t="shared" si="75"/>
        <v>0</v>
      </c>
      <c r="AQ177">
        <f t="shared" si="76"/>
        <v>0</v>
      </c>
      <c r="AR177">
        <f t="shared" si="77"/>
        <v>0</v>
      </c>
      <c r="AS177">
        <f t="shared" si="78"/>
        <v>0</v>
      </c>
      <c r="AT177">
        <f t="shared" si="79"/>
        <v>0</v>
      </c>
      <c r="AU177">
        <f t="shared" si="80"/>
        <v>0</v>
      </c>
      <c r="AV177">
        <f t="shared" si="81"/>
        <v>0</v>
      </c>
      <c r="AW177">
        <f t="shared" si="82"/>
        <v>0</v>
      </c>
      <c r="AX177">
        <f t="shared" si="83"/>
        <v>0</v>
      </c>
      <c r="AY177">
        <f t="shared" si="84"/>
        <v>0</v>
      </c>
      <c r="AZ177">
        <f t="shared" si="85"/>
        <v>0</v>
      </c>
      <c r="BA177">
        <f t="shared" si="86"/>
        <v>0</v>
      </c>
      <c r="BB177">
        <f t="shared" si="87"/>
        <v>0</v>
      </c>
      <c r="BC177">
        <f t="shared" si="88"/>
        <v>0</v>
      </c>
      <c r="BD177">
        <f t="shared" si="89"/>
        <v>0</v>
      </c>
      <c r="BE177">
        <f t="shared" si="90"/>
        <v>3.3353749158170367</v>
      </c>
      <c r="BF177">
        <f t="shared" si="91"/>
        <v>0</v>
      </c>
      <c r="BG177">
        <f t="shared" si="92"/>
        <v>3.3353749158170367</v>
      </c>
      <c r="BH177">
        <f t="shared" si="93"/>
        <v>0</v>
      </c>
      <c r="BI177">
        <f t="shared" si="94"/>
        <v>0</v>
      </c>
      <c r="BJ177">
        <f t="shared" si="95"/>
        <v>0</v>
      </c>
      <c r="BK177">
        <f t="shared" si="96"/>
        <v>0</v>
      </c>
    </row>
    <row r="178" spans="1:63" x14ac:dyDescent="0.25">
      <c r="A178" s="7" t="s">
        <v>166</v>
      </c>
      <c r="B178" s="2">
        <v>0</v>
      </c>
      <c r="C178" s="2">
        <v>0</v>
      </c>
      <c r="D178" s="2">
        <v>0</v>
      </c>
      <c r="E178" s="2">
        <v>1</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c r="AE178" s="2">
        <v>0</v>
      </c>
      <c r="AF178" s="2">
        <f t="shared" si="65"/>
        <v>1</v>
      </c>
      <c r="AG178" s="1">
        <f t="shared" si="66"/>
        <v>3.7408400239252009</v>
      </c>
      <c r="AH178">
        <f t="shared" si="67"/>
        <v>0</v>
      </c>
      <c r="AI178">
        <f t="shared" si="68"/>
        <v>0</v>
      </c>
      <c r="AJ178">
        <f t="shared" si="69"/>
        <v>0</v>
      </c>
      <c r="AK178">
        <f t="shared" si="70"/>
        <v>3.7408400239252009</v>
      </c>
      <c r="AL178">
        <f t="shared" si="71"/>
        <v>0</v>
      </c>
      <c r="AM178">
        <f t="shared" si="72"/>
        <v>0</v>
      </c>
      <c r="AN178">
        <f t="shared" si="73"/>
        <v>0</v>
      </c>
      <c r="AO178">
        <f t="shared" si="74"/>
        <v>0</v>
      </c>
      <c r="AP178">
        <f t="shared" si="75"/>
        <v>0</v>
      </c>
      <c r="AQ178">
        <f t="shared" si="76"/>
        <v>0</v>
      </c>
      <c r="AR178">
        <f t="shared" si="77"/>
        <v>0</v>
      </c>
      <c r="AS178">
        <f t="shared" si="78"/>
        <v>0</v>
      </c>
      <c r="AT178">
        <f t="shared" si="79"/>
        <v>0</v>
      </c>
      <c r="AU178">
        <f t="shared" si="80"/>
        <v>0</v>
      </c>
      <c r="AV178">
        <f t="shared" si="81"/>
        <v>0</v>
      </c>
      <c r="AW178">
        <f t="shared" si="82"/>
        <v>0</v>
      </c>
      <c r="AX178">
        <f t="shared" si="83"/>
        <v>0</v>
      </c>
      <c r="AY178">
        <f t="shared" si="84"/>
        <v>0</v>
      </c>
      <c r="AZ178">
        <f t="shared" si="85"/>
        <v>0</v>
      </c>
      <c r="BA178">
        <f t="shared" si="86"/>
        <v>0</v>
      </c>
      <c r="BB178">
        <f t="shared" si="87"/>
        <v>0</v>
      </c>
      <c r="BC178">
        <f t="shared" si="88"/>
        <v>0</v>
      </c>
      <c r="BD178">
        <f t="shared" si="89"/>
        <v>0</v>
      </c>
      <c r="BE178">
        <f t="shared" si="90"/>
        <v>0</v>
      </c>
      <c r="BF178">
        <f t="shared" si="91"/>
        <v>0</v>
      </c>
      <c r="BG178">
        <f t="shared" si="92"/>
        <v>0</v>
      </c>
      <c r="BH178">
        <f t="shared" si="93"/>
        <v>0</v>
      </c>
      <c r="BI178">
        <f t="shared" si="94"/>
        <v>0</v>
      </c>
      <c r="BJ178">
        <f t="shared" si="95"/>
        <v>0</v>
      </c>
      <c r="BK178">
        <f t="shared" si="96"/>
        <v>0</v>
      </c>
    </row>
    <row r="179" spans="1:63" x14ac:dyDescent="0.25">
      <c r="A179" s="7" t="s">
        <v>170</v>
      </c>
      <c r="B179" s="2">
        <v>0</v>
      </c>
      <c r="C179" s="2">
        <v>0</v>
      </c>
      <c r="D179" s="2">
        <v>0</v>
      </c>
      <c r="E179" s="2">
        <v>0</v>
      </c>
      <c r="F179" s="2">
        <v>1</v>
      </c>
      <c r="G179" s="2">
        <v>0</v>
      </c>
      <c r="H179" s="2">
        <v>0</v>
      </c>
      <c r="I179" s="2">
        <v>0</v>
      </c>
      <c r="J179" s="2">
        <v>0</v>
      </c>
      <c r="K179" s="2">
        <v>1</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0</v>
      </c>
      <c r="AE179" s="2">
        <v>0</v>
      </c>
      <c r="AF179" s="2">
        <f t="shared" si="65"/>
        <v>2</v>
      </c>
      <c r="AG179" s="1">
        <f t="shared" si="66"/>
        <v>3.3353749158170367</v>
      </c>
      <c r="AH179">
        <f t="shared" si="67"/>
        <v>0</v>
      </c>
      <c r="AI179">
        <f t="shared" si="68"/>
        <v>0</v>
      </c>
      <c r="AJ179">
        <f t="shared" si="69"/>
        <v>0</v>
      </c>
      <c r="AK179">
        <f t="shared" si="70"/>
        <v>0</v>
      </c>
      <c r="AL179">
        <f t="shared" si="71"/>
        <v>3.3353749158170367</v>
      </c>
      <c r="AM179">
        <f t="shared" si="72"/>
        <v>0</v>
      </c>
      <c r="AN179">
        <f t="shared" si="73"/>
        <v>0</v>
      </c>
      <c r="AO179">
        <f t="shared" si="74"/>
        <v>0</v>
      </c>
      <c r="AP179">
        <f t="shared" si="75"/>
        <v>0</v>
      </c>
      <c r="AQ179">
        <f t="shared" si="76"/>
        <v>3.3353749158170367</v>
      </c>
      <c r="AR179">
        <f t="shared" si="77"/>
        <v>0</v>
      </c>
      <c r="AS179">
        <f t="shared" si="78"/>
        <v>0</v>
      </c>
      <c r="AT179">
        <f t="shared" si="79"/>
        <v>0</v>
      </c>
      <c r="AU179">
        <f t="shared" si="80"/>
        <v>0</v>
      </c>
      <c r="AV179">
        <f t="shared" si="81"/>
        <v>0</v>
      </c>
      <c r="AW179">
        <f t="shared" si="82"/>
        <v>0</v>
      </c>
      <c r="AX179">
        <f t="shared" si="83"/>
        <v>0</v>
      </c>
      <c r="AY179">
        <f t="shared" si="84"/>
        <v>0</v>
      </c>
      <c r="AZ179">
        <f t="shared" si="85"/>
        <v>0</v>
      </c>
      <c r="BA179">
        <f t="shared" si="86"/>
        <v>0</v>
      </c>
      <c r="BB179">
        <f t="shared" si="87"/>
        <v>0</v>
      </c>
      <c r="BC179">
        <f t="shared" si="88"/>
        <v>0</v>
      </c>
      <c r="BD179">
        <f t="shared" si="89"/>
        <v>0</v>
      </c>
      <c r="BE179">
        <f t="shared" si="90"/>
        <v>0</v>
      </c>
      <c r="BF179">
        <f t="shared" si="91"/>
        <v>0</v>
      </c>
      <c r="BG179">
        <f t="shared" si="92"/>
        <v>0</v>
      </c>
      <c r="BH179">
        <f t="shared" si="93"/>
        <v>0</v>
      </c>
      <c r="BI179">
        <f t="shared" si="94"/>
        <v>0</v>
      </c>
      <c r="BJ179">
        <f t="shared" si="95"/>
        <v>0</v>
      </c>
      <c r="BK179">
        <f t="shared" si="96"/>
        <v>0</v>
      </c>
    </row>
    <row r="180" spans="1:63" x14ac:dyDescent="0.25">
      <c r="A180" s="7" t="s">
        <v>318</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1</v>
      </c>
      <c r="AA180" s="2">
        <v>0</v>
      </c>
      <c r="AB180" s="2">
        <v>0</v>
      </c>
      <c r="AC180" s="2">
        <v>0</v>
      </c>
      <c r="AD180" s="2">
        <v>0</v>
      </c>
      <c r="AE180" s="2">
        <v>0</v>
      </c>
      <c r="AF180" s="2">
        <f t="shared" si="65"/>
        <v>1</v>
      </c>
      <c r="AG180" s="1">
        <f t="shared" si="66"/>
        <v>3.7408400239252009</v>
      </c>
      <c r="AH180">
        <f t="shared" si="67"/>
        <v>0</v>
      </c>
      <c r="AI180">
        <f t="shared" si="68"/>
        <v>0</v>
      </c>
      <c r="AJ180">
        <f t="shared" si="69"/>
        <v>0</v>
      </c>
      <c r="AK180">
        <f t="shared" si="70"/>
        <v>0</v>
      </c>
      <c r="AL180">
        <f t="shared" si="71"/>
        <v>0</v>
      </c>
      <c r="AM180">
        <f t="shared" si="72"/>
        <v>0</v>
      </c>
      <c r="AN180">
        <f t="shared" si="73"/>
        <v>0</v>
      </c>
      <c r="AO180">
        <f t="shared" si="74"/>
        <v>0</v>
      </c>
      <c r="AP180">
        <f t="shared" si="75"/>
        <v>0</v>
      </c>
      <c r="AQ180">
        <f t="shared" si="76"/>
        <v>0</v>
      </c>
      <c r="AR180">
        <f t="shared" si="77"/>
        <v>0</v>
      </c>
      <c r="AS180">
        <f t="shared" si="78"/>
        <v>0</v>
      </c>
      <c r="AT180">
        <f t="shared" si="79"/>
        <v>0</v>
      </c>
      <c r="AU180">
        <f t="shared" si="80"/>
        <v>0</v>
      </c>
      <c r="AV180">
        <f t="shared" si="81"/>
        <v>0</v>
      </c>
      <c r="AW180">
        <f t="shared" si="82"/>
        <v>0</v>
      </c>
      <c r="AX180">
        <f t="shared" si="83"/>
        <v>0</v>
      </c>
      <c r="AY180">
        <f t="shared" si="84"/>
        <v>0</v>
      </c>
      <c r="AZ180">
        <f t="shared" si="85"/>
        <v>0</v>
      </c>
      <c r="BA180">
        <f t="shared" si="86"/>
        <v>0</v>
      </c>
      <c r="BB180">
        <f t="shared" si="87"/>
        <v>0</v>
      </c>
      <c r="BC180">
        <f t="shared" si="88"/>
        <v>0</v>
      </c>
      <c r="BD180">
        <f t="shared" si="89"/>
        <v>0</v>
      </c>
      <c r="BE180">
        <f t="shared" si="90"/>
        <v>0</v>
      </c>
      <c r="BF180">
        <f t="shared" si="91"/>
        <v>3.7408400239252009</v>
      </c>
      <c r="BG180">
        <f t="shared" si="92"/>
        <v>0</v>
      </c>
      <c r="BH180">
        <f t="shared" si="93"/>
        <v>0</v>
      </c>
      <c r="BI180">
        <f t="shared" si="94"/>
        <v>0</v>
      </c>
      <c r="BJ180">
        <f t="shared" si="95"/>
        <v>0</v>
      </c>
      <c r="BK180">
        <f t="shared" si="96"/>
        <v>0</v>
      </c>
    </row>
    <row r="181" spans="1:63" x14ac:dyDescent="0.25">
      <c r="A181" s="7" t="s">
        <v>345</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c r="AE181" s="2">
        <v>1</v>
      </c>
      <c r="AF181" s="2">
        <f t="shared" si="65"/>
        <v>1</v>
      </c>
      <c r="AG181" s="1">
        <f t="shared" si="66"/>
        <v>3.7408400239252009</v>
      </c>
      <c r="AH181">
        <f t="shared" si="67"/>
        <v>0</v>
      </c>
      <c r="AI181">
        <f t="shared" si="68"/>
        <v>0</v>
      </c>
      <c r="AJ181">
        <f t="shared" si="69"/>
        <v>0</v>
      </c>
      <c r="AK181">
        <f t="shared" si="70"/>
        <v>0</v>
      </c>
      <c r="AL181">
        <f t="shared" si="71"/>
        <v>0</v>
      </c>
      <c r="AM181">
        <f t="shared" si="72"/>
        <v>0</v>
      </c>
      <c r="AN181">
        <f t="shared" si="73"/>
        <v>0</v>
      </c>
      <c r="AO181">
        <f t="shared" si="74"/>
        <v>0</v>
      </c>
      <c r="AP181">
        <f t="shared" si="75"/>
        <v>0</v>
      </c>
      <c r="AQ181">
        <f t="shared" si="76"/>
        <v>0</v>
      </c>
      <c r="AR181">
        <f t="shared" si="77"/>
        <v>0</v>
      </c>
      <c r="AS181">
        <f t="shared" si="78"/>
        <v>0</v>
      </c>
      <c r="AT181">
        <f t="shared" si="79"/>
        <v>0</v>
      </c>
      <c r="AU181">
        <f t="shared" si="80"/>
        <v>0</v>
      </c>
      <c r="AV181">
        <f t="shared" si="81"/>
        <v>0</v>
      </c>
      <c r="AW181">
        <f t="shared" si="82"/>
        <v>0</v>
      </c>
      <c r="AX181">
        <f t="shared" si="83"/>
        <v>0</v>
      </c>
      <c r="AY181">
        <f t="shared" si="84"/>
        <v>0</v>
      </c>
      <c r="AZ181">
        <f t="shared" si="85"/>
        <v>0</v>
      </c>
      <c r="BA181">
        <f t="shared" si="86"/>
        <v>0</v>
      </c>
      <c r="BB181">
        <f t="shared" si="87"/>
        <v>0</v>
      </c>
      <c r="BC181">
        <f t="shared" si="88"/>
        <v>0</v>
      </c>
      <c r="BD181">
        <f t="shared" si="89"/>
        <v>0</v>
      </c>
      <c r="BE181">
        <f t="shared" si="90"/>
        <v>0</v>
      </c>
      <c r="BF181">
        <f t="shared" si="91"/>
        <v>0</v>
      </c>
      <c r="BG181">
        <f t="shared" si="92"/>
        <v>0</v>
      </c>
      <c r="BH181">
        <f t="shared" si="93"/>
        <v>0</v>
      </c>
      <c r="BI181">
        <f t="shared" si="94"/>
        <v>0</v>
      </c>
      <c r="BJ181">
        <f t="shared" si="95"/>
        <v>0</v>
      </c>
      <c r="BK181">
        <f t="shared" si="96"/>
        <v>3.7408400239252009</v>
      </c>
    </row>
    <row r="182" spans="1:63" x14ac:dyDescent="0.25">
      <c r="A182" s="7" t="s">
        <v>207</v>
      </c>
      <c r="B182" s="2">
        <v>0</v>
      </c>
      <c r="C182" s="2">
        <v>0</v>
      </c>
      <c r="D182" s="2">
        <v>0</v>
      </c>
      <c r="E182" s="2">
        <v>0</v>
      </c>
      <c r="F182" s="2">
        <v>0</v>
      </c>
      <c r="G182" s="2">
        <v>0</v>
      </c>
      <c r="H182" s="2">
        <v>0</v>
      </c>
      <c r="I182" s="2">
        <v>0</v>
      </c>
      <c r="J182" s="2">
        <v>1</v>
      </c>
      <c r="K182" s="2">
        <v>0</v>
      </c>
      <c r="L182" s="2">
        <v>0</v>
      </c>
      <c r="M182" s="2">
        <v>0</v>
      </c>
      <c r="N182" s="2">
        <v>0</v>
      </c>
      <c r="O182" s="2">
        <v>0</v>
      </c>
      <c r="P182" s="2">
        <v>0</v>
      </c>
      <c r="Q182" s="2">
        <v>0</v>
      </c>
      <c r="R182" s="2">
        <v>0</v>
      </c>
      <c r="S182" s="2">
        <v>0</v>
      </c>
      <c r="T182" s="2">
        <v>1</v>
      </c>
      <c r="U182" s="2">
        <v>0</v>
      </c>
      <c r="V182" s="2">
        <v>1</v>
      </c>
      <c r="W182" s="2">
        <v>0</v>
      </c>
      <c r="X182" s="2">
        <v>0</v>
      </c>
      <c r="Y182" s="2">
        <v>0</v>
      </c>
      <c r="Z182" s="2">
        <v>0</v>
      </c>
      <c r="AA182" s="2">
        <v>0</v>
      </c>
      <c r="AB182" s="2">
        <v>0</v>
      </c>
      <c r="AC182" s="2">
        <v>0</v>
      </c>
      <c r="AD182" s="2">
        <v>0</v>
      </c>
      <c r="AE182" s="2">
        <v>0</v>
      </c>
      <c r="AF182" s="2">
        <f t="shared" si="65"/>
        <v>3</v>
      </c>
      <c r="AG182" s="1">
        <f t="shared" si="66"/>
        <v>3.0476928433652555</v>
      </c>
      <c r="AH182">
        <f t="shared" si="67"/>
        <v>0</v>
      </c>
      <c r="AI182">
        <f t="shared" si="68"/>
        <v>0</v>
      </c>
      <c r="AJ182">
        <f t="shared" si="69"/>
        <v>0</v>
      </c>
      <c r="AK182">
        <f t="shared" si="70"/>
        <v>0</v>
      </c>
      <c r="AL182">
        <f t="shared" si="71"/>
        <v>0</v>
      </c>
      <c r="AM182">
        <f t="shared" si="72"/>
        <v>0</v>
      </c>
      <c r="AN182">
        <f t="shared" si="73"/>
        <v>0</v>
      </c>
      <c r="AO182">
        <f t="shared" si="74"/>
        <v>0</v>
      </c>
      <c r="AP182">
        <f t="shared" si="75"/>
        <v>3.0476928433652555</v>
      </c>
      <c r="AQ182">
        <f t="shared" si="76"/>
        <v>0</v>
      </c>
      <c r="AR182">
        <f t="shared" si="77"/>
        <v>0</v>
      </c>
      <c r="AS182">
        <f t="shared" si="78"/>
        <v>0</v>
      </c>
      <c r="AT182">
        <f t="shared" si="79"/>
        <v>0</v>
      </c>
      <c r="AU182">
        <f t="shared" si="80"/>
        <v>0</v>
      </c>
      <c r="AV182">
        <f t="shared" si="81"/>
        <v>0</v>
      </c>
      <c r="AW182">
        <f t="shared" si="82"/>
        <v>0</v>
      </c>
      <c r="AX182">
        <f t="shared" si="83"/>
        <v>0</v>
      </c>
      <c r="AY182">
        <f t="shared" si="84"/>
        <v>0</v>
      </c>
      <c r="AZ182">
        <f t="shared" si="85"/>
        <v>3.0476928433652555</v>
      </c>
      <c r="BA182">
        <f t="shared" si="86"/>
        <v>0</v>
      </c>
      <c r="BB182">
        <f t="shared" si="87"/>
        <v>3.0476928433652555</v>
      </c>
      <c r="BC182">
        <f t="shared" si="88"/>
        <v>0</v>
      </c>
      <c r="BD182">
        <f t="shared" si="89"/>
        <v>0</v>
      </c>
      <c r="BE182">
        <f t="shared" si="90"/>
        <v>0</v>
      </c>
      <c r="BF182">
        <f t="shared" si="91"/>
        <v>0</v>
      </c>
      <c r="BG182">
        <f t="shared" si="92"/>
        <v>0</v>
      </c>
      <c r="BH182">
        <f t="shared" si="93"/>
        <v>0</v>
      </c>
      <c r="BI182">
        <f t="shared" si="94"/>
        <v>0</v>
      </c>
      <c r="BJ182">
        <f t="shared" si="95"/>
        <v>0</v>
      </c>
      <c r="BK182">
        <f t="shared" si="96"/>
        <v>0</v>
      </c>
    </row>
    <row r="183" spans="1:63" x14ac:dyDescent="0.25">
      <c r="A183" s="7" t="s">
        <v>135</v>
      </c>
      <c r="B183" s="2">
        <v>1</v>
      </c>
      <c r="C183" s="2">
        <v>0</v>
      </c>
      <c r="D183" s="2">
        <v>1</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c r="AE183" s="2">
        <v>0</v>
      </c>
      <c r="AF183" s="2">
        <f t="shared" si="65"/>
        <v>2</v>
      </c>
      <c r="AG183" s="1">
        <f t="shared" si="66"/>
        <v>3.3353749158170367</v>
      </c>
      <c r="AH183">
        <f t="shared" si="67"/>
        <v>3.3353749158170367</v>
      </c>
      <c r="AI183">
        <f t="shared" si="68"/>
        <v>0</v>
      </c>
      <c r="AJ183">
        <f t="shared" si="69"/>
        <v>3.3353749158170367</v>
      </c>
      <c r="AK183">
        <f t="shared" si="70"/>
        <v>0</v>
      </c>
      <c r="AL183">
        <f t="shared" si="71"/>
        <v>0</v>
      </c>
      <c r="AM183">
        <f t="shared" si="72"/>
        <v>0</v>
      </c>
      <c r="AN183">
        <f t="shared" si="73"/>
        <v>0</v>
      </c>
      <c r="AO183">
        <f t="shared" si="74"/>
        <v>0</v>
      </c>
      <c r="AP183">
        <f t="shared" si="75"/>
        <v>0</v>
      </c>
      <c r="AQ183">
        <f t="shared" si="76"/>
        <v>0</v>
      </c>
      <c r="AR183">
        <f t="shared" si="77"/>
        <v>0</v>
      </c>
      <c r="AS183">
        <f t="shared" si="78"/>
        <v>0</v>
      </c>
      <c r="AT183">
        <f t="shared" si="79"/>
        <v>0</v>
      </c>
      <c r="AU183">
        <f t="shared" si="80"/>
        <v>0</v>
      </c>
      <c r="AV183">
        <f t="shared" si="81"/>
        <v>0</v>
      </c>
      <c r="AW183">
        <f t="shared" si="82"/>
        <v>0</v>
      </c>
      <c r="AX183">
        <f t="shared" si="83"/>
        <v>0</v>
      </c>
      <c r="AY183">
        <f t="shared" si="84"/>
        <v>0</v>
      </c>
      <c r="AZ183">
        <f t="shared" si="85"/>
        <v>0</v>
      </c>
      <c r="BA183">
        <f t="shared" si="86"/>
        <v>0</v>
      </c>
      <c r="BB183">
        <f t="shared" si="87"/>
        <v>0</v>
      </c>
      <c r="BC183">
        <f t="shared" si="88"/>
        <v>0</v>
      </c>
      <c r="BD183">
        <f t="shared" si="89"/>
        <v>0</v>
      </c>
      <c r="BE183">
        <f t="shared" si="90"/>
        <v>0</v>
      </c>
      <c r="BF183">
        <f t="shared" si="91"/>
        <v>0</v>
      </c>
      <c r="BG183">
        <f t="shared" si="92"/>
        <v>0</v>
      </c>
      <c r="BH183">
        <f t="shared" si="93"/>
        <v>0</v>
      </c>
      <c r="BI183">
        <f t="shared" si="94"/>
        <v>0</v>
      </c>
      <c r="BJ183">
        <f t="shared" si="95"/>
        <v>0</v>
      </c>
      <c r="BK183">
        <f t="shared" si="96"/>
        <v>0</v>
      </c>
    </row>
    <row r="184" spans="1:63" x14ac:dyDescent="0.25">
      <c r="A184" s="7" t="s">
        <v>144</v>
      </c>
      <c r="B184" s="2">
        <v>0</v>
      </c>
      <c r="C184" s="2">
        <v>1</v>
      </c>
      <c r="D184" s="2">
        <v>0</v>
      </c>
      <c r="E184" s="2">
        <v>0</v>
      </c>
      <c r="F184" s="2">
        <v>0</v>
      </c>
      <c r="G184" s="2">
        <v>0</v>
      </c>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2">
        <v>0</v>
      </c>
      <c r="AB184" s="2">
        <v>0</v>
      </c>
      <c r="AC184" s="2">
        <v>0</v>
      </c>
      <c r="AD184" s="2">
        <v>0</v>
      </c>
      <c r="AE184" s="2">
        <v>0</v>
      </c>
      <c r="AF184" s="2">
        <f t="shared" si="65"/>
        <v>1</v>
      </c>
      <c r="AG184" s="1">
        <f t="shared" si="66"/>
        <v>3.7408400239252009</v>
      </c>
      <c r="AH184">
        <f t="shared" si="67"/>
        <v>0</v>
      </c>
      <c r="AI184">
        <f t="shared" si="68"/>
        <v>3.7408400239252009</v>
      </c>
      <c r="AJ184">
        <f t="shared" si="69"/>
        <v>0</v>
      </c>
      <c r="AK184">
        <f t="shared" si="70"/>
        <v>0</v>
      </c>
      <c r="AL184">
        <f t="shared" si="71"/>
        <v>0</v>
      </c>
      <c r="AM184">
        <f t="shared" si="72"/>
        <v>0</v>
      </c>
      <c r="AN184">
        <f t="shared" si="73"/>
        <v>0</v>
      </c>
      <c r="AO184">
        <f t="shared" si="74"/>
        <v>0</v>
      </c>
      <c r="AP184">
        <f t="shared" si="75"/>
        <v>0</v>
      </c>
      <c r="AQ184">
        <f t="shared" si="76"/>
        <v>0</v>
      </c>
      <c r="AR184">
        <f t="shared" si="77"/>
        <v>0</v>
      </c>
      <c r="AS184">
        <f t="shared" si="78"/>
        <v>0</v>
      </c>
      <c r="AT184">
        <f t="shared" si="79"/>
        <v>0</v>
      </c>
      <c r="AU184">
        <f t="shared" si="80"/>
        <v>0</v>
      </c>
      <c r="AV184">
        <f t="shared" si="81"/>
        <v>0</v>
      </c>
      <c r="AW184">
        <f t="shared" si="82"/>
        <v>0</v>
      </c>
      <c r="AX184">
        <f t="shared" si="83"/>
        <v>0</v>
      </c>
      <c r="AY184">
        <f t="shared" si="84"/>
        <v>0</v>
      </c>
      <c r="AZ184">
        <f t="shared" si="85"/>
        <v>0</v>
      </c>
      <c r="BA184">
        <f t="shared" si="86"/>
        <v>0</v>
      </c>
      <c r="BB184">
        <f t="shared" si="87"/>
        <v>0</v>
      </c>
      <c r="BC184">
        <f t="shared" si="88"/>
        <v>0</v>
      </c>
      <c r="BD184">
        <f t="shared" si="89"/>
        <v>0</v>
      </c>
      <c r="BE184">
        <f t="shared" si="90"/>
        <v>0</v>
      </c>
      <c r="BF184">
        <f t="shared" si="91"/>
        <v>0</v>
      </c>
      <c r="BG184">
        <f t="shared" si="92"/>
        <v>0</v>
      </c>
      <c r="BH184">
        <f t="shared" si="93"/>
        <v>0</v>
      </c>
      <c r="BI184">
        <f t="shared" si="94"/>
        <v>0</v>
      </c>
      <c r="BJ184">
        <f t="shared" si="95"/>
        <v>0</v>
      </c>
      <c r="BK184">
        <f t="shared" si="96"/>
        <v>0</v>
      </c>
    </row>
    <row r="185" spans="1:63" x14ac:dyDescent="0.25">
      <c r="A185" s="7" t="s">
        <v>270</v>
      </c>
      <c r="B185" s="2">
        <v>0</v>
      </c>
      <c r="C185" s="2">
        <v>0</v>
      </c>
      <c r="D185" s="2">
        <v>0</v>
      </c>
      <c r="E185" s="2">
        <v>0</v>
      </c>
      <c r="F185" s="2">
        <v>0</v>
      </c>
      <c r="G185" s="2">
        <v>0</v>
      </c>
      <c r="H185" s="2">
        <v>0</v>
      </c>
      <c r="I185" s="2">
        <v>0</v>
      </c>
      <c r="J185" s="2">
        <v>0</v>
      </c>
      <c r="K185" s="2">
        <v>0</v>
      </c>
      <c r="L185" s="2">
        <v>0</v>
      </c>
      <c r="M185" s="2">
        <v>0</v>
      </c>
      <c r="N185" s="2">
        <v>0</v>
      </c>
      <c r="O185" s="2">
        <v>0</v>
      </c>
      <c r="P185" s="2">
        <v>0</v>
      </c>
      <c r="Q185" s="2">
        <v>1</v>
      </c>
      <c r="R185" s="2">
        <v>0</v>
      </c>
      <c r="S185" s="2">
        <v>0</v>
      </c>
      <c r="T185" s="2">
        <v>0</v>
      </c>
      <c r="U185" s="2">
        <v>0</v>
      </c>
      <c r="V185" s="2">
        <v>0</v>
      </c>
      <c r="W185" s="2">
        <v>0</v>
      </c>
      <c r="X185" s="2">
        <v>0</v>
      </c>
      <c r="Y185" s="2">
        <v>0</v>
      </c>
      <c r="Z185" s="2">
        <v>0</v>
      </c>
      <c r="AA185" s="2">
        <v>0</v>
      </c>
      <c r="AB185" s="2">
        <v>0</v>
      </c>
      <c r="AC185" s="2">
        <v>0</v>
      </c>
      <c r="AD185" s="2">
        <v>0</v>
      </c>
      <c r="AE185" s="2">
        <v>0</v>
      </c>
      <c r="AF185" s="2">
        <f t="shared" si="65"/>
        <v>1</v>
      </c>
      <c r="AG185" s="1">
        <f t="shared" si="66"/>
        <v>3.7408400239252009</v>
      </c>
      <c r="AH185">
        <f t="shared" si="67"/>
        <v>0</v>
      </c>
      <c r="AI185">
        <f t="shared" si="68"/>
        <v>0</v>
      </c>
      <c r="AJ185">
        <f t="shared" si="69"/>
        <v>0</v>
      </c>
      <c r="AK185">
        <f t="shared" si="70"/>
        <v>0</v>
      </c>
      <c r="AL185">
        <f t="shared" si="71"/>
        <v>0</v>
      </c>
      <c r="AM185">
        <f t="shared" si="72"/>
        <v>0</v>
      </c>
      <c r="AN185">
        <f t="shared" si="73"/>
        <v>0</v>
      </c>
      <c r="AO185">
        <f t="shared" si="74"/>
        <v>0</v>
      </c>
      <c r="AP185">
        <f t="shared" si="75"/>
        <v>0</v>
      </c>
      <c r="AQ185">
        <f t="shared" si="76"/>
        <v>0</v>
      </c>
      <c r="AR185">
        <f t="shared" si="77"/>
        <v>0</v>
      </c>
      <c r="AS185">
        <f t="shared" si="78"/>
        <v>0</v>
      </c>
      <c r="AT185">
        <f t="shared" si="79"/>
        <v>0</v>
      </c>
      <c r="AU185">
        <f t="shared" si="80"/>
        <v>0</v>
      </c>
      <c r="AV185">
        <f t="shared" si="81"/>
        <v>0</v>
      </c>
      <c r="AW185">
        <f t="shared" si="82"/>
        <v>3.7408400239252009</v>
      </c>
      <c r="AX185">
        <f t="shared" si="83"/>
        <v>0</v>
      </c>
      <c r="AY185">
        <f t="shared" si="84"/>
        <v>0</v>
      </c>
      <c r="AZ185">
        <f t="shared" si="85"/>
        <v>0</v>
      </c>
      <c r="BA185">
        <f t="shared" si="86"/>
        <v>0</v>
      </c>
      <c r="BB185">
        <f t="shared" si="87"/>
        <v>0</v>
      </c>
      <c r="BC185">
        <f t="shared" si="88"/>
        <v>0</v>
      </c>
      <c r="BD185">
        <f t="shared" si="89"/>
        <v>0</v>
      </c>
      <c r="BE185">
        <f t="shared" si="90"/>
        <v>0</v>
      </c>
      <c r="BF185">
        <f t="shared" si="91"/>
        <v>0</v>
      </c>
      <c r="BG185">
        <f t="shared" si="92"/>
        <v>0</v>
      </c>
      <c r="BH185">
        <f t="shared" si="93"/>
        <v>0</v>
      </c>
      <c r="BI185">
        <f t="shared" si="94"/>
        <v>0</v>
      </c>
      <c r="BJ185">
        <f t="shared" si="95"/>
        <v>0</v>
      </c>
      <c r="BK185">
        <f t="shared" si="96"/>
        <v>0</v>
      </c>
    </row>
    <row r="186" spans="1:63" x14ac:dyDescent="0.25">
      <c r="A186" s="7" t="s">
        <v>241</v>
      </c>
      <c r="B186" s="2">
        <v>0</v>
      </c>
      <c r="C186" s="2">
        <v>0</v>
      </c>
      <c r="D186" s="2">
        <v>0</v>
      </c>
      <c r="E186" s="2">
        <v>0</v>
      </c>
      <c r="F186" s="2">
        <v>0</v>
      </c>
      <c r="G186" s="2">
        <v>0</v>
      </c>
      <c r="H186" s="2">
        <v>0</v>
      </c>
      <c r="I186" s="2">
        <v>0</v>
      </c>
      <c r="J186" s="2">
        <v>0</v>
      </c>
      <c r="K186" s="2">
        <v>0</v>
      </c>
      <c r="L186" s="2">
        <v>0</v>
      </c>
      <c r="M186" s="2">
        <v>0</v>
      </c>
      <c r="N186" s="2">
        <v>0</v>
      </c>
      <c r="O186" s="2">
        <v>1</v>
      </c>
      <c r="P186" s="2">
        <v>0</v>
      </c>
      <c r="Q186" s="2">
        <v>0</v>
      </c>
      <c r="R186" s="2">
        <v>0</v>
      </c>
      <c r="S186" s="2">
        <v>0</v>
      </c>
      <c r="T186" s="2">
        <v>0</v>
      </c>
      <c r="U186" s="2">
        <v>0</v>
      </c>
      <c r="V186" s="2">
        <v>0</v>
      </c>
      <c r="W186" s="2">
        <v>0</v>
      </c>
      <c r="X186" s="2">
        <v>0</v>
      </c>
      <c r="Y186" s="2">
        <v>0</v>
      </c>
      <c r="Z186" s="2">
        <v>0</v>
      </c>
      <c r="AA186" s="2">
        <v>0</v>
      </c>
      <c r="AB186" s="2">
        <v>0</v>
      </c>
      <c r="AC186" s="2">
        <v>0</v>
      </c>
      <c r="AD186" s="2">
        <v>0</v>
      </c>
      <c r="AE186" s="2">
        <v>0</v>
      </c>
      <c r="AF186" s="2">
        <f t="shared" si="65"/>
        <v>1</v>
      </c>
      <c r="AG186" s="1">
        <f t="shared" si="66"/>
        <v>3.7408400239252009</v>
      </c>
      <c r="AH186">
        <f t="shared" si="67"/>
        <v>0</v>
      </c>
      <c r="AI186">
        <f t="shared" si="68"/>
        <v>0</v>
      </c>
      <c r="AJ186">
        <f t="shared" si="69"/>
        <v>0</v>
      </c>
      <c r="AK186">
        <f t="shared" si="70"/>
        <v>0</v>
      </c>
      <c r="AL186">
        <f t="shared" si="71"/>
        <v>0</v>
      </c>
      <c r="AM186">
        <f t="shared" si="72"/>
        <v>0</v>
      </c>
      <c r="AN186">
        <f t="shared" si="73"/>
        <v>0</v>
      </c>
      <c r="AO186">
        <f t="shared" si="74"/>
        <v>0</v>
      </c>
      <c r="AP186">
        <f t="shared" si="75"/>
        <v>0</v>
      </c>
      <c r="AQ186">
        <f t="shared" si="76"/>
        <v>0</v>
      </c>
      <c r="AR186">
        <f t="shared" si="77"/>
        <v>0</v>
      </c>
      <c r="AS186">
        <f t="shared" si="78"/>
        <v>0</v>
      </c>
      <c r="AT186">
        <f t="shared" si="79"/>
        <v>0</v>
      </c>
      <c r="AU186">
        <f t="shared" si="80"/>
        <v>3.7408400239252009</v>
      </c>
      <c r="AV186">
        <f t="shared" si="81"/>
        <v>0</v>
      </c>
      <c r="AW186">
        <f t="shared" si="82"/>
        <v>0</v>
      </c>
      <c r="AX186">
        <f t="shared" si="83"/>
        <v>0</v>
      </c>
      <c r="AY186">
        <f t="shared" si="84"/>
        <v>0</v>
      </c>
      <c r="AZ186">
        <f t="shared" si="85"/>
        <v>0</v>
      </c>
      <c r="BA186">
        <f t="shared" si="86"/>
        <v>0</v>
      </c>
      <c r="BB186">
        <f t="shared" si="87"/>
        <v>0</v>
      </c>
      <c r="BC186">
        <f t="shared" si="88"/>
        <v>0</v>
      </c>
      <c r="BD186">
        <f t="shared" si="89"/>
        <v>0</v>
      </c>
      <c r="BE186">
        <f t="shared" si="90"/>
        <v>0</v>
      </c>
      <c r="BF186">
        <f t="shared" si="91"/>
        <v>0</v>
      </c>
      <c r="BG186">
        <f t="shared" si="92"/>
        <v>0</v>
      </c>
      <c r="BH186">
        <f t="shared" si="93"/>
        <v>0</v>
      </c>
      <c r="BI186">
        <f t="shared" si="94"/>
        <v>0</v>
      </c>
      <c r="BJ186">
        <f t="shared" si="95"/>
        <v>0</v>
      </c>
      <c r="BK186">
        <f t="shared" si="96"/>
        <v>0</v>
      </c>
    </row>
    <row r="187" spans="1:63" x14ac:dyDescent="0.25">
      <c r="A187" s="7" t="s">
        <v>179</v>
      </c>
      <c r="B187" s="2">
        <v>0</v>
      </c>
      <c r="C187" s="2">
        <v>0</v>
      </c>
      <c r="D187" s="2">
        <v>0</v>
      </c>
      <c r="E187" s="2">
        <v>0</v>
      </c>
      <c r="F187" s="2">
        <v>0</v>
      </c>
      <c r="G187" s="2">
        <v>1</v>
      </c>
      <c r="H187" s="2">
        <v>0</v>
      </c>
      <c r="I187" s="2">
        <v>0</v>
      </c>
      <c r="J187" s="2">
        <v>0</v>
      </c>
      <c r="K187" s="2">
        <v>1</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0</v>
      </c>
      <c r="AC187" s="2">
        <v>0</v>
      </c>
      <c r="AD187" s="2">
        <v>0</v>
      </c>
      <c r="AE187" s="2">
        <v>0</v>
      </c>
      <c r="AF187" s="2">
        <f t="shared" si="65"/>
        <v>2</v>
      </c>
      <c r="AG187" s="1">
        <f t="shared" si="66"/>
        <v>3.3353749158170367</v>
      </c>
      <c r="AH187">
        <f t="shared" si="67"/>
        <v>0</v>
      </c>
      <c r="AI187">
        <f t="shared" si="68"/>
        <v>0</v>
      </c>
      <c r="AJ187">
        <f t="shared" si="69"/>
        <v>0</v>
      </c>
      <c r="AK187">
        <f t="shared" si="70"/>
        <v>0</v>
      </c>
      <c r="AL187">
        <f t="shared" si="71"/>
        <v>0</v>
      </c>
      <c r="AM187">
        <f t="shared" si="72"/>
        <v>3.3353749158170367</v>
      </c>
      <c r="AN187">
        <f t="shared" si="73"/>
        <v>0</v>
      </c>
      <c r="AO187">
        <f t="shared" si="74"/>
        <v>0</v>
      </c>
      <c r="AP187">
        <f t="shared" si="75"/>
        <v>0</v>
      </c>
      <c r="AQ187">
        <f t="shared" si="76"/>
        <v>3.3353749158170367</v>
      </c>
      <c r="AR187">
        <f t="shared" si="77"/>
        <v>0</v>
      </c>
      <c r="AS187">
        <f t="shared" si="78"/>
        <v>0</v>
      </c>
      <c r="AT187">
        <f t="shared" si="79"/>
        <v>0</v>
      </c>
      <c r="AU187">
        <f t="shared" si="80"/>
        <v>0</v>
      </c>
      <c r="AV187">
        <f t="shared" si="81"/>
        <v>0</v>
      </c>
      <c r="AW187">
        <f t="shared" si="82"/>
        <v>0</v>
      </c>
      <c r="AX187">
        <f t="shared" si="83"/>
        <v>0</v>
      </c>
      <c r="AY187">
        <f t="shared" si="84"/>
        <v>0</v>
      </c>
      <c r="AZ187">
        <f t="shared" si="85"/>
        <v>0</v>
      </c>
      <c r="BA187">
        <f t="shared" si="86"/>
        <v>0</v>
      </c>
      <c r="BB187">
        <f t="shared" si="87"/>
        <v>0</v>
      </c>
      <c r="BC187">
        <f t="shared" si="88"/>
        <v>0</v>
      </c>
      <c r="BD187">
        <f t="shared" si="89"/>
        <v>0</v>
      </c>
      <c r="BE187">
        <f t="shared" si="90"/>
        <v>0</v>
      </c>
      <c r="BF187">
        <f t="shared" si="91"/>
        <v>0</v>
      </c>
      <c r="BG187">
        <f t="shared" si="92"/>
        <v>0</v>
      </c>
      <c r="BH187">
        <f t="shared" si="93"/>
        <v>0</v>
      </c>
      <c r="BI187">
        <f t="shared" si="94"/>
        <v>0</v>
      </c>
      <c r="BJ187">
        <f t="shared" si="95"/>
        <v>0</v>
      </c>
      <c r="BK187">
        <f t="shared" si="96"/>
        <v>0</v>
      </c>
    </row>
    <row r="188" spans="1:63" x14ac:dyDescent="0.25">
      <c r="A188" s="7" t="s">
        <v>284</v>
      </c>
      <c r="B188" s="2">
        <v>0</v>
      </c>
      <c r="C188" s="2">
        <v>0</v>
      </c>
      <c r="D188" s="2">
        <v>0</v>
      </c>
      <c r="E188" s="2">
        <v>0</v>
      </c>
      <c r="F188" s="2">
        <v>0</v>
      </c>
      <c r="G188" s="2">
        <v>0</v>
      </c>
      <c r="H188" s="2">
        <v>0</v>
      </c>
      <c r="I188" s="2">
        <v>0</v>
      </c>
      <c r="J188" s="2">
        <v>0</v>
      </c>
      <c r="K188" s="2">
        <v>0</v>
      </c>
      <c r="L188" s="2">
        <v>0</v>
      </c>
      <c r="M188" s="2">
        <v>0</v>
      </c>
      <c r="N188" s="2">
        <v>0</v>
      </c>
      <c r="O188" s="2">
        <v>0</v>
      </c>
      <c r="P188" s="2">
        <v>0</v>
      </c>
      <c r="Q188" s="2">
        <v>0</v>
      </c>
      <c r="R188" s="2">
        <v>0</v>
      </c>
      <c r="S188" s="2">
        <v>0</v>
      </c>
      <c r="T188" s="2">
        <v>4</v>
      </c>
      <c r="U188" s="2">
        <v>2</v>
      </c>
      <c r="V188" s="2">
        <v>1</v>
      </c>
      <c r="W188" s="2">
        <v>0</v>
      </c>
      <c r="X188" s="2">
        <v>0</v>
      </c>
      <c r="Y188" s="2">
        <v>0</v>
      </c>
      <c r="Z188" s="2">
        <v>0</v>
      </c>
      <c r="AA188" s="2">
        <v>0</v>
      </c>
      <c r="AB188" s="2">
        <v>0</v>
      </c>
      <c r="AC188" s="2">
        <v>0</v>
      </c>
      <c r="AD188" s="2">
        <v>0</v>
      </c>
      <c r="AE188" s="2">
        <v>0</v>
      </c>
      <c r="AF188" s="2">
        <f t="shared" si="65"/>
        <v>3</v>
      </c>
      <c r="AG188" s="1">
        <f t="shared" si="66"/>
        <v>3.0476928433652555</v>
      </c>
      <c r="AH188">
        <f t="shared" si="67"/>
        <v>0</v>
      </c>
      <c r="AI188">
        <f t="shared" si="68"/>
        <v>0</v>
      </c>
      <c r="AJ188">
        <f t="shared" si="69"/>
        <v>0</v>
      </c>
      <c r="AK188">
        <f t="shared" si="70"/>
        <v>0</v>
      </c>
      <c r="AL188">
        <f t="shared" si="71"/>
        <v>0</v>
      </c>
      <c r="AM188">
        <f t="shared" si="72"/>
        <v>0</v>
      </c>
      <c r="AN188">
        <f t="shared" si="73"/>
        <v>0</v>
      </c>
      <c r="AO188">
        <f t="shared" si="74"/>
        <v>0</v>
      </c>
      <c r="AP188">
        <f t="shared" si="75"/>
        <v>0</v>
      </c>
      <c r="AQ188">
        <f t="shared" si="76"/>
        <v>0</v>
      </c>
      <c r="AR188">
        <f t="shared" si="77"/>
        <v>0</v>
      </c>
      <c r="AS188">
        <f t="shared" si="78"/>
        <v>0</v>
      </c>
      <c r="AT188">
        <f t="shared" si="79"/>
        <v>0</v>
      </c>
      <c r="AU188">
        <f t="shared" si="80"/>
        <v>0</v>
      </c>
      <c r="AV188">
        <f t="shared" si="81"/>
        <v>0</v>
      </c>
      <c r="AW188">
        <f t="shared" si="82"/>
        <v>0</v>
      </c>
      <c r="AX188">
        <f t="shared" si="83"/>
        <v>0</v>
      </c>
      <c r="AY188">
        <f t="shared" si="84"/>
        <v>0</v>
      </c>
      <c r="AZ188">
        <f t="shared" si="85"/>
        <v>12.190771373461022</v>
      </c>
      <c r="BA188">
        <f t="shared" si="86"/>
        <v>6.095385686730511</v>
      </c>
      <c r="BB188">
        <f t="shared" si="87"/>
        <v>3.0476928433652555</v>
      </c>
      <c r="BC188">
        <f t="shared" si="88"/>
        <v>0</v>
      </c>
      <c r="BD188">
        <f t="shared" si="89"/>
        <v>0</v>
      </c>
      <c r="BE188">
        <f t="shared" si="90"/>
        <v>0</v>
      </c>
      <c r="BF188">
        <f t="shared" si="91"/>
        <v>0</v>
      </c>
      <c r="BG188">
        <f t="shared" si="92"/>
        <v>0</v>
      </c>
      <c r="BH188">
        <f t="shared" si="93"/>
        <v>0</v>
      </c>
      <c r="BI188">
        <f t="shared" si="94"/>
        <v>0</v>
      </c>
      <c r="BJ188">
        <f t="shared" si="95"/>
        <v>0</v>
      </c>
      <c r="BK188">
        <f t="shared" si="96"/>
        <v>0</v>
      </c>
    </row>
    <row r="189" spans="1:63" x14ac:dyDescent="0.25">
      <c r="A189" s="7" t="s">
        <v>180</v>
      </c>
      <c r="B189" s="2">
        <v>0</v>
      </c>
      <c r="C189" s="2">
        <v>0</v>
      </c>
      <c r="D189" s="2">
        <v>0</v>
      </c>
      <c r="E189" s="2">
        <v>0</v>
      </c>
      <c r="F189" s="2">
        <v>1</v>
      </c>
      <c r="G189" s="2">
        <v>1</v>
      </c>
      <c r="H189" s="2">
        <v>0</v>
      </c>
      <c r="I189" s="2">
        <v>0</v>
      </c>
      <c r="J189" s="2">
        <v>0</v>
      </c>
      <c r="K189" s="2">
        <v>1</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D189" s="2">
        <v>0</v>
      </c>
      <c r="AE189" s="2">
        <v>0</v>
      </c>
      <c r="AF189" s="2">
        <f t="shared" si="65"/>
        <v>3</v>
      </c>
      <c r="AG189" s="1">
        <f t="shared" si="66"/>
        <v>3.0476928433652555</v>
      </c>
      <c r="AH189">
        <f t="shared" si="67"/>
        <v>0</v>
      </c>
      <c r="AI189">
        <f t="shared" si="68"/>
        <v>0</v>
      </c>
      <c r="AJ189">
        <f t="shared" si="69"/>
        <v>0</v>
      </c>
      <c r="AK189">
        <f t="shared" si="70"/>
        <v>0</v>
      </c>
      <c r="AL189">
        <f t="shared" si="71"/>
        <v>3.0476928433652555</v>
      </c>
      <c r="AM189">
        <f t="shared" si="72"/>
        <v>3.0476928433652555</v>
      </c>
      <c r="AN189">
        <f t="shared" si="73"/>
        <v>0</v>
      </c>
      <c r="AO189">
        <f t="shared" si="74"/>
        <v>0</v>
      </c>
      <c r="AP189">
        <f t="shared" si="75"/>
        <v>0</v>
      </c>
      <c r="AQ189">
        <f t="shared" si="76"/>
        <v>3.0476928433652555</v>
      </c>
      <c r="AR189">
        <f t="shared" si="77"/>
        <v>0</v>
      </c>
      <c r="AS189">
        <f t="shared" si="78"/>
        <v>0</v>
      </c>
      <c r="AT189">
        <f t="shared" si="79"/>
        <v>0</v>
      </c>
      <c r="AU189">
        <f t="shared" si="80"/>
        <v>0</v>
      </c>
      <c r="AV189">
        <f t="shared" si="81"/>
        <v>0</v>
      </c>
      <c r="AW189">
        <f t="shared" si="82"/>
        <v>0</v>
      </c>
      <c r="AX189">
        <f t="shared" si="83"/>
        <v>0</v>
      </c>
      <c r="AY189">
        <f t="shared" si="84"/>
        <v>0</v>
      </c>
      <c r="AZ189">
        <f t="shared" si="85"/>
        <v>0</v>
      </c>
      <c r="BA189">
        <f t="shared" si="86"/>
        <v>0</v>
      </c>
      <c r="BB189">
        <f t="shared" si="87"/>
        <v>0</v>
      </c>
      <c r="BC189">
        <f t="shared" si="88"/>
        <v>0</v>
      </c>
      <c r="BD189">
        <f t="shared" si="89"/>
        <v>0</v>
      </c>
      <c r="BE189">
        <f t="shared" si="90"/>
        <v>0</v>
      </c>
      <c r="BF189">
        <f t="shared" si="91"/>
        <v>0</v>
      </c>
      <c r="BG189">
        <f t="shared" si="92"/>
        <v>0</v>
      </c>
      <c r="BH189">
        <f t="shared" si="93"/>
        <v>0</v>
      </c>
      <c r="BI189">
        <f t="shared" si="94"/>
        <v>0</v>
      </c>
      <c r="BJ189">
        <f t="shared" si="95"/>
        <v>0</v>
      </c>
      <c r="BK189">
        <f t="shared" si="96"/>
        <v>0</v>
      </c>
    </row>
    <row r="190" spans="1:63" x14ac:dyDescent="0.25">
      <c r="A190" s="7" t="s">
        <v>310</v>
      </c>
      <c r="B190" s="2">
        <v>0</v>
      </c>
      <c r="C190" s="2">
        <v>0</v>
      </c>
      <c r="D190" s="2">
        <v>0</v>
      </c>
      <c r="E190" s="2">
        <v>0</v>
      </c>
      <c r="F190" s="2">
        <v>0</v>
      </c>
      <c r="G190" s="2">
        <v>0</v>
      </c>
      <c r="H190" s="2">
        <v>0</v>
      </c>
      <c r="I190" s="2">
        <v>0</v>
      </c>
      <c r="J190" s="2">
        <v>0</v>
      </c>
      <c r="K190" s="2">
        <v>0</v>
      </c>
      <c r="L190" s="2">
        <v>0</v>
      </c>
      <c r="M190" s="2">
        <v>0</v>
      </c>
      <c r="N190" s="2">
        <v>0</v>
      </c>
      <c r="O190" s="2">
        <v>0</v>
      </c>
      <c r="P190" s="2">
        <v>0</v>
      </c>
      <c r="Q190" s="2">
        <v>0</v>
      </c>
      <c r="R190" s="2">
        <v>0</v>
      </c>
      <c r="S190" s="2">
        <v>0</v>
      </c>
      <c r="T190" s="2">
        <v>0</v>
      </c>
      <c r="U190" s="2">
        <v>0</v>
      </c>
      <c r="V190" s="2">
        <v>0</v>
      </c>
      <c r="W190" s="2">
        <v>0</v>
      </c>
      <c r="X190" s="2">
        <v>0</v>
      </c>
      <c r="Y190" s="2">
        <v>1</v>
      </c>
      <c r="Z190" s="2">
        <v>1</v>
      </c>
      <c r="AA190" s="2">
        <v>1</v>
      </c>
      <c r="AB190" s="2">
        <v>0</v>
      </c>
      <c r="AC190" s="2">
        <v>0</v>
      </c>
      <c r="AD190" s="2">
        <v>0</v>
      </c>
      <c r="AE190" s="2">
        <v>0</v>
      </c>
      <c r="AF190" s="2">
        <f t="shared" si="65"/>
        <v>3</v>
      </c>
      <c r="AG190" s="1">
        <f t="shared" si="66"/>
        <v>3.0476928433652555</v>
      </c>
      <c r="AH190">
        <f t="shared" si="67"/>
        <v>0</v>
      </c>
      <c r="AI190">
        <f t="shared" si="68"/>
        <v>0</v>
      </c>
      <c r="AJ190">
        <f t="shared" si="69"/>
        <v>0</v>
      </c>
      <c r="AK190">
        <f t="shared" si="70"/>
        <v>0</v>
      </c>
      <c r="AL190">
        <f t="shared" si="71"/>
        <v>0</v>
      </c>
      <c r="AM190">
        <f t="shared" si="72"/>
        <v>0</v>
      </c>
      <c r="AN190">
        <f t="shared" si="73"/>
        <v>0</v>
      </c>
      <c r="AO190">
        <f t="shared" si="74"/>
        <v>0</v>
      </c>
      <c r="AP190">
        <f t="shared" si="75"/>
        <v>0</v>
      </c>
      <c r="AQ190">
        <f t="shared" si="76"/>
        <v>0</v>
      </c>
      <c r="AR190">
        <f t="shared" si="77"/>
        <v>0</v>
      </c>
      <c r="AS190">
        <f t="shared" si="78"/>
        <v>0</v>
      </c>
      <c r="AT190">
        <f t="shared" si="79"/>
        <v>0</v>
      </c>
      <c r="AU190">
        <f t="shared" si="80"/>
        <v>0</v>
      </c>
      <c r="AV190">
        <f t="shared" si="81"/>
        <v>0</v>
      </c>
      <c r="AW190">
        <f t="shared" si="82"/>
        <v>0</v>
      </c>
      <c r="AX190">
        <f t="shared" si="83"/>
        <v>0</v>
      </c>
      <c r="AY190">
        <f t="shared" si="84"/>
        <v>0</v>
      </c>
      <c r="AZ190">
        <f t="shared" si="85"/>
        <v>0</v>
      </c>
      <c r="BA190">
        <f t="shared" si="86"/>
        <v>0</v>
      </c>
      <c r="BB190">
        <f t="shared" si="87"/>
        <v>0</v>
      </c>
      <c r="BC190">
        <f t="shared" si="88"/>
        <v>0</v>
      </c>
      <c r="BD190">
        <f t="shared" si="89"/>
        <v>0</v>
      </c>
      <c r="BE190">
        <f t="shared" si="90"/>
        <v>3.0476928433652555</v>
      </c>
      <c r="BF190">
        <f t="shared" si="91"/>
        <v>3.0476928433652555</v>
      </c>
      <c r="BG190">
        <f t="shared" si="92"/>
        <v>3.0476928433652555</v>
      </c>
      <c r="BH190">
        <f t="shared" si="93"/>
        <v>0</v>
      </c>
      <c r="BI190">
        <f t="shared" si="94"/>
        <v>0</v>
      </c>
      <c r="BJ190">
        <f t="shared" si="95"/>
        <v>0</v>
      </c>
      <c r="BK190">
        <f t="shared" si="96"/>
        <v>0</v>
      </c>
    </row>
    <row r="191" spans="1:63" x14ac:dyDescent="0.25">
      <c r="A191" s="7" t="s">
        <v>195</v>
      </c>
      <c r="B191" s="2">
        <v>0</v>
      </c>
      <c r="C191" s="2">
        <v>0</v>
      </c>
      <c r="D191" s="2">
        <v>0</v>
      </c>
      <c r="E191" s="2">
        <v>0</v>
      </c>
      <c r="F191" s="2">
        <v>0</v>
      </c>
      <c r="G191" s="2">
        <v>0</v>
      </c>
      <c r="H191" s="2">
        <v>0</v>
      </c>
      <c r="I191" s="2">
        <v>1</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s="2">
        <v>0</v>
      </c>
      <c r="AC191" s="2">
        <v>0</v>
      </c>
      <c r="AD191" s="2">
        <v>0</v>
      </c>
      <c r="AE191" s="2">
        <v>0</v>
      </c>
      <c r="AF191" s="2">
        <f t="shared" si="65"/>
        <v>1</v>
      </c>
      <c r="AG191" s="1">
        <f t="shared" si="66"/>
        <v>3.7408400239252009</v>
      </c>
      <c r="AH191">
        <f t="shared" si="67"/>
        <v>0</v>
      </c>
      <c r="AI191">
        <f t="shared" si="68"/>
        <v>0</v>
      </c>
      <c r="AJ191">
        <f t="shared" si="69"/>
        <v>0</v>
      </c>
      <c r="AK191">
        <f t="shared" si="70"/>
        <v>0</v>
      </c>
      <c r="AL191">
        <f t="shared" si="71"/>
        <v>0</v>
      </c>
      <c r="AM191">
        <f t="shared" si="72"/>
        <v>0</v>
      </c>
      <c r="AN191">
        <f t="shared" si="73"/>
        <v>0</v>
      </c>
      <c r="AO191">
        <f t="shared" si="74"/>
        <v>3.7408400239252009</v>
      </c>
      <c r="AP191">
        <f t="shared" si="75"/>
        <v>0</v>
      </c>
      <c r="AQ191">
        <f t="shared" si="76"/>
        <v>0</v>
      </c>
      <c r="AR191">
        <f t="shared" si="77"/>
        <v>0</v>
      </c>
      <c r="AS191">
        <f t="shared" si="78"/>
        <v>0</v>
      </c>
      <c r="AT191">
        <f t="shared" si="79"/>
        <v>0</v>
      </c>
      <c r="AU191">
        <f t="shared" si="80"/>
        <v>0</v>
      </c>
      <c r="AV191">
        <f t="shared" si="81"/>
        <v>0</v>
      </c>
      <c r="AW191">
        <f t="shared" si="82"/>
        <v>0</v>
      </c>
      <c r="AX191">
        <f t="shared" si="83"/>
        <v>0</v>
      </c>
      <c r="AY191">
        <f t="shared" si="84"/>
        <v>0</v>
      </c>
      <c r="AZ191">
        <f t="shared" si="85"/>
        <v>0</v>
      </c>
      <c r="BA191">
        <f t="shared" si="86"/>
        <v>0</v>
      </c>
      <c r="BB191">
        <f t="shared" si="87"/>
        <v>0</v>
      </c>
      <c r="BC191">
        <f t="shared" si="88"/>
        <v>0</v>
      </c>
      <c r="BD191">
        <f t="shared" si="89"/>
        <v>0</v>
      </c>
      <c r="BE191">
        <f t="shared" si="90"/>
        <v>0</v>
      </c>
      <c r="BF191">
        <f t="shared" si="91"/>
        <v>0</v>
      </c>
      <c r="BG191">
        <f t="shared" si="92"/>
        <v>0</v>
      </c>
      <c r="BH191">
        <f t="shared" si="93"/>
        <v>0</v>
      </c>
      <c r="BI191">
        <f t="shared" si="94"/>
        <v>0</v>
      </c>
      <c r="BJ191">
        <f t="shared" si="95"/>
        <v>0</v>
      </c>
      <c r="BK191">
        <f t="shared" si="96"/>
        <v>0</v>
      </c>
    </row>
    <row r="192" spans="1:63" x14ac:dyDescent="0.25">
      <c r="A192" s="7" t="s">
        <v>347</v>
      </c>
      <c r="B192" s="2">
        <v>0</v>
      </c>
      <c r="C192" s="2">
        <v>0</v>
      </c>
      <c r="D192" s="2">
        <v>0</v>
      </c>
      <c r="E192" s="2">
        <v>0</v>
      </c>
      <c r="F192" s="2">
        <v>0</v>
      </c>
      <c r="G192" s="2">
        <v>0</v>
      </c>
      <c r="H192" s="2">
        <v>0</v>
      </c>
      <c r="I192" s="2">
        <v>0</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v>0</v>
      </c>
      <c r="AA192" s="2">
        <v>0</v>
      </c>
      <c r="AB192" s="2">
        <v>0</v>
      </c>
      <c r="AC192" s="2">
        <v>0</v>
      </c>
      <c r="AD192" s="2">
        <v>0</v>
      </c>
      <c r="AE192" s="2">
        <v>2</v>
      </c>
      <c r="AF192" s="2">
        <f t="shared" si="65"/>
        <v>1</v>
      </c>
      <c r="AG192" s="1">
        <f t="shared" si="66"/>
        <v>3.7408400239252009</v>
      </c>
      <c r="AH192">
        <f t="shared" si="67"/>
        <v>0</v>
      </c>
      <c r="AI192">
        <f t="shared" si="68"/>
        <v>0</v>
      </c>
      <c r="AJ192">
        <f t="shared" si="69"/>
        <v>0</v>
      </c>
      <c r="AK192">
        <f t="shared" si="70"/>
        <v>0</v>
      </c>
      <c r="AL192">
        <f t="shared" si="71"/>
        <v>0</v>
      </c>
      <c r="AM192">
        <f t="shared" si="72"/>
        <v>0</v>
      </c>
      <c r="AN192">
        <f t="shared" si="73"/>
        <v>0</v>
      </c>
      <c r="AO192">
        <f t="shared" si="74"/>
        <v>0</v>
      </c>
      <c r="AP192">
        <f t="shared" si="75"/>
        <v>0</v>
      </c>
      <c r="AQ192">
        <f t="shared" si="76"/>
        <v>0</v>
      </c>
      <c r="AR192">
        <f t="shared" si="77"/>
        <v>0</v>
      </c>
      <c r="AS192">
        <f t="shared" si="78"/>
        <v>0</v>
      </c>
      <c r="AT192">
        <f t="shared" si="79"/>
        <v>0</v>
      </c>
      <c r="AU192">
        <f t="shared" si="80"/>
        <v>0</v>
      </c>
      <c r="AV192">
        <f t="shared" si="81"/>
        <v>0</v>
      </c>
      <c r="AW192">
        <f t="shared" si="82"/>
        <v>0</v>
      </c>
      <c r="AX192">
        <f t="shared" si="83"/>
        <v>0</v>
      </c>
      <c r="AY192">
        <f t="shared" si="84"/>
        <v>0</v>
      </c>
      <c r="AZ192">
        <f t="shared" si="85"/>
        <v>0</v>
      </c>
      <c r="BA192">
        <f t="shared" si="86"/>
        <v>0</v>
      </c>
      <c r="BB192">
        <f t="shared" si="87"/>
        <v>0</v>
      </c>
      <c r="BC192">
        <f t="shared" si="88"/>
        <v>0</v>
      </c>
      <c r="BD192">
        <f t="shared" si="89"/>
        <v>0</v>
      </c>
      <c r="BE192">
        <f t="shared" si="90"/>
        <v>0</v>
      </c>
      <c r="BF192">
        <f t="shared" si="91"/>
        <v>0</v>
      </c>
      <c r="BG192">
        <f t="shared" si="92"/>
        <v>0</v>
      </c>
      <c r="BH192">
        <f t="shared" si="93"/>
        <v>0</v>
      </c>
      <c r="BI192">
        <f t="shared" si="94"/>
        <v>0</v>
      </c>
      <c r="BJ192">
        <f t="shared" si="95"/>
        <v>0</v>
      </c>
      <c r="BK192">
        <f t="shared" si="96"/>
        <v>7.4816800478504017</v>
      </c>
    </row>
    <row r="193" spans="1:63" x14ac:dyDescent="0.25">
      <c r="A193" s="7" t="s">
        <v>314</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1</v>
      </c>
      <c r="AA193" s="2">
        <v>0</v>
      </c>
      <c r="AB193" s="2">
        <v>1</v>
      </c>
      <c r="AC193" s="2">
        <v>0</v>
      </c>
      <c r="AD193" s="2">
        <v>0</v>
      </c>
      <c r="AE193" s="2">
        <v>0</v>
      </c>
      <c r="AF193" s="2">
        <f t="shared" si="65"/>
        <v>2</v>
      </c>
      <c r="AG193" s="1">
        <f t="shared" si="66"/>
        <v>3.3353749158170367</v>
      </c>
      <c r="AH193">
        <f t="shared" si="67"/>
        <v>0</v>
      </c>
      <c r="AI193">
        <f t="shared" si="68"/>
        <v>0</v>
      </c>
      <c r="AJ193">
        <f t="shared" si="69"/>
        <v>0</v>
      </c>
      <c r="AK193">
        <f t="shared" si="70"/>
        <v>0</v>
      </c>
      <c r="AL193">
        <f t="shared" si="71"/>
        <v>0</v>
      </c>
      <c r="AM193">
        <f t="shared" si="72"/>
        <v>0</v>
      </c>
      <c r="AN193">
        <f t="shared" si="73"/>
        <v>0</v>
      </c>
      <c r="AO193">
        <f t="shared" si="74"/>
        <v>0</v>
      </c>
      <c r="AP193">
        <f t="shared" si="75"/>
        <v>0</v>
      </c>
      <c r="AQ193">
        <f t="shared" si="76"/>
        <v>0</v>
      </c>
      <c r="AR193">
        <f t="shared" si="77"/>
        <v>0</v>
      </c>
      <c r="AS193">
        <f t="shared" si="78"/>
        <v>0</v>
      </c>
      <c r="AT193">
        <f t="shared" si="79"/>
        <v>0</v>
      </c>
      <c r="AU193">
        <f t="shared" si="80"/>
        <v>0</v>
      </c>
      <c r="AV193">
        <f t="shared" si="81"/>
        <v>0</v>
      </c>
      <c r="AW193">
        <f t="shared" si="82"/>
        <v>0</v>
      </c>
      <c r="AX193">
        <f t="shared" si="83"/>
        <v>0</v>
      </c>
      <c r="AY193">
        <f t="shared" si="84"/>
        <v>0</v>
      </c>
      <c r="AZ193">
        <f t="shared" si="85"/>
        <v>0</v>
      </c>
      <c r="BA193">
        <f t="shared" si="86"/>
        <v>0</v>
      </c>
      <c r="BB193">
        <f t="shared" si="87"/>
        <v>0</v>
      </c>
      <c r="BC193">
        <f t="shared" si="88"/>
        <v>0</v>
      </c>
      <c r="BD193">
        <f t="shared" si="89"/>
        <v>0</v>
      </c>
      <c r="BE193">
        <f t="shared" si="90"/>
        <v>0</v>
      </c>
      <c r="BF193">
        <f t="shared" si="91"/>
        <v>3.3353749158170367</v>
      </c>
      <c r="BG193">
        <f t="shared" si="92"/>
        <v>0</v>
      </c>
      <c r="BH193">
        <f t="shared" si="93"/>
        <v>3.3353749158170367</v>
      </c>
      <c r="BI193">
        <f t="shared" si="94"/>
        <v>0</v>
      </c>
      <c r="BJ193">
        <f t="shared" si="95"/>
        <v>0</v>
      </c>
      <c r="BK193">
        <f t="shared" si="96"/>
        <v>0</v>
      </c>
    </row>
    <row r="194" spans="1:63" x14ac:dyDescent="0.25">
      <c r="A194" s="7" t="s">
        <v>343</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1</v>
      </c>
      <c r="AE194" s="2">
        <v>0</v>
      </c>
      <c r="AF194" s="2">
        <f t="shared" si="65"/>
        <v>1</v>
      </c>
      <c r="AG194" s="1">
        <f t="shared" si="66"/>
        <v>3.7408400239252009</v>
      </c>
      <c r="AH194">
        <f t="shared" si="67"/>
        <v>0</v>
      </c>
      <c r="AI194">
        <f t="shared" si="68"/>
        <v>0</v>
      </c>
      <c r="AJ194">
        <f t="shared" si="69"/>
        <v>0</v>
      </c>
      <c r="AK194">
        <f t="shared" si="70"/>
        <v>0</v>
      </c>
      <c r="AL194">
        <f t="shared" si="71"/>
        <v>0</v>
      </c>
      <c r="AM194">
        <f t="shared" si="72"/>
        <v>0</v>
      </c>
      <c r="AN194">
        <f t="shared" si="73"/>
        <v>0</v>
      </c>
      <c r="AO194">
        <f t="shared" si="74"/>
        <v>0</v>
      </c>
      <c r="AP194">
        <f t="shared" si="75"/>
        <v>0</v>
      </c>
      <c r="AQ194">
        <f t="shared" si="76"/>
        <v>0</v>
      </c>
      <c r="AR194">
        <f t="shared" si="77"/>
        <v>0</v>
      </c>
      <c r="AS194">
        <f t="shared" si="78"/>
        <v>0</v>
      </c>
      <c r="AT194">
        <f t="shared" si="79"/>
        <v>0</v>
      </c>
      <c r="AU194">
        <f t="shared" si="80"/>
        <v>0</v>
      </c>
      <c r="AV194">
        <f t="shared" si="81"/>
        <v>0</v>
      </c>
      <c r="AW194">
        <f t="shared" si="82"/>
        <v>0</v>
      </c>
      <c r="AX194">
        <f t="shared" si="83"/>
        <v>0</v>
      </c>
      <c r="AY194">
        <f t="shared" si="84"/>
        <v>0</v>
      </c>
      <c r="AZ194">
        <f t="shared" si="85"/>
        <v>0</v>
      </c>
      <c r="BA194">
        <f t="shared" si="86"/>
        <v>0</v>
      </c>
      <c r="BB194">
        <f t="shared" si="87"/>
        <v>0</v>
      </c>
      <c r="BC194">
        <f t="shared" si="88"/>
        <v>0</v>
      </c>
      <c r="BD194">
        <f t="shared" si="89"/>
        <v>0</v>
      </c>
      <c r="BE194">
        <f t="shared" si="90"/>
        <v>0</v>
      </c>
      <c r="BF194">
        <f t="shared" si="91"/>
        <v>0</v>
      </c>
      <c r="BG194">
        <f t="shared" si="92"/>
        <v>0</v>
      </c>
      <c r="BH194">
        <f t="shared" si="93"/>
        <v>0</v>
      </c>
      <c r="BI194">
        <f t="shared" si="94"/>
        <v>0</v>
      </c>
      <c r="BJ194">
        <f t="shared" si="95"/>
        <v>3.7408400239252009</v>
      </c>
      <c r="BK194">
        <f t="shared" si="96"/>
        <v>0</v>
      </c>
    </row>
    <row r="195" spans="1:63" x14ac:dyDescent="0.25">
      <c r="A195" s="7" t="s">
        <v>177</v>
      </c>
      <c r="B195" s="2">
        <v>0</v>
      </c>
      <c r="C195" s="2">
        <v>0</v>
      </c>
      <c r="D195" s="2">
        <v>0</v>
      </c>
      <c r="E195" s="2">
        <v>0</v>
      </c>
      <c r="F195" s="2">
        <v>0</v>
      </c>
      <c r="G195" s="2">
        <v>1</v>
      </c>
      <c r="H195" s="2">
        <v>0</v>
      </c>
      <c r="I195" s="2">
        <v>0</v>
      </c>
      <c r="J195" s="2">
        <v>0</v>
      </c>
      <c r="K195" s="2">
        <v>0</v>
      </c>
      <c r="L195" s="2">
        <v>0</v>
      </c>
      <c r="M195" s="2">
        <v>0</v>
      </c>
      <c r="N195" s="2">
        <v>0</v>
      </c>
      <c r="O195" s="2">
        <v>0</v>
      </c>
      <c r="P195" s="2">
        <v>0</v>
      </c>
      <c r="Q195" s="2">
        <v>0</v>
      </c>
      <c r="R195" s="2">
        <v>0</v>
      </c>
      <c r="S195" s="2">
        <v>0</v>
      </c>
      <c r="T195" s="2">
        <v>0</v>
      </c>
      <c r="U195" s="2">
        <v>0</v>
      </c>
      <c r="V195" s="2">
        <v>0</v>
      </c>
      <c r="W195" s="2">
        <v>1</v>
      </c>
      <c r="X195" s="2">
        <v>0</v>
      </c>
      <c r="Y195" s="2">
        <v>0</v>
      </c>
      <c r="Z195" s="2">
        <v>0</v>
      </c>
      <c r="AA195" s="2">
        <v>0</v>
      </c>
      <c r="AB195" s="2">
        <v>0</v>
      </c>
      <c r="AC195" s="2">
        <v>0</v>
      </c>
      <c r="AD195" s="2">
        <v>0</v>
      </c>
      <c r="AE195" s="2">
        <v>0</v>
      </c>
      <c r="AF195" s="2">
        <f t="shared" si="65"/>
        <v>2</v>
      </c>
      <c r="AG195" s="1">
        <f t="shared" si="66"/>
        <v>3.3353749158170367</v>
      </c>
      <c r="AH195">
        <f t="shared" si="67"/>
        <v>0</v>
      </c>
      <c r="AI195">
        <f t="shared" si="68"/>
        <v>0</v>
      </c>
      <c r="AJ195">
        <f t="shared" si="69"/>
        <v>0</v>
      </c>
      <c r="AK195">
        <f t="shared" si="70"/>
        <v>0</v>
      </c>
      <c r="AL195">
        <f t="shared" si="71"/>
        <v>0</v>
      </c>
      <c r="AM195">
        <f t="shared" si="72"/>
        <v>3.3353749158170367</v>
      </c>
      <c r="AN195">
        <f t="shared" si="73"/>
        <v>0</v>
      </c>
      <c r="AO195">
        <f t="shared" si="74"/>
        <v>0</v>
      </c>
      <c r="AP195">
        <f t="shared" si="75"/>
        <v>0</v>
      </c>
      <c r="AQ195">
        <f t="shared" si="76"/>
        <v>0</v>
      </c>
      <c r="AR195">
        <f t="shared" si="77"/>
        <v>0</v>
      </c>
      <c r="AS195">
        <f t="shared" si="78"/>
        <v>0</v>
      </c>
      <c r="AT195">
        <f t="shared" si="79"/>
        <v>0</v>
      </c>
      <c r="AU195">
        <f t="shared" si="80"/>
        <v>0</v>
      </c>
      <c r="AV195">
        <f t="shared" si="81"/>
        <v>0</v>
      </c>
      <c r="AW195">
        <f t="shared" si="82"/>
        <v>0</v>
      </c>
      <c r="AX195">
        <f t="shared" si="83"/>
        <v>0</v>
      </c>
      <c r="AY195">
        <f t="shared" si="84"/>
        <v>0</v>
      </c>
      <c r="AZ195">
        <f t="shared" si="85"/>
        <v>0</v>
      </c>
      <c r="BA195">
        <f t="shared" si="86"/>
        <v>0</v>
      </c>
      <c r="BB195">
        <f t="shared" si="87"/>
        <v>0</v>
      </c>
      <c r="BC195">
        <f t="shared" si="88"/>
        <v>3.3353749158170367</v>
      </c>
      <c r="BD195">
        <f t="shared" si="89"/>
        <v>0</v>
      </c>
      <c r="BE195">
        <f t="shared" si="90"/>
        <v>0</v>
      </c>
      <c r="BF195">
        <f t="shared" si="91"/>
        <v>0</v>
      </c>
      <c r="BG195">
        <f t="shared" si="92"/>
        <v>0</v>
      </c>
      <c r="BH195">
        <f t="shared" si="93"/>
        <v>0</v>
      </c>
      <c r="BI195">
        <f t="shared" si="94"/>
        <v>0</v>
      </c>
      <c r="BJ195">
        <f t="shared" si="95"/>
        <v>0</v>
      </c>
      <c r="BK195">
        <f t="shared" si="96"/>
        <v>0</v>
      </c>
    </row>
    <row r="196" spans="1:63" x14ac:dyDescent="0.25">
      <c r="A196" s="7" t="s">
        <v>190</v>
      </c>
      <c r="B196" s="2">
        <v>0</v>
      </c>
      <c r="C196" s="2">
        <v>0</v>
      </c>
      <c r="D196" s="2">
        <v>0</v>
      </c>
      <c r="E196" s="2">
        <v>0</v>
      </c>
      <c r="F196" s="2">
        <v>0</v>
      </c>
      <c r="G196" s="2">
        <v>0</v>
      </c>
      <c r="H196" s="2">
        <v>0</v>
      </c>
      <c r="I196" s="2">
        <v>1</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c r="AE196" s="2">
        <v>0</v>
      </c>
      <c r="AF196" s="2">
        <f t="shared" ref="AF196:AF207" si="97">COUNTIF(B196:AE196, "&gt;0")</f>
        <v>1</v>
      </c>
      <c r="AG196" s="1">
        <f t="shared" ref="AG196:AG207" si="98">LN(31 / (AF196+1)) +1</f>
        <v>3.7408400239252009</v>
      </c>
      <c r="AH196">
        <f t="shared" ref="AH196:AH207" si="99">$AG196*B196</f>
        <v>0</v>
      </c>
      <c r="AI196">
        <f t="shared" ref="AI196:AI207" si="100">$AG196*C196</f>
        <v>0</v>
      </c>
      <c r="AJ196">
        <f t="shared" ref="AJ196:AJ207" si="101">$AG196*D196</f>
        <v>0</v>
      </c>
      <c r="AK196">
        <f t="shared" ref="AK196:AK207" si="102">$AG196*E196</f>
        <v>0</v>
      </c>
      <c r="AL196">
        <f t="shared" ref="AL196:AL207" si="103">$AG196*F196</f>
        <v>0</v>
      </c>
      <c r="AM196">
        <f t="shared" ref="AM196:AM207" si="104">$AG196*G196</f>
        <v>0</v>
      </c>
      <c r="AN196">
        <f t="shared" ref="AN196:AN207" si="105">$AG196*H196</f>
        <v>0</v>
      </c>
      <c r="AO196">
        <f t="shared" ref="AO196:AO207" si="106">$AG196*I196</f>
        <v>3.7408400239252009</v>
      </c>
      <c r="AP196">
        <f t="shared" ref="AP196:AP207" si="107">$AG196*J196</f>
        <v>0</v>
      </c>
      <c r="AQ196">
        <f t="shared" ref="AQ196:AQ207" si="108">$AG196*K196</f>
        <v>0</v>
      </c>
      <c r="AR196">
        <f t="shared" ref="AR196:AR207" si="109">$AG196*L196</f>
        <v>0</v>
      </c>
      <c r="AS196">
        <f t="shared" ref="AS196:AS207" si="110">$AG196*M196</f>
        <v>0</v>
      </c>
      <c r="AT196">
        <f t="shared" ref="AT196:AT207" si="111">$AG196*N196</f>
        <v>0</v>
      </c>
      <c r="AU196">
        <f t="shared" ref="AU196:AU207" si="112">$AG196*O196</f>
        <v>0</v>
      </c>
      <c r="AV196">
        <f t="shared" ref="AV196:AV207" si="113">$AG196*P196</f>
        <v>0</v>
      </c>
      <c r="AW196">
        <f t="shared" ref="AW196:AW207" si="114">$AG196*Q196</f>
        <v>0</v>
      </c>
      <c r="AX196">
        <f t="shared" ref="AX196:AX207" si="115">$AG196*R196</f>
        <v>0</v>
      </c>
      <c r="AY196">
        <f t="shared" ref="AY196:AY207" si="116">$AG196*S196</f>
        <v>0</v>
      </c>
      <c r="AZ196">
        <f t="shared" ref="AZ196:AZ207" si="117">$AG196*T196</f>
        <v>0</v>
      </c>
      <c r="BA196">
        <f t="shared" ref="BA196:BA207" si="118">$AG196*U196</f>
        <v>0</v>
      </c>
      <c r="BB196">
        <f t="shared" ref="BB196:BB207" si="119">$AG196*V196</f>
        <v>0</v>
      </c>
      <c r="BC196">
        <f t="shared" ref="BC196:BC207" si="120">$AG196*W196</f>
        <v>0</v>
      </c>
      <c r="BD196">
        <f t="shared" ref="BD196:BD207" si="121">$AG196*X196</f>
        <v>0</v>
      </c>
      <c r="BE196">
        <f t="shared" ref="BE196:BE207" si="122">$AG196*Y196</f>
        <v>0</v>
      </c>
      <c r="BF196">
        <f t="shared" ref="BF196:BF207" si="123">$AG196*Z196</f>
        <v>0</v>
      </c>
      <c r="BG196">
        <f t="shared" ref="BG196:BG207" si="124">$AG196*AA196</f>
        <v>0</v>
      </c>
      <c r="BH196">
        <f t="shared" ref="BH196:BH207" si="125">$AG196*AB196</f>
        <v>0</v>
      </c>
      <c r="BI196">
        <f t="shared" ref="BI196:BI207" si="126">$AG196*AC196</f>
        <v>0</v>
      </c>
      <c r="BJ196">
        <f t="shared" ref="BJ196:BJ207" si="127">$AG196*AD196</f>
        <v>0</v>
      </c>
      <c r="BK196">
        <f t="shared" ref="BK196:BK207" si="128">$AG196*AE196</f>
        <v>0</v>
      </c>
    </row>
    <row r="197" spans="1:63" x14ac:dyDescent="0.25">
      <c r="A197" s="7" t="s">
        <v>297</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1</v>
      </c>
      <c r="X197" s="2">
        <v>0</v>
      </c>
      <c r="Y197" s="2">
        <v>0</v>
      </c>
      <c r="Z197" s="2">
        <v>0</v>
      </c>
      <c r="AA197" s="2">
        <v>0</v>
      </c>
      <c r="AB197" s="2">
        <v>0</v>
      </c>
      <c r="AC197" s="2">
        <v>0</v>
      </c>
      <c r="AD197" s="2">
        <v>0</v>
      </c>
      <c r="AE197" s="2">
        <v>0</v>
      </c>
      <c r="AF197" s="2">
        <f t="shared" si="97"/>
        <v>1</v>
      </c>
      <c r="AG197" s="1">
        <f t="shared" si="98"/>
        <v>3.7408400239252009</v>
      </c>
      <c r="AH197">
        <f t="shared" si="99"/>
        <v>0</v>
      </c>
      <c r="AI197">
        <f t="shared" si="100"/>
        <v>0</v>
      </c>
      <c r="AJ197">
        <f t="shared" si="101"/>
        <v>0</v>
      </c>
      <c r="AK197">
        <f t="shared" si="102"/>
        <v>0</v>
      </c>
      <c r="AL197">
        <f t="shared" si="103"/>
        <v>0</v>
      </c>
      <c r="AM197">
        <f t="shared" si="104"/>
        <v>0</v>
      </c>
      <c r="AN197">
        <f t="shared" si="105"/>
        <v>0</v>
      </c>
      <c r="AO197">
        <f t="shared" si="106"/>
        <v>0</v>
      </c>
      <c r="AP197">
        <f t="shared" si="107"/>
        <v>0</v>
      </c>
      <c r="AQ197">
        <f t="shared" si="108"/>
        <v>0</v>
      </c>
      <c r="AR197">
        <f t="shared" si="109"/>
        <v>0</v>
      </c>
      <c r="AS197">
        <f t="shared" si="110"/>
        <v>0</v>
      </c>
      <c r="AT197">
        <f t="shared" si="111"/>
        <v>0</v>
      </c>
      <c r="AU197">
        <f t="shared" si="112"/>
        <v>0</v>
      </c>
      <c r="AV197">
        <f t="shared" si="113"/>
        <v>0</v>
      </c>
      <c r="AW197">
        <f t="shared" si="114"/>
        <v>0</v>
      </c>
      <c r="AX197">
        <f t="shared" si="115"/>
        <v>0</v>
      </c>
      <c r="AY197">
        <f t="shared" si="116"/>
        <v>0</v>
      </c>
      <c r="AZ197">
        <f t="shared" si="117"/>
        <v>0</v>
      </c>
      <c r="BA197">
        <f t="shared" si="118"/>
        <v>0</v>
      </c>
      <c r="BB197">
        <f t="shared" si="119"/>
        <v>0</v>
      </c>
      <c r="BC197">
        <f t="shared" si="120"/>
        <v>3.7408400239252009</v>
      </c>
      <c r="BD197">
        <f t="shared" si="121"/>
        <v>0</v>
      </c>
      <c r="BE197">
        <f t="shared" si="122"/>
        <v>0</v>
      </c>
      <c r="BF197">
        <f t="shared" si="123"/>
        <v>0</v>
      </c>
      <c r="BG197">
        <f t="shared" si="124"/>
        <v>0</v>
      </c>
      <c r="BH197">
        <f t="shared" si="125"/>
        <v>0</v>
      </c>
      <c r="BI197">
        <f t="shared" si="126"/>
        <v>0</v>
      </c>
      <c r="BJ197">
        <f t="shared" si="127"/>
        <v>0</v>
      </c>
      <c r="BK197">
        <f t="shared" si="128"/>
        <v>0</v>
      </c>
    </row>
    <row r="198" spans="1:63" x14ac:dyDescent="0.25">
      <c r="A198" s="7" t="s">
        <v>156</v>
      </c>
      <c r="B198" s="2">
        <v>0</v>
      </c>
      <c r="C198" s="2">
        <v>0</v>
      </c>
      <c r="D198" s="2">
        <v>1</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c r="AE198" s="2">
        <v>0</v>
      </c>
      <c r="AF198" s="2">
        <f t="shared" si="97"/>
        <v>1</v>
      </c>
      <c r="AG198" s="1">
        <f t="shared" si="98"/>
        <v>3.7408400239252009</v>
      </c>
      <c r="AH198">
        <f t="shared" si="99"/>
        <v>0</v>
      </c>
      <c r="AI198">
        <f t="shared" si="100"/>
        <v>0</v>
      </c>
      <c r="AJ198">
        <f t="shared" si="101"/>
        <v>3.7408400239252009</v>
      </c>
      <c r="AK198">
        <f t="shared" si="102"/>
        <v>0</v>
      </c>
      <c r="AL198">
        <f t="shared" si="103"/>
        <v>0</v>
      </c>
      <c r="AM198">
        <f t="shared" si="104"/>
        <v>0</v>
      </c>
      <c r="AN198">
        <f t="shared" si="105"/>
        <v>0</v>
      </c>
      <c r="AO198">
        <f t="shared" si="106"/>
        <v>0</v>
      </c>
      <c r="AP198">
        <f t="shared" si="107"/>
        <v>0</v>
      </c>
      <c r="AQ198">
        <f t="shared" si="108"/>
        <v>0</v>
      </c>
      <c r="AR198">
        <f t="shared" si="109"/>
        <v>0</v>
      </c>
      <c r="AS198">
        <f t="shared" si="110"/>
        <v>0</v>
      </c>
      <c r="AT198">
        <f t="shared" si="111"/>
        <v>0</v>
      </c>
      <c r="AU198">
        <f t="shared" si="112"/>
        <v>0</v>
      </c>
      <c r="AV198">
        <f t="shared" si="113"/>
        <v>0</v>
      </c>
      <c r="AW198">
        <f t="shared" si="114"/>
        <v>0</v>
      </c>
      <c r="AX198">
        <f t="shared" si="115"/>
        <v>0</v>
      </c>
      <c r="AY198">
        <f t="shared" si="116"/>
        <v>0</v>
      </c>
      <c r="AZ198">
        <f t="shared" si="117"/>
        <v>0</v>
      </c>
      <c r="BA198">
        <f t="shared" si="118"/>
        <v>0</v>
      </c>
      <c r="BB198">
        <f t="shared" si="119"/>
        <v>0</v>
      </c>
      <c r="BC198">
        <f t="shared" si="120"/>
        <v>0</v>
      </c>
      <c r="BD198">
        <f t="shared" si="121"/>
        <v>0</v>
      </c>
      <c r="BE198">
        <f t="shared" si="122"/>
        <v>0</v>
      </c>
      <c r="BF198">
        <f t="shared" si="123"/>
        <v>0</v>
      </c>
      <c r="BG198">
        <f t="shared" si="124"/>
        <v>0</v>
      </c>
      <c r="BH198">
        <f t="shared" si="125"/>
        <v>0</v>
      </c>
      <c r="BI198">
        <f t="shared" si="126"/>
        <v>0</v>
      </c>
      <c r="BJ198">
        <f t="shared" si="127"/>
        <v>0</v>
      </c>
      <c r="BK198">
        <f t="shared" si="128"/>
        <v>0</v>
      </c>
    </row>
    <row r="199" spans="1:63" x14ac:dyDescent="0.25">
      <c r="A199" s="7" t="s">
        <v>225</v>
      </c>
      <c r="B199" s="2">
        <v>0</v>
      </c>
      <c r="C199" s="2">
        <v>0</v>
      </c>
      <c r="D199" s="2">
        <v>0</v>
      </c>
      <c r="E199" s="2">
        <v>0</v>
      </c>
      <c r="F199" s="2">
        <v>0</v>
      </c>
      <c r="G199" s="2">
        <v>0</v>
      </c>
      <c r="H199" s="2">
        <v>0</v>
      </c>
      <c r="I199" s="2">
        <v>0</v>
      </c>
      <c r="J199" s="2">
        <v>0</v>
      </c>
      <c r="K199" s="2">
        <v>0</v>
      </c>
      <c r="L199" s="2">
        <v>1</v>
      </c>
      <c r="M199" s="2">
        <v>1</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f t="shared" si="97"/>
        <v>2</v>
      </c>
      <c r="AG199" s="1">
        <f t="shared" si="98"/>
        <v>3.3353749158170367</v>
      </c>
      <c r="AH199">
        <f t="shared" si="99"/>
        <v>0</v>
      </c>
      <c r="AI199">
        <f t="shared" si="100"/>
        <v>0</v>
      </c>
      <c r="AJ199">
        <f t="shared" si="101"/>
        <v>0</v>
      </c>
      <c r="AK199">
        <f t="shared" si="102"/>
        <v>0</v>
      </c>
      <c r="AL199">
        <f t="shared" si="103"/>
        <v>0</v>
      </c>
      <c r="AM199">
        <f t="shared" si="104"/>
        <v>0</v>
      </c>
      <c r="AN199">
        <f t="shared" si="105"/>
        <v>0</v>
      </c>
      <c r="AO199">
        <f t="shared" si="106"/>
        <v>0</v>
      </c>
      <c r="AP199">
        <f t="shared" si="107"/>
        <v>0</v>
      </c>
      <c r="AQ199">
        <f t="shared" si="108"/>
        <v>0</v>
      </c>
      <c r="AR199">
        <f t="shared" si="109"/>
        <v>3.3353749158170367</v>
      </c>
      <c r="AS199">
        <f t="shared" si="110"/>
        <v>3.3353749158170367</v>
      </c>
      <c r="AT199">
        <f t="shared" si="111"/>
        <v>0</v>
      </c>
      <c r="AU199">
        <f t="shared" si="112"/>
        <v>0</v>
      </c>
      <c r="AV199">
        <f t="shared" si="113"/>
        <v>0</v>
      </c>
      <c r="AW199">
        <f t="shared" si="114"/>
        <v>0</v>
      </c>
      <c r="AX199">
        <f t="shared" si="115"/>
        <v>0</v>
      </c>
      <c r="AY199">
        <f t="shared" si="116"/>
        <v>0</v>
      </c>
      <c r="AZ199">
        <f t="shared" si="117"/>
        <v>0</v>
      </c>
      <c r="BA199">
        <f t="shared" si="118"/>
        <v>0</v>
      </c>
      <c r="BB199">
        <f t="shared" si="119"/>
        <v>0</v>
      </c>
      <c r="BC199">
        <f t="shared" si="120"/>
        <v>0</v>
      </c>
      <c r="BD199">
        <f t="shared" si="121"/>
        <v>0</v>
      </c>
      <c r="BE199">
        <f t="shared" si="122"/>
        <v>0</v>
      </c>
      <c r="BF199">
        <f t="shared" si="123"/>
        <v>0</v>
      </c>
      <c r="BG199">
        <f t="shared" si="124"/>
        <v>0</v>
      </c>
      <c r="BH199">
        <f t="shared" si="125"/>
        <v>0</v>
      </c>
      <c r="BI199">
        <f t="shared" si="126"/>
        <v>0</v>
      </c>
      <c r="BJ199">
        <f t="shared" si="127"/>
        <v>0</v>
      </c>
      <c r="BK199">
        <f t="shared" si="128"/>
        <v>0</v>
      </c>
    </row>
    <row r="200" spans="1:63" x14ac:dyDescent="0.25">
      <c r="A200" s="7" t="s">
        <v>295</v>
      </c>
      <c r="B200" s="2">
        <v>0</v>
      </c>
      <c r="C200" s="2">
        <v>0</v>
      </c>
      <c r="D200" s="2">
        <v>0</v>
      </c>
      <c r="E200" s="2">
        <v>0</v>
      </c>
      <c r="F200" s="2">
        <v>0</v>
      </c>
      <c r="G200" s="2">
        <v>0</v>
      </c>
      <c r="H200" s="2">
        <v>0</v>
      </c>
      <c r="I200" s="2">
        <v>0</v>
      </c>
      <c r="J200" s="2">
        <v>0</v>
      </c>
      <c r="K200" s="2">
        <v>0</v>
      </c>
      <c r="L200" s="2">
        <v>0</v>
      </c>
      <c r="M200" s="2">
        <v>0</v>
      </c>
      <c r="N200" s="2">
        <v>0</v>
      </c>
      <c r="O200" s="2">
        <v>0</v>
      </c>
      <c r="P200" s="2">
        <v>0</v>
      </c>
      <c r="Q200" s="2">
        <v>0</v>
      </c>
      <c r="R200" s="2">
        <v>0</v>
      </c>
      <c r="S200" s="2">
        <v>0</v>
      </c>
      <c r="T200" s="2">
        <v>0</v>
      </c>
      <c r="U200" s="2">
        <v>0</v>
      </c>
      <c r="V200" s="2">
        <v>0</v>
      </c>
      <c r="W200" s="2">
        <v>1</v>
      </c>
      <c r="X200" s="2">
        <v>0</v>
      </c>
      <c r="Y200" s="2">
        <v>0</v>
      </c>
      <c r="Z200" s="2">
        <v>0</v>
      </c>
      <c r="AA200" s="2">
        <v>0</v>
      </c>
      <c r="AB200" s="2">
        <v>0</v>
      </c>
      <c r="AC200" s="2">
        <v>0</v>
      </c>
      <c r="AD200" s="2">
        <v>0</v>
      </c>
      <c r="AE200" s="2">
        <v>0</v>
      </c>
      <c r="AF200" s="2">
        <f t="shared" si="97"/>
        <v>1</v>
      </c>
      <c r="AG200" s="1">
        <f t="shared" si="98"/>
        <v>3.7408400239252009</v>
      </c>
      <c r="AH200">
        <f t="shared" si="99"/>
        <v>0</v>
      </c>
      <c r="AI200">
        <f t="shared" si="100"/>
        <v>0</v>
      </c>
      <c r="AJ200">
        <f t="shared" si="101"/>
        <v>0</v>
      </c>
      <c r="AK200">
        <f t="shared" si="102"/>
        <v>0</v>
      </c>
      <c r="AL200">
        <f t="shared" si="103"/>
        <v>0</v>
      </c>
      <c r="AM200">
        <f t="shared" si="104"/>
        <v>0</v>
      </c>
      <c r="AN200">
        <f t="shared" si="105"/>
        <v>0</v>
      </c>
      <c r="AO200">
        <f t="shared" si="106"/>
        <v>0</v>
      </c>
      <c r="AP200">
        <f t="shared" si="107"/>
        <v>0</v>
      </c>
      <c r="AQ200">
        <f t="shared" si="108"/>
        <v>0</v>
      </c>
      <c r="AR200">
        <f t="shared" si="109"/>
        <v>0</v>
      </c>
      <c r="AS200">
        <f t="shared" si="110"/>
        <v>0</v>
      </c>
      <c r="AT200">
        <f t="shared" si="111"/>
        <v>0</v>
      </c>
      <c r="AU200">
        <f t="shared" si="112"/>
        <v>0</v>
      </c>
      <c r="AV200">
        <f t="shared" si="113"/>
        <v>0</v>
      </c>
      <c r="AW200">
        <f t="shared" si="114"/>
        <v>0</v>
      </c>
      <c r="AX200">
        <f t="shared" si="115"/>
        <v>0</v>
      </c>
      <c r="AY200">
        <f t="shared" si="116"/>
        <v>0</v>
      </c>
      <c r="AZ200">
        <f t="shared" si="117"/>
        <v>0</v>
      </c>
      <c r="BA200">
        <f t="shared" si="118"/>
        <v>0</v>
      </c>
      <c r="BB200">
        <f t="shared" si="119"/>
        <v>0</v>
      </c>
      <c r="BC200">
        <f t="shared" si="120"/>
        <v>3.7408400239252009</v>
      </c>
      <c r="BD200">
        <f t="shared" si="121"/>
        <v>0</v>
      </c>
      <c r="BE200">
        <f t="shared" si="122"/>
        <v>0</v>
      </c>
      <c r="BF200">
        <f t="shared" si="123"/>
        <v>0</v>
      </c>
      <c r="BG200">
        <f t="shared" si="124"/>
        <v>0</v>
      </c>
      <c r="BH200">
        <f t="shared" si="125"/>
        <v>0</v>
      </c>
      <c r="BI200">
        <f t="shared" si="126"/>
        <v>0</v>
      </c>
      <c r="BJ200">
        <f t="shared" si="127"/>
        <v>0</v>
      </c>
      <c r="BK200">
        <f t="shared" si="128"/>
        <v>0</v>
      </c>
    </row>
    <row r="201" spans="1:63" x14ac:dyDescent="0.25">
      <c r="A201" s="7" t="s">
        <v>232</v>
      </c>
      <c r="B201" s="2">
        <v>0</v>
      </c>
      <c r="C201" s="2">
        <v>0</v>
      </c>
      <c r="D201" s="2">
        <v>0</v>
      </c>
      <c r="E201" s="2">
        <v>0</v>
      </c>
      <c r="F201" s="2">
        <v>0</v>
      </c>
      <c r="G201" s="2">
        <v>0</v>
      </c>
      <c r="H201" s="2">
        <v>0</v>
      </c>
      <c r="I201" s="2">
        <v>0</v>
      </c>
      <c r="J201" s="2">
        <v>0</v>
      </c>
      <c r="K201" s="2">
        <v>0</v>
      </c>
      <c r="L201" s="2">
        <v>0</v>
      </c>
      <c r="M201" s="2">
        <v>1</v>
      </c>
      <c r="N201" s="2">
        <v>0</v>
      </c>
      <c r="O201" s="2">
        <v>0</v>
      </c>
      <c r="P201" s="2">
        <v>1</v>
      </c>
      <c r="Q201" s="2">
        <v>0</v>
      </c>
      <c r="R201" s="2">
        <v>0</v>
      </c>
      <c r="S201" s="2">
        <v>0</v>
      </c>
      <c r="T201" s="2">
        <v>0</v>
      </c>
      <c r="U201" s="2">
        <v>0</v>
      </c>
      <c r="V201" s="2">
        <v>0</v>
      </c>
      <c r="W201" s="2">
        <v>0</v>
      </c>
      <c r="X201" s="2">
        <v>0</v>
      </c>
      <c r="Y201" s="2">
        <v>0</v>
      </c>
      <c r="Z201" s="2">
        <v>0</v>
      </c>
      <c r="AA201" s="2">
        <v>1</v>
      </c>
      <c r="AB201" s="2">
        <v>0</v>
      </c>
      <c r="AC201" s="2">
        <v>3</v>
      </c>
      <c r="AD201" s="2">
        <v>0</v>
      </c>
      <c r="AE201" s="2">
        <v>0</v>
      </c>
      <c r="AF201" s="2">
        <f t="shared" si="97"/>
        <v>4</v>
      </c>
      <c r="AG201" s="1">
        <f t="shared" si="98"/>
        <v>2.8245492920510458</v>
      </c>
      <c r="AH201">
        <f t="shared" si="99"/>
        <v>0</v>
      </c>
      <c r="AI201">
        <f t="shared" si="100"/>
        <v>0</v>
      </c>
      <c r="AJ201">
        <f t="shared" si="101"/>
        <v>0</v>
      </c>
      <c r="AK201">
        <f t="shared" si="102"/>
        <v>0</v>
      </c>
      <c r="AL201">
        <f t="shared" si="103"/>
        <v>0</v>
      </c>
      <c r="AM201">
        <f t="shared" si="104"/>
        <v>0</v>
      </c>
      <c r="AN201">
        <f t="shared" si="105"/>
        <v>0</v>
      </c>
      <c r="AO201">
        <f t="shared" si="106"/>
        <v>0</v>
      </c>
      <c r="AP201">
        <f t="shared" si="107"/>
        <v>0</v>
      </c>
      <c r="AQ201">
        <f t="shared" si="108"/>
        <v>0</v>
      </c>
      <c r="AR201">
        <f t="shared" si="109"/>
        <v>0</v>
      </c>
      <c r="AS201">
        <f t="shared" si="110"/>
        <v>2.8245492920510458</v>
      </c>
      <c r="AT201">
        <f t="shared" si="111"/>
        <v>0</v>
      </c>
      <c r="AU201">
        <f t="shared" si="112"/>
        <v>0</v>
      </c>
      <c r="AV201">
        <f t="shared" si="113"/>
        <v>2.8245492920510458</v>
      </c>
      <c r="AW201">
        <f t="shared" si="114"/>
        <v>0</v>
      </c>
      <c r="AX201">
        <f t="shared" si="115"/>
        <v>0</v>
      </c>
      <c r="AY201">
        <f t="shared" si="116"/>
        <v>0</v>
      </c>
      <c r="AZ201">
        <f t="shared" si="117"/>
        <v>0</v>
      </c>
      <c r="BA201">
        <f t="shared" si="118"/>
        <v>0</v>
      </c>
      <c r="BB201">
        <f t="shared" si="119"/>
        <v>0</v>
      </c>
      <c r="BC201">
        <f t="shared" si="120"/>
        <v>0</v>
      </c>
      <c r="BD201">
        <f t="shared" si="121"/>
        <v>0</v>
      </c>
      <c r="BE201">
        <f t="shared" si="122"/>
        <v>0</v>
      </c>
      <c r="BF201">
        <f t="shared" si="123"/>
        <v>0</v>
      </c>
      <c r="BG201">
        <f t="shared" si="124"/>
        <v>2.8245492920510458</v>
      </c>
      <c r="BH201">
        <f t="shared" si="125"/>
        <v>0</v>
      </c>
      <c r="BI201">
        <f t="shared" si="126"/>
        <v>8.4736478761531373</v>
      </c>
      <c r="BJ201">
        <f t="shared" si="127"/>
        <v>0</v>
      </c>
      <c r="BK201">
        <f t="shared" si="128"/>
        <v>0</v>
      </c>
    </row>
    <row r="202" spans="1:63" x14ac:dyDescent="0.25">
      <c r="A202" s="7" t="s">
        <v>200</v>
      </c>
      <c r="B202" s="2">
        <v>0</v>
      </c>
      <c r="C202" s="2">
        <v>0</v>
      </c>
      <c r="D202" s="2">
        <v>0</v>
      </c>
      <c r="E202" s="2">
        <v>0</v>
      </c>
      <c r="F202" s="2">
        <v>0</v>
      </c>
      <c r="G202" s="2">
        <v>0</v>
      </c>
      <c r="H202" s="2">
        <v>0</v>
      </c>
      <c r="I202" s="2">
        <v>0</v>
      </c>
      <c r="J202" s="2">
        <v>1</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0</v>
      </c>
      <c r="AC202" s="2">
        <v>0</v>
      </c>
      <c r="AD202" s="2">
        <v>0</v>
      </c>
      <c r="AE202" s="2">
        <v>0</v>
      </c>
      <c r="AF202" s="2">
        <f t="shared" si="97"/>
        <v>1</v>
      </c>
      <c r="AG202" s="1">
        <f t="shared" si="98"/>
        <v>3.7408400239252009</v>
      </c>
      <c r="AH202">
        <f t="shared" si="99"/>
        <v>0</v>
      </c>
      <c r="AI202">
        <f t="shared" si="100"/>
        <v>0</v>
      </c>
      <c r="AJ202">
        <f t="shared" si="101"/>
        <v>0</v>
      </c>
      <c r="AK202">
        <f t="shared" si="102"/>
        <v>0</v>
      </c>
      <c r="AL202">
        <f t="shared" si="103"/>
        <v>0</v>
      </c>
      <c r="AM202">
        <f t="shared" si="104"/>
        <v>0</v>
      </c>
      <c r="AN202">
        <f t="shared" si="105"/>
        <v>0</v>
      </c>
      <c r="AO202">
        <f t="shared" si="106"/>
        <v>0</v>
      </c>
      <c r="AP202">
        <f t="shared" si="107"/>
        <v>3.7408400239252009</v>
      </c>
      <c r="AQ202">
        <f t="shared" si="108"/>
        <v>0</v>
      </c>
      <c r="AR202">
        <f t="shared" si="109"/>
        <v>0</v>
      </c>
      <c r="AS202">
        <f t="shared" si="110"/>
        <v>0</v>
      </c>
      <c r="AT202">
        <f t="shared" si="111"/>
        <v>0</v>
      </c>
      <c r="AU202">
        <f t="shared" si="112"/>
        <v>0</v>
      </c>
      <c r="AV202">
        <f t="shared" si="113"/>
        <v>0</v>
      </c>
      <c r="AW202">
        <f t="shared" si="114"/>
        <v>0</v>
      </c>
      <c r="AX202">
        <f t="shared" si="115"/>
        <v>0</v>
      </c>
      <c r="AY202">
        <f t="shared" si="116"/>
        <v>0</v>
      </c>
      <c r="AZ202">
        <f t="shared" si="117"/>
        <v>0</v>
      </c>
      <c r="BA202">
        <f t="shared" si="118"/>
        <v>0</v>
      </c>
      <c r="BB202">
        <f t="shared" si="119"/>
        <v>0</v>
      </c>
      <c r="BC202">
        <f t="shared" si="120"/>
        <v>0</v>
      </c>
      <c r="BD202">
        <f t="shared" si="121"/>
        <v>0</v>
      </c>
      <c r="BE202">
        <f t="shared" si="122"/>
        <v>0</v>
      </c>
      <c r="BF202">
        <f t="shared" si="123"/>
        <v>0</v>
      </c>
      <c r="BG202">
        <f t="shared" si="124"/>
        <v>0</v>
      </c>
      <c r="BH202">
        <f t="shared" si="125"/>
        <v>0</v>
      </c>
      <c r="BI202">
        <f t="shared" si="126"/>
        <v>0</v>
      </c>
      <c r="BJ202">
        <f t="shared" si="127"/>
        <v>0</v>
      </c>
      <c r="BK202">
        <f t="shared" si="128"/>
        <v>0</v>
      </c>
    </row>
    <row r="203" spans="1:63" x14ac:dyDescent="0.25">
      <c r="A203" s="7" t="s">
        <v>182</v>
      </c>
      <c r="B203" s="2">
        <v>0</v>
      </c>
      <c r="C203" s="2">
        <v>0</v>
      </c>
      <c r="D203" s="2">
        <v>0</v>
      </c>
      <c r="E203" s="2">
        <v>0</v>
      </c>
      <c r="F203" s="2">
        <v>0</v>
      </c>
      <c r="G203" s="2">
        <v>0</v>
      </c>
      <c r="H203" s="2">
        <v>1</v>
      </c>
      <c r="I203" s="2">
        <v>1</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0</v>
      </c>
      <c r="AE203" s="2">
        <v>0</v>
      </c>
      <c r="AF203" s="2">
        <f t="shared" si="97"/>
        <v>2</v>
      </c>
      <c r="AG203" s="1">
        <f t="shared" si="98"/>
        <v>3.3353749158170367</v>
      </c>
      <c r="AH203">
        <f t="shared" si="99"/>
        <v>0</v>
      </c>
      <c r="AI203">
        <f t="shared" si="100"/>
        <v>0</v>
      </c>
      <c r="AJ203">
        <f t="shared" si="101"/>
        <v>0</v>
      </c>
      <c r="AK203">
        <f t="shared" si="102"/>
        <v>0</v>
      </c>
      <c r="AL203">
        <f t="shared" si="103"/>
        <v>0</v>
      </c>
      <c r="AM203">
        <f t="shared" si="104"/>
        <v>0</v>
      </c>
      <c r="AN203">
        <f t="shared" si="105"/>
        <v>3.3353749158170367</v>
      </c>
      <c r="AO203">
        <f t="shared" si="106"/>
        <v>3.3353749158170367</v>
      </c>
      <c r="AP203">
        <f t="shared" si="107"/>
        <v>0</v>
      </c>
      <c r="AQ203">
        <f t="shared" si="108"/>
        <v>0</v>
      </c>
      <c r="AR203">
        <f t="shared" si="109"/>
        <v>0</v>
      </c>
      <c r="AS203">
        <f t="shared" si="110"/>
        <v>0</v>
      </c>
      <c r="AT203">
        <f t="shared" si="111"/>
        <v>0</v>
      </c>
      <c r="AU203">
        <f t="shared" si="112"/>
        <v>0</v>
      </c>
      <c r="AV203">
        <f t="shared" si="113"/>
        <v>0</v>
      </c>
      <c r="AW203">
        <f t="shared" si="114"/>
        <v>0</v>
      </c>
      <c r="AX203">
        <f t="shared" si="115"/>
        <v>0</v>
      </c>
      <c r="AY203">
        <f t="shared" si="116"/>
        <v>0</v>
      </c>
      <c r="AZ203">
        <f t="shared" si="117"/>
        <v>0</v>
      </c>
      <c r="BA203">
        <f t="shared" si="118"/>
        <v>0</v>
      </c>
      <c r="BB203">
        <f t="shared" si="119"/>
        <v>0</v>
      </c>
      <c r="BC203">
        <f t="shared" si="120"/>
        <v>0</v>
      </c>
      <c r="BD203">
        <f t="shared" si="121"/>
        <v>0</v>
      </c>
      <c r="BE203">
        <f t="shared" si="122"/>
        <v>0</v>
      </c>
      <c r="BF203">
        <f t="shared" si="123"/>
        <v>0</v>
      </c>
      <c r="BG203">
        <f t="shared" si="124"/>
        <v>0</v>
      </c>
      <c r="BH203">
        <f t="shared" si="125"/>
        <v>0</v>
      </c>
      <c r="BI203">
        <f t="shared" si="126"/>
        <v>0</v>
      </c>
      <c r="BJ203">
        <f t="shared" si="127"/>
        <v>0</v>
      </c>
      <c r="BK203">
        <f t="shared" si="128"/>
        <v>0</v>
      </c>
    </row>
    <row r="204" spans="1:63" x14ac:dyDescent="0.25">
      <c r="A204" s="7" t="s">
        <v>263</v>
      </c>
      <c r="B204" s="2">
        <v>0</v>
      </c>
      <c r="C204" s="2">
        <v>0</v>
      </c>
      <c r="D204" s="2">
        <v>0</v>
      </c>
      <c r="E204" s="2">
        <v>0</v>
      </c>
      <c r="F204" s="2">
        <v>0</v>
      </c>
      <c r="G204" s="2">
        <v>0</v>
      </c>
      <c r="H204" s="2">
        <v>0</v>
      </c>
      <c r="I204" s="2">
        <v>0</v>
      </c>
      <c r="J204" s="2">
        <v>0</v>
      </c>
      <c r="K204" s="2">
        <v>0</v>
      </c>
      <c r="L204" s="2">
        <v>0</v>
      </c>
      <c r="M204" s="2">
        <v>0</v>
      </c>
      <c r="N204" s="2">
        <v>0</v>
      </c>
      <c r="O204" s="2">
        <v>0</v>
      </c>
      <c r="P204" s="2">
        <v>0</v>
      </c>
      <c r="Q204" s="2">
        <v>1</v>
      </c>
      <c r="R204" s="2">
        <v>0</v>
      </c>
      <c r="S204" s="2">
        <v>0</v>
      </c>
      <c r="T204" s="2">
        <v>0</v>
      </c>
      <c r="U204" s="2">
        <v>0</v>
      </c>
      <c r="V204" s="2">
        <v>1</v>
      </c>
      <c r="W204" s="2">
        <v>0</v>
      </c>
      <c r="X204" s="2">
        <v>0</v>
      </c>
      <c r="Y204" s="2">
        <v>0</v>
      </c>
      <c r="Z204" s="2">
        <v>0</v>
      </c>
      <c r="AA204" s="2">
        <v>1</v>
      </c>
      <c r="AB204" s="2">
        <v>0</v>
      </c>
      <c r="AC204" s="2">
        <v>0</v>
      </c>
      <c r="AD204" s="2">
        <v>0</v>
      </c>
      <c r="AE204" s="2">
        <v>0</v>
      </c>
      <c r="AF204" s="2">
        <f t="shared" si="97"/>
        <v>3</v>
      </c>
      <c r="AG204" s="1">
        <f t="shared" si="98"/>
        <v>3.0476928433652555</v>
      </c>
      <c r="AH204">
        <f t="shared" si="99"/>
        <v>0</v>
      </c>
      <c r="AI204">
        <f t="shared" si="100"/>
        <v>0</v>
      </c>
      <c r="AJ204">
        <f t="shared" si="101"/>
        <v>0</v>
      </c>
      <c r="AK204">
        <f t="shared" si="102"/>
        <v>0</v>
      </c>
      <c r="AL204">
        <f t="shared" si="103"/>
        <v>0</v>
      </c>
      <c r="AM204">
        <f t="shared" si="104"/>
        <v>0</v>
      </c>
      <c r="AN204">
        <f t="shared" si="105"/>
        <v>0</v>
      </c>
      <c r="AO204">
        <f t="shared" si="106"/>
        <v>0</v>
      </c>
      <c r="AP204">
        <f t="shared" si="107"/>
        <v>0</v>
      </c>
      <c r="AQ204">
        <f t="shared" si="108"/>
        <v>0</v>
      </c>
      <c r="AR204">
        <f t="shared" si="109"/>
        <v>0</v>
      </c>
      <c r="AS204">
        <f t="shared" si="110"/>
        <v>0</v>
      </c>
      <c r="AT204">
        <f t="shared" si="111"/>
        <v>0</v>
      </c>
      <c r="AU204">
        <f t="shared" si="112"/>
        <v>0</v>
      </c>
      <c r="AV204">
        <f t="shared" si="113"/>
        <v>0</v>
      </c>
      <c r="AW204">
        <f t="shared" si="114"/>
        <v>3.0476928433652555</v>
      </c>
      <c r="AX204">
        <f t="shared" si="115"/>
        <v>0</v>
      </c>
      <c r="AY204">
        <f t="shared" si="116"/>
        <v>0</v>
      </c>
      <c r="AZ204">
        <f t="shared" si="117"/>
        <v>0</v>
      </c>
      <c r="BA204">
        <f t="shared" si="118"/>
        <v>0</v>
      </c>
      <c r="BB204">
        <f t="shared" si="119"/>
        <v>3.0476928433652555</v>
      </c>
      <c r="BC204">
        <f t="shared" si="120"/>
        <v>0</v>
      </c>
      <c r="BD204">
        <f t="shared" si="121"/>
        <v>0</v>
      </c>
      <c r="BE204">
        <f t="shared" si="122"/>
        <v>0</v>
      </c>
      <c r="BF204">
        <f t="shared" si="123"/>
        <v>0</v>
      </c>
      <c r="BG204">
        <f t="shared" si="124"/>
        <v>3.0476928433652555</v>
      </c>
      <c r="BH204">
        <f t="shared" si="125"/>
        <v>0</v>
      </c>
      <c r="BI204">
        <f t="shared" si="126"/>
        <v>0</v>
      </c>
      <c r="BJ204">
        <f t="shared" si="127"/>
        <v>0</v>
      </c>
      <c r="BK204">
        <f t="shared" si="128"/>
        <v>0</v>
      </c>
    </row>
    <row r="205" spans="1:63" x14ac:dyDescent="0.25">
      <c r="A205" s="7" t="s">
        <v>346</v>
      </c>
      <c r="B205" s="2">
        <v>0</v>
      </c>
      <c r="C205" s="2">
        <v>0</v>
      </c>
      <c r="D205" s="2">
        <v>0</v>
      </c>
      <c r="E205" s="2">
        <v>0</v>
      </c>
      <c r="F205" s="2">
        <v>0</v>
      </c>
      <c r="G205" s="2">
        <v>0</v>
      </c>
      <c r="H205" s="2">
        <v>0</v>
      </c>
      <c r="I205" s="2">
        <v>0</v>
      </c>
      <c r="J205" s="2">
        <v>0</v>
      </c>
      <c r="K205" s="2">
        <v>0</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0</v>
      </c>
      <c r="AE205" s="2">
        <v>1</v>
      </c>
      <c r="AF205" s="2">
        <f t="shared" si="97"/>
        <v>1</v>
      </c>
      <c r="AG205" s="1">
        <f t="shared" si="98"/>
        <v>3.7408400239252009</v>
      </c>
      <c r="AH205">
        <f t="shared" si="99"/>
        <v>0</v>
      </c>
      <c r="AI205">
        <f t="shared" si="100"/>
        <v>0</v>
      </c>
      <c r="AJ205">
        <f t="shared" si="101"/>
        <v>0</v>
      </c>
      <c r="AK205">
        <f t="shared" si="102"/>
        <v>0</v>
      </c>
      <c r="AL205">
        <f t="shared" si="103"/>
        <v>0</v>
      </c>
      <c r="AM205">
        <f t="shared" si="104"/>
        <v>0</v>
      </c>
      <c r="AN205">
        <f t="shared" si="105"/>
        <v>0</v>
      </c>
      <c r="AO205">
        <f t="shared" si="106"/>
        <v>0</v>
      </c>
      <c r="AP205">
        <f t="shared" si="107"/>
        <v>0</v>
      </c>
      <c r="AQ205">
        <f t="shared" si="108"/>
        <v>0</v>
      </c>
      <c r="AR205">
        <f t="shared" si="109"/>
        <v>0</v>
      </c>
      <c r="AS205">
        <f t="shared" si="110"/>
        <v>0</v>
      </c>
      <c r="AT205">
        <f t="shared" si="111"/>
        <v>0</v>
      </c>
      <c r="AU205">
        <f t="shared" si="112"/>
        <v>0</v>
      </c>
      <c r="AV205">
        <f t="shared" si="113"/>
        <v>0</v>
      </c>
      <c r="AW205">
        <f t="shared" si="114"/>
        <v>0</v>
      </c>
      <c r="AX205">
        <f t="shared" si="115"/>
        <v>0</v>
      </c>
      <c r="AY205">
        <f t="shared" si="116"/>
        <v>0</v>
      </c>
      <c r="AZ205">
        <f t="shared" si="117"/>
        <v>0</v>
      </c>
      <c r="BA205">
        <f t="shared" si="118"/>
        <v>0</v>
      </c>
      <c r="BB205">
        <f t="shared" si="119"/>
        <v>0</v>
      </c>
      <c r="BC205">
        <f t="shared" si="120"/>
        <v>0</v>
      </c>
      <c r="BD205">
        <f t="shared" si="121"/>
        <v>0</v>
      </c>
      <c r="BE205">
        <f t="shared" si="122"/>
        <v>0</v>
      </c>
      <c r="BF205">
        <f t="shared" si="123"/>
        <v>0</v>
      </c>
      <c r="BG205">
        <f t="shared" si="124"/>
        <v>0</v>
      </c>
      <c r="BH205">
        <f t="shared" si="125"/>
        <v>0</v>
      </c>
      <c r="BI205">
        <f t="shared" si="126"/>
        <v>0</v>
      </c>
      <c r="BJ205">
        <f t="shared" si="127"/>
        <v>0</v>
      </c>
      <c r="BK205">
        <f t="shared" si="128"/>
        <v>3.7408400239252009</v>
      </c>
    </row>
    <row r="206" spans="1:63" x14ac:dyDescent="0.25">
      <c r="A206" s="7" t="s">
        <v>143</v>
      </c>
      <c r="B206" s="2">
        <v>0</v>
      </c>
      <c r="C206" s="2">
        <v>1</v>
      </c>
      <c r="D206" s="2">
        <v>0</v>
      </c>
      <c r="E206" s="2">
        <v>0</v>
      </c>
      <c r="F206" s="2">
        <v>0</v>
      </c>
      <c r="G206" s="2">
        <v>0</v>
      </c>
      <c r="H206" s="2">
        <v>0</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0</v>
      </c>
      <c r="AC206" s="2">
        <v>0</v>
      </c>
      <c r="AD206" s="2">
        <v>0</v>
      </c>
      <c r="AE206" s="2">
        <v>0</v>
      </c>
      <c r="AF206" s="2">
        <f t="shared" si="97"/>
        <v>1</v>
      </c>
      <c r="AG206" s="1">
        <f t="shared" si="98"/>
        <v>3.7408400239252009</v>
      </c>
      <c r="AH206">
        <f t="shared" si="99"/>
        <v>0</v>
      </c>
      <c r="AI206">
        <f t="shared" si="100"/>
        <v>3.7408400239252009</v>
      </c>
      <c r="AJ206">
        <f t="shared" si="101"/>
        <v>0</v>
      </c>
      <c r="AK206">
        <f t="shared" si="102"/>
        <v>0</v>
      </c>
      <c r="AL206">
        <f t="shared" si="103"/>
        <v>0</v>
      </c>
      <c r="AM206">
        <f t="shared" si="104"/>
        <v>0</v>
      </c>
      <c r="AN206">
        <f t="shared" si="105"/>
        <v>0</v>
      </c>
      <c r="AO206">
        <f t="shared" si="106"/>
        <v>0</v>
      </c>
      <c r="AP206">
        <f t="shared" si="107"/>
        <v>0</v>
      </c>
      <c r="AQ206">
        <f t="shared" si="108"/>
        <v>0</v>
      </c>
      <c r="AR206">
        <f t="shared" si="109"/>
        <v>0</v>
      </c>
      <c r="AS206">
        <f t="shared" si="110"/>
        <v>0</v>
      </c>
      <c r="AT206">
        <f t="shared" si="111"/>
        <v>0</v>
      </c>
      <c r="AU206">
        <f t="shared" si="112"/>
        <v>0</v>
      </c>
      <c r="AV206">
        <f t="shared" si="113"/>
        <v>0</v>
      </c>
      <c r="AW206">
        <f t="shared" si="114"/>
        <v>0</v>
      </c>
      <c r="AX206">
        <f t="shared" si="115"/>
        <v>0</v>
      </c>
      <c r="AY206">
        <f t="shared" si="116"/>
        <v>0</v>
      </c>
      <c r="AZ206">
        <f t="shared" si="117"/>
        <v>0</v>
      </c>
      <c r="BA206">
        <f t="shared" si="118"/>
        <v>0</v>
      </c>
      <c r="BB206">
        <f t="shared" si="119"/>
        <v>0</v>
      </c>
      <c r="BC206">
        <f t="shared" si="120"/>
        <v>0</v>
      </c>
      <c r="BD206">
        <f t="shared" si="121"/>
        <v>0</v>
      </c>
      <c r="BE206">
        <f t="shared" si="122"/>
        <v>0</v>
      </c>
      <c r="BF206">
        <f t="shared" si="123"/>
        <v>0</v>
      </c>
      <c r="BG206">
        <f t="shared" si="124"/>
        <v>0</v>
      </c>
      <c r="BH206">
        <f t="shared" si="125"/>
        <v>0</v>
      </c>
      <c r="BI206">
        <f t="shared" si="126"/>
        <v>0</v>
      </c>
      <c r="BJ206">
        <f t="shared" si="127"/>
        <v>0</v>
      </c>
      <c r="BK206">
        <f t="shared" si="128"/>
        <v>0</v>
      </c>
    </row>
    <row r="207" spans="1:63" x14ac:dyDescent="0.25">
      <c r="A207" s="7" t="s">
        <v>165</v>
      </c>
      <c r="B207" s="2">
        <v>0</v>
      </c>
      <c r="C207" s="2">
        <v>0</v>
      </c>
      <c r="D207" s="2">
        <v>0</v>
      </c>
      <c r="E207" s="2">
        <v>1</v>
      </c>
      <c r="F207" s="2">
        <v>1</v>
      </c>
      <c r="G207" s="2">
        <v>0</v>
      </c>
      <c r="H207" s="2">
        <v>0</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0</v>
      </c>
      <c r="AC207" s="2">
        <v>0</v>
      </c>
      <c r="AD207" s="2">
        <v>0</v>
      </c>
      <c r="AE207" s="2">
        <v>0</v>
      </c>
      <c r="AF207" s="2">
        <f t="shared" si="97"/>
        <v>2</v>
      </c>
      <c r="AG207" s="1">
        <f t="shared" si="98"/>
        <v>3.3353749158170367</v>
      </c>
      <c r="AH207">
        <f t="shared" si="99"/>
        <v>0</v>
      </c>
      <c r="AI207">
        <f t="shared" si="100"/>
        <v>0</v>
      </c>
      <c r="AJ207">
        <f t="shared" si="101"/>
        <v>0</v>
      </c>
      <c r="AK207">
        <f t="shared" si="102"/>
        <v>3.3353749158170367</v>
      </c>
      <c r="AL207">
        <f t="shared" si="103"/>
        <v>3.3353749158170367</v>
      </c>
      <c r="AM207">
        <f t="shared" si="104"/>
        <v>0</v>
      </c>
      <c r="AN207">
        <f t="shared" si="105"/>
        <v>0</v>
      </c>
      <c r="AO207">
        <f t="shared" si="106"/>
        <v>0</v>
      </c>
      <c r="AP207">
        <f t="shared" si="107"/>
        <v>0</v>
      </c>
      <c r="AQ207">
        <f t="shared" si="108"/>
        <v>0</v>
      </c>
      <c r="AR207">
        <f t="shared" si="109"/>
        <v>0</v>
      </c>
      <c r="AS207">
        <f t="shared" si="110"/>
        <v>0</v>
      </c>
      <c r="AT207">
        <f t="shared" si="111"/>
        <v>0</v>
      </c>
      <c r="AU207">
        <f t="shared" si="112"/>
        <v>0</v>
      </c>
      <c r="AV207">
        <f t="shared" si="113"/>
        <v>0</v>
      </c>
      <c r="AW207">
        <f t="shared" si="114"/>
        <v>0</v>
      </c>
      <c r="AX207">
        <f t="shared" si="115"/>
        <v>0</v>
      </c>
      <c r="AY207">
        <f t="shared" si="116"/>
        <v>0</v>
      </c>
      <c r="AZ207">
        <f t="shared" si="117"/>
        <v>0</v>
      </c>
      <c r="BA207">
        <f t="shared" si="118"/>
        <v>0</v>
      </c>
      <c r="BB207">
        <f t="shared" si="119"/>
        <v>0</v>
      </c>
      <c r="BC207">
        <f t="shared" si="120"/>
        <v>0</v>
      </c>
      <c r="BD207">
        <f t="shared" si="121"/>
        <v>0</v>
      </c>
      <c r="BE207">
        <f t="shared" si="122"/>
        <v>0</v>
      </c>
      <c r="BF207">
        <f t="shared" si="123"/>
        <v>0</v>
      </c>
      <c r="BG207">
        <f t="shared" si="124"/>
        <v>0</v>
      </c>
      <c r="BH207">
        <f t="shared" si="125"/>
        <v>0</v>
      </c>
      <c r="BI207">
        <f t="shared" si="126"/>
        <v>0</v>
      </c>
      <c r="BJ207">
        <f t="shared" si="127"/>
        <v>0</v>
      </c>
      <c r="BK207">
        <f t="shared" si="128"/>
        <v>0</v>
      </c>
    </row>
  </sheetData>
  <mergeCells count="4">
    <mergeCell ref="B1:AE1"/>
    <mergeCell ref="AF1:AF2"/>
    <mergeCell ref="AG1:AG2"/>
    <mergeCell ref="AH1:B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6"/>
  <sheetViews>
    <sheetView tabSelected="1" topLeftCell="A67" zoomScale="85" zoomScaleNormal="85" workbookViewId="0">
      <selection activeCell="D76" sqref="D76"/>
    </sheetView>
  </sheetViews>
  <sheetFormatPr defaultRowHeight="15" x14ac:dyDescent="0.25"/>
  <cols>
    <col min="1" max="1" width="4.28515625" customWidth="1"/>
    <col min="2" max="2" width="30.7109375" bestFit="1" customWidth="1"/>
    <col min="3" max="3" width="9.5703125" customWidth="1"/>
    <col min="4" max="5" width="11.28515625" bestFit="1" customWidth="1"/>
    <col min="6" max="6" width="11.140625" bestFit="1" customWidth="1"/>
    <col min="7" max="7" width="12.42578125" bestFit="1" customWidth="1"/>
    <col min="8" max="8" width="11.28515625" bestFit="1" customWidth="1"/>
    <col min="10" max="11" width="11.28515625" bestFit="1" customWidth="1"/>
    <col min="12" max="12" width="9" bestFit="1" customWidth="1"/>
    <col min="13" max="13" width="11.28515625" bestFit="1" customWidth="1"/>
    <col min="14" max="14" width="11.5703125" bestFit="1" customWidth="1"/>
    <col min="15" max="15" width="10.85546875" bestFit="1" customWidth="1"/>
    <col min="16" max="16" width="11.28515625" bestFit="1" customWidth="1"/>
    <col min="17" max="17" width="9.85546875" bestFit="1" customWidth="1"/>
    <col min="18" max="18" width="8.28515625" bestFit="1" customWidth="1"/>
    <col min="19" max="19" width="10.85546875" bestFit="1" customWidth="1"/>
    <col min="20" max="21" width="11.28515625" bestFit="1" customWidth="1"/>
    <col min="22" max="23" width="9.85546875" bestFit="1" customWidth="1"/>
    <col min="24" max="24" width="6.42578125" bestFit="1" customWidth="1"/>
    <col min="26" max="26" width="8.5703125" bestFit="1" customWidth="1"/>
    <col min="27" max="27" width="11.28515625" bestFit="1" customWidth="1"/>
  </cols>
  <sheetData>
    <row r="1" spans="1:28" x14ac:dyDescent="0.25">
      <c r="B1" t="s">
        <v>2</v>
      </c>
      <c r="AB1" t="s">
        <v>364</v>
      </c>
    </row>
    <row r="2" spans="1:28" x14ac:dyDescent="0.25">
      <c r="A2" s="8">
        <v>1</v>
      </c>
      <c r="B2" t="s">
        <v>124</v>
      </c>
      <c r="C2" t="s">
        <v>125</v>
      </c>
      <c r="D2" t="s">
        <v>126</v>
      </c>
      <c r="E2" t="s">
        <v>127</v>
      </c>
      <c r="F2" t="s">
        <v>128</v>
      </c>
      <c r="G2" t="s">
        <v>129</v>
      </c>
      <c r="H2" t="s">
        <v>130</v>
      </c>
      <c r="I2" t="s">
        <v>131</v>
      </c>
      <c r="J2" t="s">
        <v>131</v>
      </c>
      <c r="K2" t="s">
        <v>132</v>
      </c>
      <c r="L2" t="s">
        <v>133</v>
      </c>
      <c r="M2" t="s">
        <v>134</v>
      </c>
      <c r="N2" t="s">
        <v>135</v>
      </c>
      <c r="O2" t="s">
        <v>136</v>
      </c>
      <c r="P2" t="s">
        <v>125</v>
      </c>
      <c r="Q2" t="s">
        <v>137</v>
      </c>
      <c r="R2" t="s">
        <v>138</v>
      </c>
      <c r="AB2">
        <f>COLUMNS(B2:R2)</f>
        <v>17</v>
      </c>
    </row>
    <row r="3" spans="1:28" x14ac:dyDescent="0.25">
      <c r="A3" s="8">
        <v>2</v>
      </c>
      <c r="B3" t="s">
        <v>139</v>
      </c>
      <c r="C3" t="s">
        <v>140</v>
      </c>
      <c r="D3" t="s">
        <v>141</v>
      </c>
      <c r="E3" t="s">
        <v>126</v>
      </c>
      <c r="F3" t="s">
        <v>142</v>
      </c>
      <c r="G3" t="s">
        <v>143</v>
      </c>
      <c r="H3" t="s">
        <v>129</v>
      </c>
      <c r="I3" t="s">
        <v>130</v>
      </c>
      <c r="J3" t="s">
        <v>144</v>
      </c>
      <c r="K3" t="s">
        <v>145</v>
      </c>
      <c r="L3" t="s">
        <v>146</v>
      </c>
      <c r="M3" t="s">
        <v>147</v>
      </c>
      <c r="N3" t="s">
        <v>148</v>
      </c>
      <c r="O3" t="s">
        <v>125</v>
      </c>
      <c r="P3" t="s">
        <v>126</v>
      </c>
      <c r="AB3">
        <f>COLUMNS(B3:P3)</f>
        <v>15</v>
      </c>
    </row>
    <row r="4" spans="1:28" x14ac:dyDescent="0.25">
      <c r="A4" s="8">
        <v>3</v>
      </c>
      <c r="B4" t="s">
        <v>149</v>
      </c>
      <c r="C4" t="s">
        <v>130</v>
      </c>
      <c r="D4" t="s">
        <v>131</v>
      </c>
      <c r="E4" t="s">
        <v>150</v>
      </c>
      <c r="F4" t="s">
        <v>133</v>
      </c>
      <c r="G4" t="s">
        <v>134</v>
      </c>
      <c r="H4" t="s">
        <v>135</v>
      </c>
      <c r="I4" t="s">
        <v>151</v>
      </c>
      <c r="J4" t="s">
        <v>152</v>
      </c>
      <c r="K4" t="s">
        <v>153</v>
      </c>
      <c r="L4" t="s">
        <v>131</v>
      </c>
      <c r="M4" t="s">
        <v>146</v>
      </c>
      <c r="N4" t="s">
        <v>154</v>
      </c>
      <c r="O4" t="s">
        <v>125</v>
      </c>
      <c r="P4" t="s">
        <v>126</v>
      </c>
      <c r="Q4" t="s">
        <v>155</v>
      </c>
      <c r="R4" t="s">
        <v>156</v>
      </c>
      <c r="S4" t="s">
        <v>157</v>
      </c>
      <c r="T4" t="s">
        <v>131</v>
      </c>
      <c r="U4" t="s">
        <v>130</v>
      </c>
      <c r="V4" t="s">
        <v>158</v>
      </c>
      <c r="W4" t="s">
        <v>159</v>
      </c>
      <c r="X4" t="s">
        <v>142</v>
      </c>
      <c r="Y4" t="s">
        <v>160</v>
      </c>
      <c r="Z4" t="s">
        <v>161</v>
      </c>
      <c r="AB4">
        <f>COLUMNS(B4:Z4)</f>
        <v>25</v>
      </c>
    </row>
    <row r="5" spans="1:28" x14ac:dyDescent="0.25">
      <c r="A5" s="8">
        <v>4</v>
      </c>
      <c r="B5" t="s">
        <v>162</v>
      </c>
      <c r="C5" t="s">
        <v>163</v>
      </c>
      <c r="D5" t="s">
        <v>147</v>
      </c>
      <c r="E5" t="s">
        <v>148</v>
      </c>
      <c r="F5" t="s">
        <v>125</v>
      </c>
      <c r="G5" t="s">
        <v>126</v>
      </c>
      <c r="H5" t="s">
        <v>164</v>
      </c>
      <c r="I5" t="s">
        <v>165</v>
      </c>
      <c r="J5" t="s">
        <v>166</v>
      </c>
      <c r="K5" t="s">
        <v>167</v>
      </c>
      <c r="L5" t="s">
        <v>168</v>
      </c>
      <c r="AB5">
        <f>COLUMNS(B5:L5)</f>
        <v>11</v>
      </c>
    </row>
    <row r="6" spans="1:28" x14ac:dyDescent="0.25">
      <c r="A6" s="8">
        <v>5</v>
      </c>
      <c r="B6" t="s">
        <v>169</v>
      </c>
      <c r="C6" t="s">
        <v>140</v>
      </c>
      <c r="D6" t="s">
        <v>141</v>
      </c>
      <c r="E6" t="s">
        <v>170</v>
      </c>
      <c r="F6" t="s">
        <v>171</v>
      </c>
      <c r="G6" t="s">
        <v>172</v>
      </c>
      <c r="H6" t="s">
        <v>173</v>
      </c>
      <c r="I6" t="s">
        <v>167</v>
      </c>
      <c r="J6" t="s">
        <v>164</v>
      </c>
      <c r="K6" t="s">
        <v>165</v>
      </c>
      <c r="L6" t="s">
        <v>174</v>
      </c>
      <c r="M6" t="s">
        <v>175</v>
      </c>
      <c r="AB6">
        <f>COLUMNS(B6:M6)</f>
        <v>12</v>
      </c>
    </row>
    <row r="7" spans="1:28" x14ac:dyDescent="0.25">
      <c r="A7" s="8">
        <v>6</v>
      </c>
      <c r="B7" t="s">
        <v>176</v>
      </c>
      <c r="C7" t="s">
        <v>177</v>
      </c>
      <c r="D7" t="s">
        <v>126</v>
      </c>
      <c r="E7" t="s">
        <v>152</v>
      </c>
      <c r="F7" t="s">
        <v>178</v>
      </c>
      <c r="G7" t="s">
        <v>158</v>
      </c>
      <c r="H7" t="s">
        <v>158</v>
      </c>
      <c r="I7" t="s">
        <v>179</v>
      </c>
      <c r="J7" t="s">
        <v>180</v>
      </c>
      <c r="K7" t="s">
        <v>140</v>
      </c>
      <c r="L7" t="s">
        <v>172</v>
      </c>
      <c r="AB7">
        <f>COLUMNS(A7:L7)</f>
        <v>12</v>
      </c>
    </row>
    <row r="8" spans="1:28" x14ac:dyDescent="0.25">
      <c r="A8" s="8">
        <v>7</v>
      </c>
      <c r="B8" t="s">
        <v>181</v>
      </c>
      <c r="C8" t="s">
        <v>163</v>
      </c>
      <c r="D8" t="s">
        <v>147</v>
      </c>
      <c r="E8" t="s">
        <v>148</v>
      </c>
      <c r="F8" t="s">
        <v>127</v>
      </c>
      <c r="G8" t="s">
        <v>128</v>
      </c>
      <c r="H8" t="s">
        <v>182</v>
      </c>
      <c r="I8" t="s">
        <v>178</v>
      </c>
      <c r="J8" t="s">
        <v>158</v>
      </c>
      <c r="K8" t="s">
        <v>158</v>
      </c>
      <c r="L8" t="s">
        <v>183</v>
      </c>
      <c r="M8" t="s">
        <v>151</v>
      </c>
      <c r="N8" t="s">
        <v>133</v>
      </c>
      <c r="O8" t="s">
        <v>134</v>
      </c>
      <c r="P8" t="s">
        <v>184</v>
      </c>
      <c r="AB8">
        <f>COLUMNS(B8:P8)</f>
        <v>15</v>
      </c>
    </row>
    <row r="9" spans="1:28" x14ac:dyDescent="0.25">
      <c r="A9" s="8">
        <v>8</v>
      </c>
      <c r="B9" t="s">
        <v>185</v>
      </c>
      <c r="C9" t="s">
        <v>151</v>
      </c>
      <c r="D9" t="s">
        <v>133</v>
      </c>
      <c r="E9" t="s">
        <v>134</v>
      </c>
      <c r="F9" t="s">
        <v>186</v>
      </c>
      <c r="G9" t="s">
        <v>158</v>
      </c>
      <c r="H9" t="s">
        <v>183</v>
      </c>
      <c r="I9" t="s">
        <v>187</v>
      </c>
      <c r="J9" t="s">
        <v>158</v>
      </c>
      <c r="K9" t="s">
        <v>188</v>
      </c>
      <c r="L9" t="s">
        <v>189</v>
      </c>
      <c r="M9" t="s">
        <v>168</v>
      </c>
      <c r="N9" t="s">
        <v>190</v>
      </c>
      <c r="O9" t="s">
        <v>191</v>
      </c>
      <c r="P9" t="s">
        <v>192</v>
      </c>
      <c r="Q9" t="s">
        <v>193</v>
      </c>
      <c r="R9" t="s">
        <v>183</v>
      </c>
      <c r="S9" t="s">
        <v>187</v>
      </c>
      <c r="T9" t="s">
        <v>194</v>
      </c>
      <c r="U9" t="s">
        <v>131</v>
      </c>
      <c r="V9" t="s">
        <v>195</v>
      </c>
      <c r="W9" t="s">
        <v>196</v>
      </c>
      <c r="X9" t="s">
        <v>197</v>
      </c>
      <c r="Y9" t="s">
        <v>198</v>
      </c>
      <c r="Z9" t="s">
        <v>182</v>
      </c>
      <c r="AB9">
        <f>COLUMNS(B9:Z9)</f>
        <v>25</v>
      </c>
    </row>
    <row r="10" spans="1:28" x14ac:dyDescent="0.25">
      <c r="A10" s="8">
        <v>9</v>
      </c>
      <c r="B10" t="s">
        <v>199</v>
      </c>
      <c r="C10" t="s">
        <v>200</v>
      </c>
      <c r="D10" t="s">
        <v>163</v>
      </c>
      <c r="E10" t="s">
        <v>201</v>
      </c>
      <c r="F10" t="s">
        <v>202</v>
      </c>
      <c r="G10" t="s">
        <v>203</v>
      </c>
      <c r="H10" t="s">
        <v>204</v>
      </c>
      <c r="I10" t="s">
        <v>205</v>
      </c>
      <c r="J10" t="s">
        <v>206</v>
      </c>
      <c r="K10" t="s">
        <v>207</v>
      </c>
      <c r="L10" t="s">
        <v>208</v>
      </c>
      <c r="M10" t="s">
        <v>209</v>
      </c>
      <c r="AB10">
        <f>COLUMNS(B10:M10)</f>
        <v>12</v>
      </c>
    </row>
    <row r="11" spans="1:28" x14ac:dyDescent="0.25">
      <c r="A11" s="8">
        <v>10</v>
      </c>
      <c r="B11" t="s">
        <v>210</v>
      </c>
      <c r="C11" t="s">
        <v>211</v>
      </c>
      <c r="D11" t="s">
        <v>163</v>
      </c>
      <c r="E11" t="s">
        <v>147</v>
      </c>
      <c r="F11" t="s">
        <v>148</v>
      </c>
      <c r="G11" t="s">
        <v>125</v>
      </c>
      <c r="H11" t="s">
        <v>126</v>
      </c>
      <c r="I11" t="s">
        <v>146</v>
      </c>
      <c r="J11" t="s">
        <v>178</v>
      </c>
      <c r="K11" t="s">
        <v>158</v>
      </c>
      <c r="L11" t="s">
        <v>158</v>
      </c>
      <c r="M11" t="s">
        <v>179</v>
      </c>
      <c r="N11" t="s">
        <v>212</v>
      </c>
      <c r="O11" t="s">
        <v>180</v>
      </c>
      <c r="P11" t="s">
        <v>213</v>
      </c>
      <c r="Q11" t="s">
        <v>140</v>
      </c>
      <c r="R11" t="s">
        <v>141</v>
      </c>
      <c r="S11" t="s">
        <v>170</v>
      </c>
      <c r="T11" t="s">
        <v>172</v>
      </c>
      <c r="U11" t="s">
        <v>214</v>
      </c>
      <c r="V11" t="s">
        <v>215</v>
      </c>
      <c r="W11" t="s">
        <v>216</v>
      </c>
      <c r="X11" t="s">
        <v>217</v>
      </c>
      <c r="AB11">
        <f>COLUMNS(B11:X11)</f>
        <v>23</v>
      </c>
    </row>
    <row r="12" spans="1:28" x14ac:dyDescent="0.25">
      <c r="A12" s="8">
        <v>11</v>
      </c>
      <c r="B12" t="s">
        <v>218</v>
      </c>
      <c r="C12" t="s">
        <v>126</v>
      </c>
      <c r="D12" t="s">
        <v>127</v>
      </c>
      <c r="E12" t="s">
        <v>128</v>
      </c>
      <c r="F12" t="s">
        <v>219</v>
      </c>
      <c r="G12" t="s">
        <v>133</v>
      </c>
      <c r="H12" t="s">
        <v>134</v>
      </c>
      <c r="I12" t="s">
        <v>137</v>
      </c>
      <c r="J12" t="s">
        <v>220</v>
      </c>
      <c r="K12" t="s">
        <v>194</v>
      </c>
      <c r="L12" t="s">
        <v>221</v>
      </c>
      <c r="M12" t="s">
        <v>222</v>
      </c>
      <c r="N12" t="s">
        <v>223</v>
      </c>
      <c r="AB12">
        <f>COLUMNS(B12:N12)</f>
        <v>13</v>
      </c>
    </row>
    <row r="13" spans="1:28" x14ac:dyDescent="0.25">
      <c r="A13" s="8">
        <v>12</v>
      </c>
      <c r="B13" t="s">
        <v>224</v>
      </c>
      <c r="C13" t="s">
        <v>225</v>
      </c>
      <c r="D13" t="s">
        <v>226</v>
      </c>
      <c r="E13" t="s">
        <v>227</v>
      </c>
      <c r="F13" t="s">
        <v>228</v>
      </c>
      <c r="G13" t="s">
        <v>229</v>
      </c>
      <c r="H13" t="s">
        <v>230</v>
      </c>
      <c r="I13" t="s">
        <v>231</v>
      </c>
      <c r="J13" t="s">
        <v>159</v>
      </c>
      <c r="K13" t="s">
        <v>232</v>
      </c>
      <c r="L13" t="s">
        <v>233</v>
      </c>
      <c r="M13" t="s">
        <v>168</v>
      </c>
      <c r="N13" t="s">
        <v>133</v>
      </c>
      <c r="O13" t="s">
        <v>234</v>
      </c>
      <c r="AB13">
        <f>COLUMNS(B13:O13)</f>
        <v>14</v>
      </c>
    </row>
    <row r="14" spans="1:28" x14ac:dyDescent="0.25">
      <c r="A14" s="8">
        <v>13</v>
      </c>
      <c r="B14" t="s">
        <v>235</v>
      </c>
      <c r="C14" t="s">
        <v>236</v>
      </c>
      <c r="D14" t="s">
        <v>237</v>
      </c>
      <c r="E14" t="s">
        <v>237</v>
      </c>
      <c r="F14" t="s">
        <v>133</v>
      </c>
      <c r="G14" t="s">
        <v>134</v>
      </c>
      <c r="H14" t="s">
        <v>194</v>
      </c>
      <c r="I14" t="s">
        <v>238</v>
      </c>
      <c r="AB14">
        <f>COLUMNS(B14:I14)</f>
        <v>8</v>
      </c>
    </row>
    <row r="15" spans="1:28" x14ac:dyDescent="0.25">
      <c r="A15" s="8">
        <v>14</v>
      </c>
      <c r="B15" t="s">
        <v>239</v>
      </c>
      <c r="C15" t="s">
        <v>240</v>
      </c>
      <c r="D15" t="s">
        <v>241</v>
      </c>
      <c r="E15" t="s">
        <v>242</v>
      </c>
      <c r="F15" t="s">
        <v>243</v>
      </c>
      <c r="G15" t="s">
        <v>244</v>
      </c>
      <c r="H15" t="s">
        <v>245</v>
      </c>
      <c r="I15" t="s">
        <v>246</v>
      </c>
      <c r="AB15">
        <f>COLUMNS(B15:I15)</f>
        <v>8</v>
      </c>
    </row>
    <row r="16" spans="1:28" x14ac:dyDescent="0.25">
      <c r="A16" s="8">
        <v>15</v>
      </c>
      <c r="B16" t="s">
        <v>247</v>
      </c>
      <c r="C16" t="s">
        <v>232</v>
      </c>
      <c r="D16" t="s">
        <v>248</v>
      </c>
      <c r="E16" t="s">
        <v>244</v>
      </c>
      <c r="F16" t="s">
        <v>231</v>
      </c>
      <c r="G16" t="s">
        <v>221</v>
      </c>
      <c r="H16" t="s">
        <v>222</v>
      </c>
      <c r="I16" t="s">
        <v>223</v>
      </c>
      <c r="J16" t="s">
        <v>249</v>
      </c>
      <c r="K16" t="s">
        <v>192</v>
      </c>
      <c r="L16" t="s">
        <v>250</v>
      </c>
      <c r="M16" t="s">
        <v>251</v>
      </c>
      <c r="AB16">
        <f>COLUMNS(B16:M16)</f>
        <v>12</v>
      </c>
    </row>
    <row r="17" spans="1:28" x14ac:dyDescent="0.25">
      <c r="A17" s="8">
        <v>16</v>
      </c>
      <c r="B17" t="s">
        <v>139</v>
      </c>
      <c r="C17" t="s">
        <v>252</v>
      </c>
      <c r="D17" t="s">
        <v>253</v>
      </c>
      <c r="E17" t="s">
        <v>203</v>
      </c>
      <c r="F17" t="s">
        <v>254</v>
      </c>
      <c r="G17" t="s">
        <v>255</v>
      </c>
      <c r="H17" t="s">
        <v>256</v>
      </c>
      <c r="I17" t="s">
        <v>257</v>
      </c>
      <c r="J17" t="s">
        <v>126</v>
      </c>
      <c r="K17" t="s">
        <v>258</v>
      </c>
      <c r="L17" t="s">
        <v>259</v>
      </c>
      <c r="M17" t="s">
        <v>260</v>
      </c>
      <c r="N17" t="s">
        <v>133</v>
      </c>
      <c r="O17" t="s">
        <v>261</v>
      </c>
      <c r="P17" t="s">
        <v>134</v>
      </c>
      <c r="Q17" t="s">
        <v>262</v>
      </c>
      <c r="R17" t="s">
        <v>263</v>
      </c>
      <c r="S17" t="s">
        <v>264</v>
      </c>
      <c r="T17" t="s">
        <v>265</v>
      </c>
      <c r="U17" t="s">
        <v>266</v>
      </c>
      <c r="V17" t="s">
        <v>267</v>
      </c>
      <c r="W17" t="s">
        <v>268</v>
      </c>
      <c r="X17" t="s">
        <v>269</v>
      </c>
      <c r="Y17" t="s">
        <v>270</v>
      </c>
      <c r="Z17" t="s">
        <v>125</v>
      </c>
      <c r="AA17" t="s">
        <v>126</v>
      </c>
      <c r="AB17">
        <f>COLUMNS(B17:AA17)</f>
        <v>26</v>
      </c>
    </row>
    <row r="18" spans="1:28" x14ac:dyDescent="0.25">
      <c r="A18" s="8">
        <v>17</v>
      </c>
      <c r="B18" t="s">
        <v>271</v>
      </c>
      <c r="C18" t="s">
        <v>272</v>
      </c>
      <c r="D18" t="s">
        <v>273</v>
      </c>
      <c r="AB18">
        <f>COLUMNS(B18:D18)</f>
        <v>3</v>
      </c>
    </row>
    <row r="19" spans="1:28" x14ac:dyDescent="0.25">
      <c r="A19" s="8">
        <v>18</v>
      </c>
      <c r="B19" t="s">
        <v>274</v>
      </c>
      <c r="C19" t="s">
        <v>134</v>
      </c>
      <c r="D19" t="s">
        <v>125</v>
      </c>
      <c r="E19" t="s">
        <v>126</v>
      </c>
      <c r="F19" t="s">
        <v>194</v>
      </c>
      <c r="G19" t="s">
        <v>275</v>
      </c>
      <c r="H19" t="s">
        <v>276</v>
      </c>
      <c r="I19" t="s">
        <v>151</v>
      </c>
      <c r="J19" t="s">
        <v>272</v>
      </c>
      <c r="K19" t="s">
        <v>273</v>
      </c>
      <c r="L19" t="s">
        <v>277</v>
      </c>
      <c r="M19" t="s">
        <v>264</v>
      </c>
      <c r="AB19">
        <f>COLUMNS(B19:M19)</f>
        <v>12</v>
      </c>
    </row>
    <row r="20" spans="1:28" x14ac:dyDescent="0.25">
      <c r="A20" s="8">
        <v>19</v>
      </c>
      <c r="B20" t="s">
        <v>278</v>
      </c>
      <c r="C20" t="s">
        <v>202</v>
      </c>
      <c r="D20" t="s">
        <v>205</v>
      </c>
      <c r="E20" t="s">
        <v>207</v>
      </c>
      <c r="F20" t="s">
        <v>208</v>
      </c>
      <c r="G20" t="s">
        <v>183</v>
      </c>
      <c r="H20" t="s">
        <v>279</v>
      </c>
      <c r="I20" t="s">
        <v>280</v>
      </c>
      <c r="J20" t="s">
        <v>281</v>
      </c>
      <c r="K20" t="s">
        <v>282</v>
      </c>
      <c r="L20" t="s">
        <v>283</v>
      </c>
      <c r="M20" t="s">
        <v>284</v>
      </c>
      <c r="N20" t="s">
        <v>285</v>
      </c>
      <c r="O20" t="s">
        <v>137</v>
      </c>
      <c r="P20" t="s">
        <v>286</v>
      </c>
      <c r="Q20" t="s">
        <v>284</v>
      </c>
      <c r="R20" t="s">
        <v>284</v>
      </c>
      <c r="S20" t="s">
        <v>285</v>
      </c>
      <c r="T20" t="s">
        <v>264</v>
      </c>
      <c r="U20" t="s">
        <v>265</v>
      </c>
      <c r="V20" t="s">
        <v>266</v>
      </c>
      <c r="W20" t="s">
        <v>267</v>
      </c>
      <c r="X20" t="s">
        <v>284</v>
      </c>
      <c r="AB20">
        <f>COLUMNS(B20:X20)</f>
        <v>23</v>
      </c>
    </row>
    <row r="21" spans="1:28" x14ac:dyDescent="0.25">
      <c r="A21" s="8">
        <v>20</v>
      </c>
      <c r="B21" t="s">
        <v>287</v>
      </c>
      <c r="C21" t="s">
        <v>284</v>
      </c>
      <c r="D21" t="s">
        <v>285</v>
      </c>
      <c r="E21" t="s">
        <v>284</v>
      </c>
      <c r="AB21">
        <f>COLUMNS(B21:E21)</f>
        <v>4</v>
      </c>
    </row>
    <row r="22" spans="1:28" x14ac:dyDescent="0.25">
      <c r="A22" s="8">
        <v>21</v>
      </c>
      <c r="B22" t="s">
        <v>139</v>
      </c>
      <c r="C22" t="s">
        <v>288</v>
      </c>
      <c r="D22" t="s">
        <v>289</v>
      </c>
      <c r="E22" t="s">
        <v>205</v>
      </c>
      <c r="F22" t="s">
        <v>207</v>
      </c>
      <c r="G22" t="s">
        <v>208</v>
      </c>
      <c r="H22" t="s">
        <v>183</v>
      </c>
      <c r="I22" t="s">
        <v>279</v>
      </c>
      <c r="J22" t="s">
        <v>280</v>
      </c>
      <c r="K22" t="s">
        <v>290</v>
      </c>
      <c r="L22" t="s">
        <v>284</v>
      </c>
      <c r="M22" t="s">
        <v>285</v>
      </c>
      <c r="N22" t="s">
        <v>291</v>
      </c>
      <c r="O22" t="s">
        <v>264</v>
      </c>
      <c r="P22" t="s">
        <v>265</v>
      </c>
      <c r="Q22" t="s">
        <v>266</v>
      </c>
      <c r="R22" t="s">
        <v>267</v>
      </c>
      <c r="S22" t="s">
        <v>292</v>
      </c>
      <c r="T22" t="s">
        <v>293</v>
      </c>
      <c r="U22" t="s">
        <v>292</v>
      </c>
      <c r="V22" t="s">
        <v>263</v>
      </c>
      <c r="AB22">
        <f>COLUMNS(B22:V22)</f>
        <v>21</v>
      </c>
    </row>
    <row r="23" spans="1:28" x14ac:dyDescent="0.25">
      <c r="A23" s="8">
        <v>22</v>
      </c>
      <c r="B23" t="s">
        <v>294</v>
      </c>
      <c r="C23" t="s">
        <v>295</v>
      </c>
      <c r="D23" t="s">
        <v>293</v>
      </c>
      <c r="E23" t="s">
        <v>177</v>
      </c>
      <c r="F23" t="s">
        <v>296</v>
      </c>
      <c r="G23" t="s">
        <v>297</v>
      </c>
      <c r="H23" t="s">
        <v>298</v>
      </c>
      <c r="I23" t="s">
        <v>272</v>
      </c>
      <c r="J23" t="s">
        <v>268</v>
      </c>
      <c r="K23" t="s">
        <v>299</v>
      </c>
      <c r="L23" t="s">
        <v>300</v>
      </c>
      <c r="M23" t="s">
        <v>301</v>
      </c>
      <c r="N23" t="s">
        <v>302</v>
      </c>
      <c r="O23" t="s">
        <v>303</v>
      </c>
      <c r="P23" t="s">
        <v>304</v>
      </c>
      <c r="Q23" t="s">
        <v>214</v>
      </c>
      <c r="R23" t="s">
        <v>272</v>
      </c>
      <c r="S23" t="s">
        <v>134</v>
      </c>
      <c r="T23" t="s">
        <v>305</v>
      </c>
      <c r="U23" t="s">
        <v>126</v>
      </c>
      <c r="V23" t="s">
        <v>290</v>
      </c>
      <c r="AB23">
        <f>COLUMNS(B23:V23)</f>
        <v>21</v>
      </c>
    </row>
    <row r="24" spans="1:28" x14ac:dyDescent="0.25">
      <c r="A24" s="8">
        <v>23</v>
      </c>
      <c r="B24" t="s">
        <v>306</v>
      </c>
      <c r="C24" t="s">
        <v>307</v>
      </c>
      <c r="D24" t="s">
        <v>308</v>
      </c>
      <c r="AB24">
        <f>COLUMNS(B24:D24)</f>
        <v>3</v>
      </c>
    </row>
    <row r="25" spans="1:28" x14ac:dyDescent="0.25">
      <c r="A25" s="8">
        <v>24</v>
      </c>
      <c r="B25" t="s">
        <v>309</v>
      </c>
      <c r="C25" t="s">
        <v>307</v>
      </c>
      <c r="D25" t="s">
        <v>310</v>
      </c>
      <c r="E25" t="s">
        <v>311</v>
      </c>
      <c r="F25" t="s">
        <v>312</v>
      </c>
      <c r="G25" t="s">
        <v>125</v>
      </c>
      <c r="H25" t="s">
        <v>126</v>
      </c>
      <c r="I25" t="s">
        <v>308</v>
      </c>
      <c r="J25" t="s">
        <v>276</v>
      </c>
      <c r="K25" t="s">
        <v>133</v>
      </c>
      <c r="L25" t="s">
        <v>134</v>
      </c>
      <c r="M25" t="s">
        <v>234</v>
      </c>
      <c r="AB25">
        <f>COLUMNS(B25:M25)</f>
        <v>12</v>
      </c>
    </row>
    <row r="26" spans="1:28" x14ac:dyDescent="0.25">
      <c r="A26" s="8">
        <v>25</v>
      </c>
      <c r="B26" t="s">
        <v>313</v>
      </c>
      <c r="C26" t="s">
        <v>307</v>
      </c>
      <c r="D26" t="s">
        <v>314</v>
      </c>
      <c r="E26" t="s">
        <v>315</v>
      </c>
      <c r="F26" t="s">
        <v>307</v>
      </c>
      <c r="G26" t="s">
        <v>307</v>
      </c>
      <c r="H26" t="s">
        <v>310</v>
      </c>
      <c r="I26" t="s">
        <v>163</v>
      </c>
      <c r="J26" t="s">
        <v>252</v>
      </c>
      <c r="K26" t="s">
        <v>316</v>
      </c>
      <c r="L26" t="s">
        <v>317</v>
      </c>
      <c r="M26" t="s">
        <v>174</v>
      </c>
      <c r="N26" t="s">
        <v>318</v>
      </c>
      <c r="O26" t="s">
        <v>319</v>
      </c>
      <c r="P26" t="s">
        <v>320</v>
      </c>
      <c r="Q26" t="s">
        <v>321</v>
      </c>
      <c r="R26" t="s">
        <v>197</v>
      </c>
      <c r="S26" t="s">
        <v>257</v>
      </c>
      <c r="T26" t="s">
        <v>126</v>
      </c>
      <c r="U26" t="s">
        <v>322</v>
      </c>
      <c r="AB26">
        <f>COLUMNS(B26:U26)</f>
        <v>20</v>
      </c>
    </row>
    <row r="27" spans="1:28" x14ac:dyDescent="0.25">
      <c r="A27" s="8">
        <v>26</v>
      </c>
      <c r="B27" t="s">
        <v>323</v>
      </c>
      <c r="C27" t="s">
        <v>324</v>
      </c>
      <c r="D27" t="s">
        <v>325</v>
      </c>
      <c r="E27" t="s">
        <v>326</v>
      </c>
      <c r="F27" t="s">
        <v>327</v>
      </c>
      <c r="G27" t="s">
        <v>307</v>
      </c>
      <c r="H27" t="s">
        <v>310</v>
      </c>
      <c r="I27" t="s">
        <v>189</v>
      </c>
      <c r="J27" t="s">
        <v>263</v>
      </c>
      <c r="K27" t="s">
        <v>311</v>
      </c>
      <c r="L27" t="s">
        <v>312</v>
      </c>
      <c r="M27" t="s">
        <v>126</v>
      </c>
      <c r="N27" t="s">
        <v>214</v>
      </c>
      <c r="O27" t="s">
        <v>328</v>
      </c>
      <c r="P27" t="s">
        <v>232</v>
      </c>
      <c r="AB27">
        <f>COLUMNS(B27:P27)</f>
        <v>15</v>
      </c>
    </row>
    <row r="28" spans="1:28" x14ac:dyDescent="0.25">
      <c r="A28" s="8">
        <v>27</v>
      </c>
      <c r="B28" t="s">
        <v>329</v>
      </c>
      <c r="C28" t="s">
        <v>307</v>
      </c>
      <c r="D28" t="s">
        <v>330</v>
      </c>
      <c r="E28" t="s">
        <v>331</v>
      </c>
      <c r="F28" t="s">
        <v>332</v>
      </c>
      <c r="G28" t="s">
        <v>126</v>
      </c>
      <c r="H28" t="s">
        <v>333</v>
      </c>
      <c r="I28" t="s">
        <v>334</v>
      </c>
      <c r="J28" t="s">
        <v>267</v>
      </c>
      <c r="K28" t="s">
        <v>126</v>
      </c>
      <c r="L28" t="s">
        <v>314</v>
      </c>
      <c r="M28" t="s">
        <v>335</v>
      </c>
      <c r="N28" t="s">
        <v>276</v>
      </c>
      <c r="O28" t="s">
        <v>221</v>
      </c>
      <c r="P28" t="s">
        <v>222</v>
      </c>
      <c r="Q28" t="s">
        <v>336</v>
      </c>
      <c r="AB28">
        <f>COLUMNS(B28:Q28)</f>
        <v>16</v>
      </c>
    </row>
    <row r="29" spans="1:28" x14ac:dyDescent="0.25">
      <c r="A29" s="8">
        <v>28</v>
      </c>
      <c r="B29" t="s">
        <v>337</v>
      </c>
      <c r="C29" t="s">
        <v>126</v>
      </c>
      <c r="D29" t="s">
        <v>232</v>
      </c>
      <c r="E29" t="s">
        <v>336</v>
      </c>
      <c r="F29" t="s">
        <v>188</v>
      </c>
      <c r="G29" t="s">
        <v>232</v>
      </c>
      <c r="H29" t="s">
        <v>338</v>
      </c>
      <c r="I29" t="s">
        <v>338</v>
      </c>
      <c r="J29" t="s">
        <v>307</v>
      </c>
      <c r="K29" t="s">
        <v>339</v>
      </c>
      <c r="L29" t="s">
        <v>242</v>
      </c>
      <c r="M29" t="s">
        <v>340</v>
      </c>
      <c r="N29" t="s">
        <v>330</v>
      </c>
      <c r="O29" t="s">
        <v>341</v>
      </c>
      <c r="AB29">
        <f>COLUMNS(B29:O29)</f>
        <v>14</v>
      </c>
    </row>
    <row r="30" spans="1:28" x14ac:dyDescent="0.25">
      <c r="A30" s="8">
        <v>29</v>
      </c>
      <c r="B30" t="s">
        <v>274</v>
      </c>
      <c r="C30" t="s">
        <v>134</v>
      </c>
      <c r="D30" t="s">
        <v>276</v>
      </c>
      <c r="E30" t="s">
        <v>342</v>
      </c>
      <c r="F30" t="s">
        <v>343</v>
      </c>
      <c r="AB30">
        <f>COLUMNS(B30:F30)</f>
        <v>5</v>
      </c>
    </row>
    <row r="31" spans="1:28" x14ac:dyDescent="0.25">
      <c r="A31" s="8">
        <v>30</v>
      </c>
      <c r="B31" t="s">
        <v>344</v>
      </c>
      <c r="C31" t="s">
        <v>345</v>
      </c>
      <c r="D31" t="s">
        <v>346</v>
      </c>
      <c r="E31" t="s">
        <v>347</v>
      </c>
      <c r="AB31">
        <f>COLUMNS(B31:E31)</f>
        <v>4</v>
      </c>
    </row>
    <row r="32" spans="1:28" x14ac:dyDescent="0.25">
      <c r="A32" s="19"/>
    </row>
    <row r="33" spans="1:23" x14ac:dyDescent="0.25">
      <c r="A33" s="19"/>
    </row>
    <row r="35" spans="1:23" x14ac:dyDescent="0.25">
      <c r="A35" s="10">
        <v>1</v>
      </c>
      <c r="B35" t="s">
        <v>124</v>
      </c>
      <c r="C35" t="s">
        <v>125</v>
      </c>
      <c r="D35" t="s">
        <v>126</v>
      </c>
      <c r="E35" t="s">
        <v>127</v>
      </c>
      <c r="F35" t="s">
        <v>128</v>
      </c>
      <c r="G35" t="s">
        <v>129</v>
      </c>
      <c r="H35" t="s">
        <v>130</v>
      </c>
      <c r="I35" t="s">
        <v>131</v>
      </c>
      <c r="J35" t="s">
        <v>132</v>
      </c>
      <c r="K35" t="s">
        <v>133</v>
      </c>
      <c r="L35" t="s">
        <v>134</v>
      </c>
      <c r="M35" t="s">
        <v>135</v>
      </c>
      <c r="N35" t="s">
        <v>136</v>
      </c>
      <c r="O35" t="s">
        <v>137</v>
      </c>
      <c r="P35" t="s">
        <v>138</v>
      </c>
    </row>
    <row r="36" spans="1:23" x14ac:dyDescent="0.25">
      <c r="A36" s="10">
        <v>2</v>
      </c>
      <c r="B36" t="s">
        <v>139</v>
      </c>
      <c r="C36" t="s">
        <v>140</v>
      </c>
      <c r="D36" t="s">
        <v>141</v>
      </c>
      <c r="E36" t="s">
        <v>126</v>
      </c>
      <c r="F36" t="s">
        <v>142</v>
      </c>
      <c r="G36" t="s">
        <v>143</v>
      </c>
      <c r="H36" t="s">
        <v>129</v>
      </c>
      <c r="I36" t="s">
        <v>130</v>
      </c>
      <c r="J36" t="s">
        <v>144</v>
      </c>
      <c r="K36" t="s">
        <v>145</v>
      </c>
      <c r="L36" t="s">
        <v>146</v>
      </c>
      <c r="M36" t="s">
        <v>147</v>
      </c>
      <c r="N36" t="s">
        <v>148</v>
      </c>
      <c r="O36" t="s">
        <v>125</v>
      </c>
    </row>
    <row r="37" spans="1:23" x14ac:dyDescent="0.25">
      <c r="A37" s="10">
        <v>3</v>
      </c>
      <c r="B37" t="s">
        <v>149</v>
      </c>
      <c r="C37" t="s">
        <v>130</v>
      </c>
      <c r="D37" t="s">
        <v>131</v>
      </c>
      <c r="E37" t="s">
        <v>150</v>
      </c>
      <c r="F37" t="s">
        <v>133</v>
      </c>
      <c r="G37" t="s">
        <v>134</v>
      </c>
      <c r="H37" t="s">
        <v>135</v>
      </c>
      <c r="I37" t="s">
        <v>151</v>
      </c>
      <c r="J37" t="s">
        <v>152</v>
      </c>
      <c r="K37" t="s">
        <v>153</v>
      </c>
      <c r="L37" t="s">
        <v>146</v>
      </c>
      <c r="M37" t="s">
        <v>154</v>
      </c>
      <c r="N37" t="s">
        <v>125</v>
      </c>
      <c r="O37" t="s">
        <v>126</v>
      </c>
      <c r="P37" t="s">
        <v>155</v>
      </c>
      <c r="Q37" t="s">
        <v>156</v>
      </c>
      <c r="R37" t="s">
        <v>157</v>
      </c>
      <c r="S37" t="s">
        <v>158</v>
      </c>
      <c r="T37" t="s">
        <v>159</v>
      </c>
      <c r="U37" t="s">
        <v>142</v>
      </c>
      <c r="V37" t="s">
        <v>160</v>
      </c>
      <c r="W37" t="s">
        <v>161</v>
      </c>
    </row>
    <row r="38" spans="1:23" x14ac:dyDescent="0.25">
      <c r="A38" s="10">
        <v>4</v>
      </c>
      <c r="B38" t="s">
        <v>162</v>
      </c>
      <c r="C38" t="s">
        <v>163</v>
      </c>
      <c r="D38" t="s">
        <v>147</v>
      </c>
      <c r="E38" t="s">
        <v>148</v>
      </c>
      <c r="F38" t="s">
        <v>125</v>
      </c>
      <c r="G38" t="s">
        <v>126</v>
      </c>
      <c r="H38" t="s">
        <v>164</v>
      </c>
      <c r="I38" t="s">
        <v>165</v>
      </c>
      <c r="J38" t="s">
        <v>166</v>
      </c>
      <c r="K38" t="s">
        <v>167</v>
      </c>
      <c r="L38" t="s">
        <v>168</v>
      </c>
    </row>
    <row r="39" spans="1:23" x14ac:dyDescent="0.25">
      <c r="A39" s="10">
        <v>5</v>
      </c>
      <c r="B39" t="s">
        <v>169</v>
      </c>
      <c r="C39" t="s">
        <v>140</v>
      </c>
      <c r="D39" t="s">
        <v>141</v>
      </c>
      <c r="E39" t="s">
        <v>170</v>
      </c>
      <c r="F39" t="s">
        <v>171</v>
      </c>
      <c r="G39" t="s">
        <v>172</v>
      </c>
      <c r="H39" t="s">
        <v>173</v>
      </c>
      <c r="I39" t="s">
        <v>167</v>
      </c>
      <c r="J39" t="s">
        <v>164</v>
      </c>
      <c r="K39" t="s">
        <v>165</v>
      </c>
      <c r="L39" t="s">
        <v>174</v>
      </c>
      <c r="M39" t="s">
        <v>175</v>
      </c>
    </row>
    <row r="40" spans="1:23" x14ac:dyDescent="0.25">
      <c r="A40" s="10">
        <v>6</v>
      </c>
      <c r="B40" t="s">
        <v>176</v>
      </c>
      <c r="C40" t="s">
        <v>177</v>
      </c>
      <c r="D40" t="s">
        <v>126</v>
      </c>
      <c r="E40" t="s">
        <v>152</v>
      </c>
      <c r="F40" t="s">
        <v>178</v>
      </c>
      <c r="G40" t="s">
        <v>158</v>
      </c>
      <c r="H40" t="s">
        <v>179</v>
      </c>
      <c r="I40" t="s">
        <v>180</v>
      </c>
      <c r="J40" t="s">
        <v>140</v>
      </c>
      <c r="K40" t="s">
        <v>172</v>
      </c>
    </row>
    <row r="41" spans="1:23" x14ac:dyDescent="0.25">
      <c r="A41" s="10">
        <v>7</v>
      </c>
      <c r="B41" t="s">
        <v>181</v>
      </c>
      <c r="C41" t="s">
        <v>163</v>
      </c>
      <c r="D41" t="s">
        <v>147</v>
      </c>
      <c r="E41" t="s">
        <v>148</v>
      </c>
      <c r="F41" t="s">
        <v>127</v>
      </c>
      <c r="G41" t="s">
        <v>128</v>
      </c>
      <c r="H41" t="s">
        <v>182</v>
      </c>
      <c r="I41" t="s">
        <v>178</v>
      </c>
      <c r="J41" t="s">
        <v>158</v>
      </c>
      <c r="K41" t="s">
        <v>183</v>
      </c>
      <c r="L41" t="s">
        <v>151</v>
      </c>
      <c r="M41" t="s">
        <v>133</v>
      </c>
      <c r="N41" t="s">
        <v>134</v>
      </c>
      <c r="O41" t="s">
        <v>184</v>
      </c>
    </row>
    <row r="42" spans="1:23" x14ac:dyDescent="0.25">
      <c r="A42" s="10">
        <v>8</v>
      </c>
      <c r="B42" t="s">
        <v>185</v>
      </c>
      <c r="C42" t="s">
        <v>151</v>
      </c>
      <c r="D42" t="s">
        <v>133</v>
      </c>
      <c r="E42" t="s">
        <v>134</v>
      </c>
      <c r="F42" t="s">
        <v>186</v>
      </c>
      <c r="G42" t="s">
        <v>158</v>
      </c>
      <c r="H42" t="s">
        <v>187</v>
      </c>
      <c r="I42" t="s">
        <v>188</v>
      </c>
      <c r="J42" t="s">
        <v>189</v>
      </c>
      <c r="K42" t="s">
        <v>168</v>
      </c>
      <c r="L42" t="s">
        <v>190</v>
      </c>
      <c r="M42" t="s">
        <v>191</v>
      </c>
      <c r="N42" t="s">
        <v>192</v>
      </c>
      <c r="O42" t="s">
        <v>193</v>
      </c>
      <c r="P42" t="s">
        <v>194</v>
      </c>
      <c r="Q42" t="s">
        <v>131</v>
      </c>
      <c r="R42" t="s">
        <v>195</v>
      </c>
      <c r="S42" t="s">
        <v>196</v>
      </c>
      <c r="T42" t="s">
        <v>197</v>
      </c>
      <c r="U42" t="s">
        <v>198</v>
      </c>
      <c r="V42" t="s">
        <v>182</v>
      </c>
    </row>
    <row r="43" spans="1:23" x14ac:dyDescent="0.25">
      <c r="A43" s="10">
        <v>9</v>
      </c>
      <c r="B43" t="s">
        <v>199</v>
      </c>
      <c r="C43" t="s">
        <v>200</v>
      </c>
      <c r="D43" t="s">
        <v>163</v>
      </c>
      <c r="E43" t="s">
        <v>201</v>
      </c>
      <c r="F43" t="s">
        <v>202</v>
      </c>
      <c r="G43" t="s">
        <v>203</v>
      </c>
      <c r="H43" t="s">
        <v>204</v>
      </c>
      <c r="I43" t="s">
        <v>205</v>
      </c>
      <c r="J43" t="s">
        <v>206</v>
      </c>
      <c r="K43" t="s">
        <v>207</v>
      </c>
      <c r="L43" t="s">
        <v>208</v>
      </c>
      <c r="M43" t="s">
        <v>209</v>
      </c>
    </row>
    <row r="44" spans="1:23" x14ac:dyDescent="0.25">
      <c r="A44" s="10">
        <v>10</v>
      </c>
      <c r="B44" t="s">
        <v>210</v>
      </c>
      <c r="C44" t="s">
        <v>211</v>
      </c>
      <c r="D44" t="s">
        <v>163</v>
      </c>
      <c r="E44" t="s">
        <v>147</v>
      </c>
      <c r="F44" t="s">
        <v>148</v>
      </c>
      <c r="G44" t="s">
        <v>125</v>
      </c>
      <c r="H44" t="s">
        <v>126</v>
      </c>
      <c r="I44" t="s">
        <v>146</v>
      </c>
      <c r="J44" t="s">
        <v>178</v>
      </c>
      <c r="K44" t="s">
        <v>158</v>
      </c>
      <c r="L44" t="s">
        <v>179</v>
      </c>
      <c r="M44" t="s">
        <v>212</v>
      </c>
      <c r="N44" t="s">
        <v>180</v>
      </c>
      <c r="O44" t="s">
        <v>213</v>
      </c>
      <c r="P44" t="s">
        <v>140</v>
      </c>
      <c r="Q44" t="s">
        <v>141</v>
      </c>
      <c r="R44" t="s">
        <v>170</v>
      </c>
      <c r="S44" t="s">
        <v>172</v>
      </c>
      <c r="T44" t="s">
        <v>214</v>
      </c>
      <c r="U44" t="s">
        <v>215</v>
      </c>
      <c r="V44" t="s">
        <v>216</v>
      </c>
      <c r="W44" t="s">
        <v>217</v>
      </c>
    </row>
    <row r="45" spans="1:23" x14ac:dyDescent="0.25">
      <c r="A45" s="10">
        <v>11</v>
      </c>
      <c r="B45" t="s">
        <v>218</v>
      </c>
      <c r="C45" t="s">
        <v>126</v>
      </c>
      <c r="D45" t="s">
        <v>127</v>
      </c>
      <c r="E45" t="s">
        <v>128</v>
      </c>
      <c r="F45" t="s">
        <v>219</v>
      </c>
      <c r="G45" t="s">
        <v>133</v>
      </c>
      <c r="H45" t="s">
        <v>134</v>
      </c>
      <c r="I45" t="s">
        <v>137</v>
      </c>
      <c r="J45" t="s">
        <v>220</v>
      </c>
      <c r="K45" t="s">
        <v>194</v>
      </c>
      <c r="L45" t="s">
        <v>221</v>
      </c>
      <c r="M45" t="s">
        <v>222</v>
      </c>
      <c r="N45" t="s">
        <v>223</v>
      </c>
    </row>
    <row r="46" spans="1:23" x14ac:dyDescent="0.25">
      <c r="A46" s="10">
        <v>12</v>
      </c>
      <c r="B46" t="s">
        <v>224</v>
      </c>
      <c r="C46" t="s">
        <v>225</v>
      </c>
      <c r="D46" t="s">
        <v>226</v>
      </c>
      <c r="E46" t="s">
        <v>227</v>
      </c>
      <c r="F46" t="s">
        <v>228</v>
      </c>
      <c r="G46" t="s">
        <v>229</v>
      </c>
      <c r="H46" t="s">
        <v>230</v>
      </c>
      <c r="I46" t="s">
        <v>231</v>
      </c>
      <c r="J46" t="s">
        <v>159</v>
      </c>
      <c r="K46" t="s">
        <v>232</v>
      </c>
      <c r="L46" t="s">
        <v>233</v>
      </c>
      <c r="M46" t="s">
        <v>168</v>
      </c>
      <c r="N46" t="s">
        <v>133</v>
      </c>
      <c r="O46" t="s">
        <v>234</v>
      </c>
    </row>
    <row r="47" spans="1:23" x14ac:dyDescent="0.25">
      <c r="A47" s="10">
        <v>13</v>
      </c>
      <c r="B47" t="s">
        <v>235</v>
      </c>
      <c r="C47" t="s">
        <v>236</v>
      </c>
      <c r="D47" t="s">
        <v>237</v>
      </c>
      <c r="E47" t="s">
        <v>133</v>
      </c>
      <c r="F47" t="s">
        <v>134</v>
      </c>
      <c r="G47" t="s">
        <v>194</v>
      </c>
      <c r="H47" t="s">
        <v>238</v>
      </c>
    </row>
    <row r="48" spans="1:23" x14ac:dyDescent="0.25">
      <c r="A48" s="10">
        <v>14</v>
      </c>
      <c r="B48" t="s">
        <v>239</v>
      </c>
      <c r="C48" t="s">
        <v>240</v>
      </c>
      <c r="D48" t="s">
        <v>241</v>
      </c>
      <c r="E48" t="s">
        <v>242</v>
      </c>
      <c r="F48" t="s">
        <v>243</v>
      </c>
      <c r="G48" t="s">
        <v>244</v>
      </c>
      <c r="H48" t="s">
        <v>245</v>
      </c>
      <c r="I48" t="s">
        <v>246</v>
      </c>
    </row>
    <row r="49" spans="1:26" x14ac:dyDescent="0.25">
      <c r="A49" s="10">
        <v>15</v>
      </c>
      <c r="B49" t="s">
        <v>247</v>
      </c>
      <c r="C49" t="s">
        <v>232</v>
      </c>
      <c r="D49" t="s">
        <v>248</v>
      </c>
      <c r="E49" t="s">
        <v>244</v>
      </c>
      <c r="F49" t="s">
        <v>231</v>
      </c>
      <c r="G49" t="s">
        <v>221</v>
      </c>
      <c r="H49" t="s">
        <v>222</v>
      </c>
      <c r="I49" t="s">
        <v>223</v>
      </c>
      <c r="J49" t="s">
        <v>249</v>
      </c>
      <c r="K49" t="s">
        <v>192</v>
      </c>
      <c r="L49" t="s">
        <v>250</v>
      </c>
      <c r="M49" t="s">
        <v>251</v>
      </c>
    </row>
    <row r="50" spans="1:26" x14ac:dyDescent="0.25">
      <c r="A50" s="10">
        <v>16</v>
      </c>
      <c r="B50" t="s">
        <v>139</v>
      </c>
      <c r="C50" t="s">
        <v>252</v>
      </c>
      <c r="D50" t="s">
        <v>253</v>
      </c>
      <c r="E50" t="s">
        <v>203</v>
      </c>
      <c r="F50" t="s">
        <v>254</v>
      </c>
      <c r="G50" t="s">
        <v>255</v>
      </c>
      <c r="H50" t="s">
        <v>256</v>
      </c>
      <c r="I50" t="s">
        <v>257</v>
      </c>
      <c r="J50" t="s">
        <v>126</v>
      </c>
      <c r="K50" t="s">
        <v>258</v>
      </c>
      <c r="L50" t="s">
        <v>259</v>
      </c>
      <c r="M50" t="s">
        <v>260</v>
      </c>
      <c r="N50" t="s">
        <v>133</v>
      </c>
      <c r="O50" t="s">
        <v>261</v>
      </c>
      <c r="P50" t="s">
        <v>134</v>
      </c>
      <c r="Q50" t="s">
        <v>262</v>
      </c>
      <c r="R50" t="s">
        <v>263</v>
      </c>
      <c r="S50" t="s">
        <v>264</v>
      </c>
      <c r="T50" t="s">
        <v>265</v>
      </c>
      <c r="U50" t="s">
        <v>266</v>
      </c>
      <c r="V50" t="s">
        <v>267</v>
      </c>
      <c r="W50" t="s">
        <v>268</v>
      </c>
      <c r="X50" t="s">
        <v>269</v>
      </c>
      <c r="Y50" t="s">
        <v>270</v>
      </c>
      <c r="Z50" t="s">
        <v>125</v>
      </c>
    </row>
    <row r="51" spans="1:26" x14ac:dyDescent="0.25">
      <c r="A51" s="10">
        <v>17</v>
      </c>
      <c r="B51" t="s">
        <v>271</v>
      </c>
      <c r="C51" t="s">
        <v>272</v>
      </c>
      <c r="D51" t="s">
        <v>273</v>
      </c>
    </row>
    <row r="52" spans="1:26" x14ac:dyDescent="0.25">
      <c r="A52" s="10">
        <v>18</v>
      </c>
      <c r="B52" t="s">
        <v>274</v>
      </c>
      <c r="C52" t="s">
        <v>134</v>
      </c>
      <c r="D52" t="s">
        <v>125</v>
      </c>
      <c r="E52" t="s">
        <v>126</v>
      </c>
      <c r="F52" t="s">
        <v>194</v>
      </c>
      <c r="G52" t="s">
        <v>275</v>
      </c>
      <c r="H52" t="s">
        <v>276</v>
      </c>
      <c r="I52" t="s">
        <v>151</v>
      </c>
      <c r="J52" t="s">
        <v>272</v>
      </c>
      <c r="K52" t="s">
        <v>273</v>
      </c>
      <c r="L52" t="s">
        <v>277</v>
      </c>
      <c r="M52" t="s">
        <v>264</v>
      </c>
    </row>
    <row r="53" spans="1:26" x14ac:dyDescent="0.25">
      <c r="A53" s="10">
        <v>19</v>
      </c>
      <c r="B53" t="s">
        <v>278</v>
      </c>
      <c r="C53" t="s">
        <v>202</v>
      </c>
      <c r="D53" t="s">
        <v>205</v>
      </c>
      <c r="E53" t="s">
        <v>207</v>
      </c>
      <c r="F53" t="s">
        <v>208</v>
      </c>
      <c r="G53" t="s">
        <v>183</v>
      </c>
      <c r="H53" t="s">
        <v>279</v>
      </c>
      <c r="I53" t="s">
        <v>280</v>
      </c>
      <c r="J53" t="s">
        <v>281</v>
      </c>
      <c r="K53" t="s">
        <v>282</v>
      </c>
      <c r="L53" t="s">
        <v>283</v>
      </c>
      <c r="M53" t="s">
        <v>284</v>
      </c>
      <c r="N53" t="s">
        <v>285</v>
      </c>
      <c r="O53" t="s">
        <v>137</v>
      </c>
      <c r="P53" t="s">
        <v>286</v>
      </c>
      <c r="Q53" t="s">
        <v>264</v>
      </c>
      <c r="R53" t="s">
        <v>265</v>
      </c>
      <c r="S53" t="s">
        <v>266</v>
      </c>
      <c r="T53" t="s">
        <v>267</v>
      </c>
    </row>
    <row r="54" spans="1:26" x14ac:dyDescent="0.25">
      <c r="A54" s="10">
        <v>20</v>
      </c>
      <c r="B54" t="s">
        <v>287</v>
      </c>
      <c r="C54" t="s">
        <v>284</v>
      </c>
      <c r="D54" t="s">
        <v>285</v>
      </c>
    </row>
    <row r="55" spans="1:26" x14ac:dyDescent="0.25">
      <c r="A55" s="10">
        <v>21</v>
      </c>
      <c r="B55" t="s">
        <v>139</v>
      </c>
      <c r="C55" t="s">
        <v>288</v>
      </c>
      <c r="D55" t="s">
        <v>289</v>
      </c>
      <c r="E55" t="s">
        <v>205</v>
      </c>
      <c r="F55" t="s">
        <v>207</v>
      </c>
      <c r="G55" t="s">
        <v>208</v>
      </c>
      <c r="H55" t="s">
        <v>183</v>
      </c>
      <c r="I55" t="s">
        <v>279</v>
      </c>
      <c r="J55" t="s">
        <v>280</v>
      </c>
      <c r="K55" t="s">
        <v>290</v>
      </c>
      <c r="L55" t="s">
        <v>284</v>
      </c>
      <c r="M55" t="s">
        <v>285</v>
      </c>
      <c r="N55" t="s">
        <v>291</v>
      </c>
      <c r="O55" t="s">
        <v>264</v>
      </c>
      <c r="P55" t="s">
        <v>265</v>
      </c>
      <c r="Q55" t="s">
        <v>266</v>
      </c>
      <c r="R55" t="s">
        <v>267</v>
      </c>
      <c r="S55" t="s">
        <v>292</v>
      </c>
      <c r="T55" t="s">
        <v>293</v>
      </c>
      <c r="U55" t="s">
        <v>263</v>
      </c>
    </row>
    <row r="56" spans="1:26" x14ac:dyDescent="0.25">
      <c r="A56" s="10">
        <v>22</v>
      </c>
      <c r="B56" t="s">
        <v>294</v>
      </c>
      <c r="C56" t="s">
        <v>295</v>
      </c>
      <c r="D56" t="s">
        <v>293</v>
      </c>
      <c r="E56" t="s">
        <v>177</v>
      </c>
      <c r="F56" t="s">
        <v>296</v>
      </c>
      <c r="G56" t="s">
        <v>297</v>
      </c>
      <c r="H56" t="s">
        <v>298</v>
      </c>
      <c r="I56" t="s">
        <v>272</v>
      </c>
      <c r="J56" t="s">
        <v>268</v>
      </c>
      <c r="K56" t="s">
        <v>299</v>
      </c>
      <c r="L56" t="s">
        <v>300</v>
      </c>
      <c r="M56" t="s">
        <v>301</v>
      </c>
      <c r="N56" t="s">
        <v>302</v>
      </c>
      <c r="O56" t="s">
        <v>303</v>
      </c>
      <c r="P56" t="s">
        <v>304</v>
      </c>
      <c r="Q56" t="s">
        <v>214</v>
      </c>
      <c r="R56" t="s">
        <v>134</v>
      </c>
      <c r="S56" t="s">
        <v>305</v>
      </c>
      <c r="T56" t="s">
        <v>126</v>
      </c>
      <c r="U56" t="s">
        <v>290</v>
      </c>
    </row>
    <row r="57" spans="1:26" x14ac:dyDescent="0.25">
      <c r="A57" s="10">
        <v>23</v>
      </c>
      <c r="B57" t="s">
        <v>306</v>
      </c>
      <c r="C57" t="s">
        <v>307</v>
      </c>
      <c r="D57" t="s">
        <v>308</v>
      </c>
    </row>
    <row r="58" spans="1:26" x14ac:dyDescent="0.25">
      <c r="A58" s="10">
        <v>24</v>
      </c>
      <c r="B58" t="s">
        <v>309</v>
      </c>
      <c r="C58" t="s">
        <v>307</v>
      </c>
      <c r="D58" t="s">
        <v>310</v>
      </c>
      <c r="E58" t="s">
        <v>311</v>
      </c>
      <c r="F58" t="s">
        <v>312</v>
      </c>
      <c r="G58" t="s">
        <v>125</v>
      </c>
      <c r="H58" t="s">
        <v>126</v>
      </c>
      <c r="I58" t="s">
        <v>308</v>
      </c>
      <c r="J58" t="s">
        <v>276</v>
      </c>
      <c r="K58" t="s">
        <v>133</v>
      </c>
      <c r="L58" t="s">
        <v>134</v>
      </c>
      <c r="M58" t="s">
        <v>234</v>
      </c>
    </row>
    <row r="59" spans="1:26" x14ac:dyDescent="0.25">
      <c r="A59" s="10">
        <v>25</v>
      </c>
      <c r="B59" t="s">
        <v>313</v>
      </c>
      <c r="C59" t="s">
        <v>307</v>
      </c>
      <c r="D59" t="s">
        <v>314</v>
      </c>
      <c r="E59" t="s">
        <v>315</v>
      </c>
      <c r="F59" t="s">
        <v>310</v>
      </c>
      <c r="G59" t="s">
        <v>163</v>
      </c>
      <c r="H59" t="s">
        <v>252</v>
      </c>
      <c r="I59" t="s">
        <v>316</v>
      </c>
      <c r="J59" t="s">
        <v>317</v>
      </c>
      <c r="K59" t="s">
        <v>174</v>
      </c>
      <c r="L59" t="s">
        <v>318</v>
      </c>
      <c r="M59" t="s">
        <v>319</v>
      </c>
      <c r="N59" t="s">
        <v>320</v>
      </c>
      <c r="O59" t="s">
        <v>321</v>
      </c>
      <c r="P59" t="s">
        <v>197</v>
      </c>
      <c r="Q59" t="s">
        <v>257</v>
      </c>
      <c r="R59" t="s">
        <v>126</v>
      </c>
      <c r="S59" t="s">
        <v>322</v>
      </c>
    </row>
    <row r="60" spans="1:26" x14ac:dyDescent="0.25">
      <c r="A60" s="10">
        <v>26</v>
      </c>
      <c r="B60" t="s">
        <v>323</v>
      </c>
      <c r="C60" t="s">
        <v>324</v>
      </c>
      <c r="D60" t="s">
        <v>325</v>
      </c>
      <c r="E60" t="s">
        <v>326</v>
      </c>
      <c r="F60" t="s">
        <v>327</v>
      </c>
      <c r="G60" t="s">
        <v>307</v>
      </c>
      <c r="H60" t="s">
        <v>310</v>
      </c>
      <c r="I60" t="s">
        <v>189</v>
      </c>
      <c r="J60" t="s">
        <v>263</v>
      </c>
      <c r="K60" t="s">
        <v>311</v>
      </c>
      <c r="L60" t="s">
        <v>312</v>
      </c>
      <c r="M60" t="s">
        <v>126</v>
      </c>
      <c r="N60" t="s">
        <v>214</v>
      </c>
      <c r="O60" t="s">
        <v>328</v>
      </c>
      <c r="P60" t="s">
        <v>232</v>
      </c>
    </row>
    <row r="61" spans="1:26" x14ac:dyDescent="0.25">
      <c r="A61" s="10">
        <v>27</v>
      </c>
      <c r="B61" t="s">
        <v>329</v>
      </c>
      <c r="C61" t="s">
        <v>330</v>
      </c>
      <c r="D61" t="s">
        <v>331</v>
      </c>
      <c r="E61" t="s">
        <v>332</v>
      </c>
      <c r="F61" t="s">
        <v>126</v>
      </c>
      <c r="G61" t="s">
        <v>333</v>
      </c>
      <c r="H61" t="s">
        <v>334</v>
      </c>
      <c r="I61" t="s">
        <v>267</v>
      </c>
      <c r="J61" t="s">
        <v>314</v>
      </c>
      <c r="K61" t="s">
        <v>335</v>
      </c>
      <c r="L61" t="s">
        <v>276</v>
      </c>
      <c r="M61" t="s">
        <v>221</v>
      </c>
      <c r="N61" t="s">
        <v>222</v>
      </c>
      <c r="O61" t="s">
        <v>336</v>
      </c>
    </row>
    <row r="62" spans="1:26" x14ac:dyDescent="0.25">
      <c r="A62" s="10">
        <v>28</v>
      </c>
      <c r="B62" t="s">
        <v>337</v>
      </c>
      <c r="C62" t="s">
        <v>126</v>
      </c>
      <c r="D62" t="s">
        <v>336</v>
      </c>
      <c r="E62" t="s">
        <v>188</v>
      </c>
      <c r="F62" t="s">
        <v>338</v>
      </c>
      <c r="G62" t="s">
        <v>307</v>
      </c>
      <c r="H62" t="s">
        <v>339</v>
      </c>
      <c r="I62" t="s">
        <v>242</v>
      </c>
      <c r="J62" t="s">
        <v>340</v>
      </c>
      <c r="K62" t="s">
        <v>330</v>
      </c>
      <c r="L62" t="s">
        <v>341</v>
      </c>
    </row>
    <row r="63" spans="1:26" x14ac:dyDescent="0.25">
      <c r="A63" s="10">
        <v>29</v>
      </c>
      <c r="B63" t="s">
        <v>274</v>
      </c>
      <c r="C63" t="s">
        <v>134</v>
      </c>
      <c r="D63" t="s">
        <v>276</v>
      </c>
      <c r="E63" t="s">
        <v>342</v>
      </c>
      <c r="F63" t="s">
        <v>343</v>
      </c>
    </row>
    <row r="64" spans="1:26" x14ac:dyDescent="0.25">
      <c r="A64" s="10">
        <v>30</v>
      </c>
      <c r="B64" t="s">
        <v>344</v>
      </c>
      <c r="C64" t="s">
        <v>345</v>
      </c>
      <c r="D64" t="s">
        <v>346</v>
      </c>
    </row>
    <row r="66" spans="1:19" x14ac:dyDescent="0.25">
      <c r="C66" t="s">
        <v>361</v>
      </c>
      <c r="D66">
        <v>1.2</v>
      </c>
    </row>
    <row r="67" spans="1:19" x14ac:dyDescent="0.25">
      <c r="C67" t="s">
        <v>362</v>
      </c>
      <c r="D67">
        <v>0.75</v>
      </c>
    </row>
    <row r="68" spans="1:19" x14ac:dyDescent="0.25">
      <c r="C68" t="s">
        <v>363</v>
      </c>
      <c r="D68">
        <f>SUM(AB2:AB31)/30</f>
        <v>14.033333333333333</v>
      </c>
    </row>
    <row r="70" spans="1:19" x14ac:dyDescent="0.25">
      <c r="C70" s="15" t="s">
        <v>365</v>
      </c>
      <c r="D70" s="15"/>
      <c r="E70" s="15"/>
      <c r="F70" s="15"/>
      <c r="G70" s="15"/>
      <c r="H70" s="15"/>
      <c r="I70" s="15"/>
      <c r="J70" s="15"/>
      <c r="K70" s="15"/>
      <c r="L70" s="15"/>
      <c r="M70" s="15"/>
      <c r="N70" s="15"/>
      <c r="O70" s="15"/>
      <c r="P70" s="15"/>
      <c r="Q70" s="15"/>
      <c r="R70" s="15"/>
      <c r="S70" s="15"/>
    </row>
    <row r="71" spans="1:19" x14ac:dyDescent="0.25">
      <c r="A71" s="16"/>
      <c r="B71" s="16"/>
      <c r="C71" s="15" t="s">
        <v>360</v>
      </c>
      <c r="D71" s="15"/>
      <c r="E71" s="15"/>
      <c r="F71" s="15"/>
      <c r="G71" s="15"/>
      <c r="H71" s="15"/>
      <c r="I71" s="15"/>
      <c r="J71" s="15"/>
      <c r="K71" s="15"/>
      <c r="L71" s="15"/>
      <c r="M71" s="15"/>
      <c r="N71" s="15"/>
      <c r="O71" s="15"/>
      <c r="P71" s="15"/>
      <c r="Q71" s="15"/>
      <c r="R71" s="15"/>
      <c r="S71" s="15"/>
    </row>
    <row r="72" spans="1:19" x14ac:dyDescent="0.25">
      <c r="A72" t="s">
        <v>369</v>
      </c>
      <c r="B72" s="18"/>
      <c r="C72" t="str">
        <f>B35</f>
        <v>sekolah</v>
      </c>
      <c r="D72" t="str">
        <f>C35</f>
        <v xml:space="preserve"> kota</v>
      </c>
      <c r="E72" t="str">
        <f>D35</f>
        <v xml:space="preserve"> palembang</v>
      </c>
      <c r="F72" t="str">
        <f>E35</f>
        <v xml:space="preserve"> sumatera</v>
      </c>
      <c r="G72" t="str">
        <f>F35</f>
        <v xml:space="preserve"> selatan</v>
      </c>
      <c r="H72" t="str">
        <f>G35</f>
        <v xml:space="preserve"> putus</v>
      </c>
      <c r="I72" t="str">
        <f>H35</f>
        <v xml:space="preserve"> pulang</v>
      </c>
      <c r="J72" t="str">
        <f>I35</f>
        <v xml:space="preserve"> siswa</v>
      </c>
      <c r="K72" t="str">
        <f>J35</f>
        <v xml:space="preserve"> lantar</v>
      </c>
      <c r="L72" t="str">
        <f>K35</f>
        <v xml:space="preserve"> kabut</v>
      </c>
      <c r="M72" t="str">
        <f>L35</f>
        <v xml:space="preserve"> asap</v>
      </c>
      <c r="N72" t="str">
        <f>M35</f>
        <v xml:space="preserve"> tebal</v>
      </c>
      <c r="O72" t="str">
        <f>N35</f>
        <v xml:space="preserve"> limut</v>
      </c>
      <c r="P72" t="str">
        <f>O35</f>
        <v xml:space="preserve"> senin</v>
      </c>
      <c r="Q72" t="str">
        <f>P35</f>
        <v xml:space="preserve"> pagi</v>
      </c>
    </row>
    <row r="73" spans="1:19" x14ac:dyDescent="0.25">
      <c r="A73" s="17">
        <v>2</v>
      </c>
      <c r="B73" s="18" t="s">
        <v>367</v>
      </c>
      <c r="C73">
        <f>VLOOKUP(Sheet1!C72,'df idf'!$A$3:$AE$207,3)</f>
        <v>0</v>
      </c>
      <c r="D73">
        <f>VLOOKUP(Sheet1!D72,'df idf'!$A$3:$AE$207,3)</f>
        <v>1</v>
      </c>
      <c r="E73">
        <f>VLOOKUP(Sheet1!E72,'df idf'!$A$3:$AE$207,3)</f>
        <v>2</v>
      </c>
      <c r="F73">
        <f>VLOOKUP(Sheet1!F72,'df idf'!$A$3:$AE$207,3)</f>
        <v>0</v>
      </c>
      <c r="G73">
        <f>VLOOKUP(Sheet1!G72,'df idf'!$A$3:$AE$207,3)</f>
        <v>0</v>
      </c>
      <c r="H73">
        <f>VLOOKUP(Sheet1!H72,'df idf'!$A$3:$AE$207,3)</f>
        <v>1</v>
      </c>
      <c r="I73">
        <f>VLOOKUP(Sheet1!I72,'df idf'!$A$3:$AE$207,3)</f>
        <v>1</v>
      </c>
      <c r="J73">
        <f>VLOOKUP(Sheet1!J72,'df idf'!$A$3:$AE$207,3)</f>
        <v>0</v>
      </c>
      <c r="K73">
        <f>VLOOKUP(Sheet1!K72,'df idf'!$A$3:$AE$207,3)</f>
        <v>0</v>
      </c>
      <c r="L73">
        <f>VLOOKUP(Sheet1!L72,'df idf'!$A$3:$AE$207,3)</f>
        <v>0</v>
      </c>
      <c r="M73">
        <f>VLOOKUP(Sheet1!M72,'df idf'!$A$3:$AE$207,3)</f>
        <v>0</v>
      </c>
      <c r="N73">
        <f>VLOOKUP(Sheet1!N72,'df idf'!$A$3:$AE$207,3)</f>
        <v>0</v>
      </c>
      <c r="O73">
        <f>VLOOKUP(Sheet1!O72,'df idf'!$A$3:$AE$207,3)</f>
        <v>0</v>
      </c>
      <c r="P73">
        <f>VLOOKUP(Sheet1!P72,'df idf'!$A$3:$AE$207,3)</f>
        <v>0</v>
      </c>
      <c r="Q73">
        <f>VLOOKUP(Sheet1!Q72,'df idf'!$A$3:$AE$207,3)</f>
        <v>0</v>
      </c>
    </row>
    <row r="74" spans="1:19" x14ac:dyDescent="0.25">
      <c r="A74" s="17"/>
      <c r="B74" t="s">
        <v>366</v>
      </c>
      <c r="C74">
        <f>IF(C73=0,0,VLOOKUP(C72,'df idf'!$A$3:$AG$207,33))</f>
        <v>0</v>
      </c>
      <c r="D74">
        <f>IF(D73=0,0,VLOOKUP(D72,'df idf'!$A$3:$AG$207,33))</f>
        <v>2.2367626271489272</v>
      </c>
      <c r="E74">
        <f>IF(E73=0,0,VLOOKUP(E72,'df idf'!$A$3:$AG$207,33))</f>
        <v>1.6613984822453651</v>
      </c>
      <c r="F74">
        <f>IF(F73=0,0,VLOOKUP(F72,'df idf'!$A$3:$AG$207,33))</f>
        <v>0</v>
      </c>
      <c r="G74">
        <f>IF(G73=0,0,VLOOKUP(G72,'df idf'!$A$3:$AG$207,33))</f>
        <v>0</v>
      </c>
      <c r="H74">
        <f>IF(H73=0,0,VLOOKUP(H72,'df idf'!$A$3:$AG$207,33))</f>
        <v>3.3353749158170367</v>
      </c>
      <c r="I74">
        <f>IF(I73=0,0,VLOOKUP(I72,'df idf'!$A$3:$AG$207,33))</f>
        <v>3.0476928433652555</v>
      </c>
      <c r="J74">
        <f>IF(J73=0,0,VLOOKUP(J72,'df idf'!$A$3:$AG$207,33))</f>
        <v>0</v>
      </c>
      <c r="K74">
        <f>IF(K73=0,0,VLOOKUP(K72,'df idf'!$A$3:$AG$207,33))</f>
        <v>0</v>
      </c>
      <c r="L74">
        <f>IF(L73=0,0,VLOOKUP(L72,'df idf'!$A$3:$AG$207,33))</f>
        <v>0</v>
      </c>
      <c r="M74">
        <f>IF(M73=0,0,VLOOKUP(M72,'df idf'!$A$3:$AG$207,33))</f>
        <v>0</v>
      </c>
      <c r="N74">
        <f>IF(N73=0,0,VLOOKUP(N72,'df idf'!$A$3:$AG$207,33))</f>
        <v>0</v>
      </c>
      <c r="O74">
        <f>IF(O73=0,0,VLOOKUP(O72,'df idf'!$A$3:$AG$207,33))</f>
        <v>0</v>
      </c>
      <c r="P74">
        <f>IF(P73=0,0,VLOOKUP(P72,'df idf'!$A$3:$AG$207,33))</f>
        <v>0</v>
      </c>
      <c r="Q74">
        <f>IF(Q73=0,0,VLOOKUP(Q72,'df idf'!$A$3:$AG$207,33))</f>
        <v>0</v>
      </c>
    </row>
    <row r="75" spans="1:19" x14ac:dyDescent="0.25">
      <c r="A75" s="17"/>
      <c r="B75" t="s">
        <v>368</v>
      </c>
      <c r="C75">
        <f>(C74*($D$66+1)*C73)/(($D$66*((1-$D$67)+($D$67*$AB$3/$D$68)))+C73)</f>
        <v>0</v>
      </c>
      <c r="D75">
        <f>(D74*($D$66+1)*D73)/(($D$66*((1-$D$67)+($D$67*$AB$3/$D$68)))+D73)</f>
        <v>2.1754589365382091</v>
      </c>
      <c r="E75">
        <f t="shared" ref="E75:Q75" si="0">(E74*($D$66+1)*E73)/(($D$66*((1-$D$67)+($D$67*$AB$3/$D$68)))+E73)</f>
        <v>2.2410067345163585</v>
      </c>
      <c r="F75">
        <f t="shared" si="0"/>
        <v>0</v>
      </c>
      <c r="G75">
        <f t="shared" si="0"/>
        <v>0</v>
      </c>
      <c r="H75">
        <f t="shared" si="0"/>
        <v>3.243961196082894</v>
      </c>
      <c r="I75">
        <f t="shared" si="0"/>
        <v>2.9641637210174316</v>
      </c>
      <c r="J75">
        <f t="shared" si="0"/>
        <v>0</v>
      </c>
      <c r="K75">
        <f t="shared" si="0"/>
        <v>0</v>
      </c>
      <c r="L75">
        <f t="shared" si="0"/>
        <v>0</v>
      </c>
      <c r="M75">
        <f t="shared" si="0"/>
        <v>0</v>
      </c>
      <c r="N75">
        <f t="shared" si="0"/>
        <v>0</v>
      </c>
      <c r="O75">
        <f t="shared" si="0"/>
        <v>0</v>
      </c>
      <c r="P75">
        <f t="shared" si="0"/>
        <v>0</v>
      </c>
      <c r="Q75">
        <f t="shared" si="0"/>
        <v>0</v>
      </c>
    </row>
    <row r="76" spans="1:19" x14ac:dyDescent="0.25">
      <c r="A76" s="17"/>
      <c r="B76" t="s">
        <v>370</v>
      </c>
      <c r="C76">
        <f>SUM(C75:Q75)</f>
        <v>10.624590588154893</v>
      </c>
    </row>
    <row r="78" spans="1:19" x14ac:dyDescent="0.25">
      <c r="A78" s="17">
        <v>3</v>
      </c>
      <c r="B78" s="18" t="s">
        <v>367</v>
      </c>
      <c r="C78">
        <f>VLOOKUP(Sheet1!C72,'df idf'!$A$3:$AE$207,4)</f>
        <v>0</v>
      </c>
      <c r="D78">
        <f>VLOOKUP(Sheet1!D72,'df idf'!$A$3:$AE$207,4)</f>
        <v>1</v>
      </c>
      <c r="E78">
        <f>VLOOKUP(Sheet1!E72,'df idf'!$A$3:$AE$207,4)</f>
        <v>1</v>
      </c>
      <c r="F78">
        <f>VLOOKUP(Sheet1!F72,'df idf'!$A$3:$AE$207,4)</f>
        <v>0</v>
      </c>
      <c r="G78">
        <f>VLOOKUP(Sheet1!G72,'df idf'!$A$3:$AE$207,4)</f>
        <v>0</v>
      </c>
      <c r="H78">
        <f>VLOOKUP(Sheet1!H72,'df idf'!$A$3:$AE$207,4)</f>
        <v>0</v>
      </c>
      <c r="I78">
        <f>VLOOKUP(Sheet1!I72,'df idf'!$A$3:$AE$207,4)</f>
        <v>2</v>
      </c>
      <c r="J78">
        <f>VLOOKUP(Sheet1!J72,'df idf'!$A$3:$AE$207,4)</f>
        <v>3</v>
      </c>
      <c r="K78">
        <f>VLOOKUP(Sheet1!K72,'df idf'!$A$3:$AE$207,4)</f>
        <v>0</v>
      </c>
      <c r="L78">
        <f>VLOOKUP(Sheet1!L72,'df idf'!$A$3:$AE$207,4)</f>
        <v>1</v>
      </c>
      <c r="M78">
        <f>VLOOKUP(Sheet1!M72,'df idf'!$A$3:$AE$207,4)</f>
        <v>1</v>
      </c>
      <c r="N78">
        <f>VLOOKUP(Sheet1!N72,'df idf'!$A$3:$AE$207,4)</f>
        <v>1</v>
      </c>
      <c r="O78">
        <f>VLOOKUP(Sheet1!O72,'df idf'!$A$3:$AE$207,4)</f>
        <v>0</v>
      </c>
      <c r="P78">
        <f>VLOOKUP(Sheet1!P72,'df idf'!$A$3:$AE$207,4)</f>
        <v>0</v>
      </c>
      <c r="Q78">
        <f>VLOOKUP(Sheet1!Q72,'df idf'!$A$3:$AE$207,4)</f>
        <v>1</v>
      </c>
    </row>
    <row r="79" spans="1:19" x14ac:dyDescent="0.25">
      <c r="A79" s="17"/>
      <c r="B79" t="s">
        <v>366</v>
      </c>
      <c r="C79">
        <f>IF(C78=0,0,VLOOKUP(C72,'df idf'!$A$3:$AG$207,33))</f>
        <v>0</v>
      </c>
      <c r="D79">
        <f>IF(D78=0,0,VLOOKUP(D72,'df idf'!$A$3:$AG$207,33))</f>
        <v>2.2367626271489272</v>
      </c>
      <c r="E79">
        <f>IF(E78=0,0,VLOOKUP(E72,'df idf'!$A$3:$AG$207,33))</f>
        <v>1.6613984822453651</v>
      </c>
      <c r="F79">
        <f>IF(F78=0,0,VLOOKUP(F72,'df idf'!$A$3:$AG$207,33))</f>
        <v>0</v>
      </c>
      <c r="G79">
        <f>IF(G78=0,0,VLOOKUP(G72,'df idf'!$A$3:$AG$207,33))</f>
        <v>0</v>
      </c>
      <c r="H79">
        <f>IF(H78=0,0,VLOOKUP(H72,'df idf'!$A$3:$AG$207,33))</f>
        <v>0</v>
      </c>
      <c r="I79">
        <f>IF(I78=0,0,VLOOKUP(I72,'df idf'!$A$3:$AG$207,33))</f>
        <v>3.0476928433652555</v>
      </c>
      <c r="J79">
        <f>IF(J78=0,0,VLOOKUP(J72,'df idf'!$A$3:$AG$207,33))</f>
        <v>3.0476928433652555</v>
      </c>
      <c r="K79">
        <f>IF(K78=0,0,VLOOKUP(K72,'df idf'!$A$3:$AG$207,33))</f>
        <v>0</v>
      </c>
      <c r="L79">
        <f>IF(L78=0,0,VLOOKUP(L72,'df idf'!$A$3:$AG$207,33))</f>
        <v>1.9490805546971459</v>
      </c>
      <c r="M79">
        <f>IF(M78=0,0,VLOOKUP(M72,'df idf'!$A$3:$AG$207,33))</f>
        <v>1.9490805546971459</v>
      </c>
      <c r="N79">
        <f>IF(N78=0,0,VLOOKUP(N72,'df idf'!$A$3:$AG$207,33))</f>
        <v>3.3353749158170367</v>
      </c>
      <c r="O79">
        <f>IF(O78=0,0,VLOOKUP(O72,'df idf'!$A$3:$AG$207,33))</f>
        <v>0</v>
      </c>
      <c r="P79">
        <f>IF(P78=0,0,VLOOKUP(P72,'df idf'!$A$3:$AG$207,33))</f>
        <v>0</v>
      </c>
      <c r="Q79">
        <f>IF(Q78=0,0,VLOOKUP(Q72,'df idf'!$A$3:$AG$207,33))</f>
        <v>3.3353749158170367</v>
      </c>
    </row>
    <row r="80" spans="1:19" x14ac:dyDescent="0.25">
      <c r="A80" s="17"/>
      <c r="B80" t="s">
        <v>368</v>
      </c>
      <c r="C80">
        <f>(C79*($D$66+1)*C78)/(($D$66*((1-$D$67)+($D$67*$AB$4/$D$68)))+C78)</f>
        <v>0</v>
      </c>
      <c r="D80">
        <f t="shared" ref="D80:Q80" si="1">(D79*($D$66+1)*D78)/(($D$66*((1-$D$67)+($D$67*$AB$4/$D$68)))+D78)</f>
        <v>1.6949108608895822</v>
      </c>
      <c r="E80">
        <f t="shared" si="1"/>
        <v>1.2589276562674117</v>
      </c>
      <c r="F80">
        <f t="shared" si="1"/>
        <v>0</v>
      </c>
      <c r="G80">
        <f t="shared" si="1"/>
        <v>0</v>
      </c>
      <c r="H80">
        <f t="shared" si="1"/>
        <v>0</v>
      </c>
      <c r="I80">
        <f t="shared" si="1"/>
        <v>3.4354933506053671</v>
      </c>
      <c r="J80">
        <f t="shared" si="1"/>
        <v>4.1022716342463301</v>
      </c>
      <c r="K80">
        <f t="shared" si="1"/>
        <v>0</v>
      </c>
      <c r="L80">
        <f t="shared" si="1"/>
        <v>1.4769192585784969</v>
      </c>
      <c r="M80">
        <f t="shared" si="1"/>
        <v>1.4769192585784969</v>
      </c>
      <c r="N80">
        <f t="shared" si="1"/>
        <v>2.5273862775339437</v>
      </c>
      <c r="O80">
        <f t="shared" si="1"/>
        <v>0</v>
      </c>
      <c r="P80">
        <f t="shared" si="1"/>
        <v>0</v>
      </c>
      <c r="Q80">
        <f t="shared" si="1"/>
        <v>2.5273862775339437</v>
      </c>
    </row>
    <row r="81" spans="1:3" x14ac:dyDescent="0.25">
      <c r="A81" s="17"/>
      <c r="B81" t="s">
        <v>370</v>
      </c>
      <c r="C81">
        <f>SUM(C80:Q80)</f>
        <v>18.500214574233574</v>
      </c>
    </row>
    <row r="83" spans="1:3" x14ac:dyDescent="0.25">
      <c r="A83" s="17">
        <v>4</v>
      </c>
    </row>
    <row r="84" spans="1:3" x14ac:dyDescent="0.25">
      <c r="A84" s="17"/>
    </row>
    <row r="85" spans="1:3" x14ac:dyDescent="0.25">
      <c r="A85" s="17"/>
    </row>
    <row r="86" spans="1:3" x14ac:dyDescent="0.25">
      <c r="A86" s="17"/>
    </row>
    <row r="88" spans="1:3" x14ac:dyDescent="0.25">
      <c r="A88" s="17">
        <v>5</v>
      </c>
    </row>
    <row r="89" spans="1:3" x14ac:dyDescent="0.25">
      <c r="A89" s="17"/>
    </row>
    <row r="90" spans="1:3" x14ac:dyDescent="0.25">
      <c r="A90" s="17"/>
    </row>
    <row r="91" spans="1:3" x14ac:dyDescent="0.25">
      <c r="A91" s="17"/>
    </row>
    <row r="93" spans="1:3" x14ac:dyDescent="0.25">
      <c r="A93" s="17">
        <v>6</v>
      </c>
    </row>
    <row r="94" spans="1:3" x14ac:dyDescent="0.25">
      <c r="A94" s="17"/>
    </row>
    <row r="95" spans="1:3" x14ac:dyDescent="0.25">
      <c r="A95" s="17"/>
    </row>
    <row r="96" spans="1:3" x14ac:dyDescent="0.25">
      <c r="A96" s="17"/>
    </row>
    <row r="98" spans="1:1" x14ac:dyDescent="0.25">
      <c r="A98" s="17">
        <v>7</v>
      </c>
    </row>
    <row r="99" spans="1:1" x14ac:dyDescent="0.25">
      <c r="A99" s="17"/>
    </row>
    <row r="100" spans="1:1" x14ac:dyDescent="0.25">
      <c r="A100" s="17"/>
    </row>
    <row r="101" spans="1:1" x14ac:dyDescent="0.25">
      <c r="A101" s="17"/>
    </row>
    <row r="103" spans="1:1" x14ac:dyDescent="0.25">
      <c r="A103" s="17">
        <v>8</v>
      </c>
    </row>
    <row r="104" spans="1:1" x14ac:dyDescent="0.25">
      <c r="A104" s="17"/>
    </row>
    <row r="105" spans="1:1" x14ac:dyDescent="0.25">
      <c r="A105" s="17"/>
    </row>
    <row r="106" spans="1:1" x14ac:dyDescent="0.25">
      <c r="A106" s="17"/>
    </row>
    <row r="108" spans="1:1" x14ac:dyDescent="0.25">
      <c r="A108" s="17">
        <v>9</v>
      </c>
    </row>
    <row r="109" spans="1:1" x14ac:dyDescent="0.25">
      <c r="A109" s="17"/>
    </row>
    <row r="110" spans="1:1" x14ac:dyDescent="0.25">
      <c r="A110" s="17"/>
    </row>
    <row r="111" spans="1:1" x14ac:dyDescent="0.25">
      <c r="A111" s="17"/>
    </row>
    <row r="113" spans="1:1" x14ac:dyDescent="0.25">
      <c r="A113" s="17">
        <v>10</v>
      </c>
    </row>
    <row r="114" spans="1:1" x14ac:dyDescent="0.25">
      <c r="A114" s="17"/>
    </row>
    <row r="115" spans="1:1" x14ac:dyDescent="0.25">
      <c r="A115" s="17"/>
    </row>
    <row r="116" spans="1:1" x14ac:dyDescent="0.25">
      <c r="A116" s="17"/>
    </row>
    <row r="118" spans="1:1" x14ac:dyDescent="0.25">
      <c r="A118" s="17">
        <v>11</v>
      </c>
    </row>
    <row r="119" spans="1:1" x14ac:dyDescent="0.25">
      <c r="A119" s="17"/>
    </row>
    <row r="120" spans="1:1" x14ac:dyDescent="0.25">
      <c r="A120" s="17"/>
    </row>
    <row r="121" spans="1:1" x14ac:dyDescent="0.25">
      <c r="A121" s="17"/>
    </row>
    <row r="123" spans="1:1" x14ac:dyDescent="0.25">
      <c r="A123" s="17">
        <v>12</v>
      </c>
    </row>
    <row r="124" spans="1:1" x14ac:dyDescent="0.25">
      <c r="A124" s="17"/>
    </row>
    <row r="125" spans="1:1" x14ac:dyDescent="0.25">
      <c r="A125" s="17"/>
    </row>
    <row r="126" spans="1:1" x14ac:dyDescent="0.25">
      <c r="A126" s="17"/>
    </row>
    <row r="128" spans="1:1" x14ac:dyDescent="0.25">
      <c r="A128" s="17">
        <v>13</v>
      </c>
    </row>
    <row r="129" spans="1:1" x14ac:dyDescent="0.25">
      <c r="A129" s="17"/>
    </row>
    <row r="130" spans="1:1" x14ac:dyDescent="0.25">
      <c r="A130" s="17"/>
    </row>
    <row r="131" spans="1:1" x14ac:dyDescent="0.25">
      <c r="A131" s="17"/>
    </row>
    <row r="133" spans="1:1" x14ac:dyDescent="0.25">
      <c r="A133" s="17">
        <v>14</v>
      </c>
    </row>
    <row r="134" spans="1:1" x14ac:dyDescent="0.25">
      <c r="A134" s="17"/>
    </row>
    <row r="135" spans="1:1" x14ac:dyDescent="0.25">
      <c r="A135" s="17"/>
    </row>
    <row r="136" spans="1:1" x14ac:dyDescent="0.25">
      <c r="A136" s="17"/>
    </row>
    <row r="138" spans="1:1" x14ac:dyDescent="0.25">
      <c r="A138" s="17">
        <v>15</v>
      </c>
    </row>
    <row r="139" spans="1:1" x14ac:dyDescent="0.25">
      <c r="A139" s="17"/>
    </row>
    <row r="140" spans="1:1" x14ac:dyDescent="0.25">
      <c r="A140" s="17"/>
    </row>
    <row r="141" spans="1:1" x14ac:dyDescent="0.25">
      <c r="A141" s="17"/>
    </row>
    <row r="143" spans="1:1" x14ac:dyDescent="0.25">
      <c r="A143" s="17">
        <v>16</v>
      </c>
    </row>
    <row r="144" spans="1:1" x14ac:dyDescent="0.25">
      <c r="A144" s="17"/>
    </row>
    <row r="145" spans="1:1" x14ac:dyDescent="0.25">
      <c r="A145" s="17"/>
    </row>
    <row r="146" spans="1:1" x14ac:dyDescent="0.25">
      <c r="A146" s="17"/>
    </row>
    <row r="148" spans="1:1" x14ac:dyDescent="0.25">
      <c r="A148" s="17">
        <v>17</v>
      </c>
    </row>
    <row r="149" spans="1:1" x14ac:dyDescent="0.25">
      <c r="A149" s="17"/>
    </row>
    <row r="150" spans="1:1" x14ac:dyDescent="0.25">
      <c r="A150" s="17"/>
    </row>
    <row r="151" spans="1:1" x14ac:dyDescent="0.25">
      <c r="A151" s="17"/>
    </row>
    <row r="153" spans="1:1" x14ac:dyDescent="0.25">
      <c r="A153" s="17">
        <v>18</v>
      </c>
    </row>
    <row r="154" spans="1:1" x14ac:dyDescent="0.25">
      <c r="A154" s="17"/>
    </row>
    <row r="155" spans="1:1" x14ac:dyDescent="0.25">
      <c r="A155" s="17"/>
    </row>
    <row r="156" spans="1:1" x14ac:dyDescent="0.25">
      <c r="A156" s="17"/>
    </row>
    <row r="158" spans="1:1" x14ac:dyDescent="0.25">
      <c r="A158" s="17">
        <v>19</v>
      </c>
    </row>
    <row r="159" spans="1:1" x14ac:dyDescent="0.25">
      <c r="A159" s="17"/>
    </row>
    <row r="160" spans="1:1" x14ac:dyDescent="0.25">
      <c r="A160" s="17"/>
    </row>
    <row r="161" spans="1:1" x14ac:dyDescent="0.25">
      <c r="A161" s="17"/>
    </row>
    <row r="163" spans="1:1" x14ac:dyDescent="0.25">
      <c r="A163" s="17">
        <v>20</v>
      </c>
    </row>
    <row r="164" spans="1:1" x14ac:dyDescent="0.25">
      <c r="A164" s="17"/>
    </row>
    <row r="165" spans="1:1" x14ac:dyDescent="0.25">
      <c r="A165" s="17"/>
    </row>
    <row r="166" spans="1:1" x14ac:dyDescent="0.25">
      <c r="A166" s="17"/>
    </row>
    <row r="168" spans="1:1" x14ac:dyDescent="0.25">
      <c r="A168" s="17">
        <v>21</v>
      </c>
    </row>
    <row r="169" spans="1:1" x14ac:dyDescent="0.25">
      <c r="A169" s="17"/>
    </row>
    <row r="170" spans="1:1" x14ac:dyDescent="0.25">
      <c r="A170" s="17"/>
    </row>
    <row r="171" spans="1:1" x14ac:dyDescent="0.25">
      <c r="A171" s="17"/>
    </row>
    <row r="173" spans="1:1" x14ac:dyDescent="0.25">
      <c r="A173" s="17">
        <v>22</v>
      </c>
    </row>
    <row r="174" spans="1:1" x14ac:dyDescent="0.25">
      <c r="A174" s="17"/>
    </row>
    <row r="175" spans="1:1" x14ac:dyDescent="0.25">
      <c r="A175" s="17"/>
    </row>
    <row r="176" spans="1:1" x14ac:dyDescent="0.25">
      <c r="A176" s="17"/>
    </row>
    <row r="178" spans="1:1" x14ac:dyDescent="0.25">
      <c r="A178" s="17">
        <v>23</v>
      </c>
    </row>
    <row r="179" spans="1:1" x14ac:dyDescent="0.25">
      <c r="A179" s="17"/>
    </row>
    <row r="180" spans="1:1" x14ac:dyDescent="0.25">
      <c r="A180" s="17"/>
    </row>
    <row r="181" spans="1:1" x14ac:dyDescent="0.25">
      <c r="A181" s="17"/>
    </row>
    <row r="183" spans="1:1" x14ac:dyDescent="0.25">
      <c r="A183" s="17">
        <v>24</v>
      </c>
    </row>
    <row r="184" spans="1:1" x14ac:dyDescent="0.25">
      <c r="A184" s="17"/>
    </row>
    <row r="185" spans="1:1" x14ac:dyDescent="0.25">
      <c r="A185" s="17"/>
    </row>
    <row r="186" spans="1:1" x14ac:dyDescent="0.25">
      <c r="A186" s="17"/>
    </row>
    <row r="188" spans="1:1" x14ac:dyDescent="0.25">
      <c r="A188" s="17">
        <v>25</v>
      </c>
    </row>
    <row r="189" spans="1:1" x14ac:dyDescent="0.25">
      <c r="A189" s="17"/>
    </row>
    <row r="190" spans="1:1" x14ac:dyDescent="0.25">
      <c r="A190" s="17"/>
    </row>
    <row r="191" spans="1:1" x14ac:dyDescent="0.25">
      <c r="A191" s="17"/>
    </row>
    <row r="193" spans="1:1" x14ac:dyDescent="0.25">
      <c r="A193" s="17">
        <v>26</v>
      </c>
    </row>
    <row r="194" spans="1:1" x14ac:dyDescent="0.25">
      <c r="A194" s="17"/>
    </row>
    <row r="195" spans="1:1" x14ac:dyDescent="0.25">
      <c r="A195" s="17"/>
    </row>
    <row r="196" spans="1:1" x14ac:dyDescent="0.25">
      <c r="A196" s="17"/>
    </row>
    <row r="198" spans="1:1" x14ac:dyDescent="0.25">
      <c r="A198" s="17">
        <v>27</v>
      </c>
    </row>
    <row r="199" spans="1:1" x14ac:dyDescent="0.25">
      <c r="A199" s="17"/>
    </row>
    <row r="200" spans="1:1" x14ac:dyDescent="0.25">
      <c r="A200" s="17"/>
    </row>
    <row r="201" spans="1:1" x14ac:dyDescent="0.25">
      <c r="A201" s="17"/>
    </row>
    <row r="203" spans="1:1" x14ac:dyDescent="0.25">
      <c r="A203" s="17">
        <v>28</v>
      </c>
    </row>
    <row r="204" spans="1:1" x14ac:dyDescent="0.25">
      <c r="A204" s="17"/>
    </row>
    <row r="205" spans="1:1" x14ac:dyDescent="0.25">
      <c r="A205" s="17"/>
    </row>
    <row r="206" spans="1:1" x14ac:dyDescent="0.25">
      <c r="A206" s="17"/>
    </row>
    <row r="208" spans="1:1" x14ac:dyDescent="0.25">
      <c r="A208" s="17">
        <v>29</v>
      </c>
    </row>
    <row r="209" spans="1:1" x14ac:dyDescent="0.25">
      <c r="A209" s="17"/>
    </row>
    <row r="210" spans="1:1" x14ac:dyDescent="0.25">
      <c r="A210" s="17"/>
    </row>
    <row r="211" spans="1:1" x14ac:dyDescent="0.25">
      <c r="A211" s="17"/>
    </row>
    <row r="213" spans="1:1" x14ac:dyDescent="0.25">
      <c r="A213" s="17">
        <v>30</v>
      </c>
    </row>
    <row r="214" spans="1:1" x14ac:dyDescent="0.25">
      <c r="A214" s="17"/>
    </row>
    <row r="215" spans="1:1" x14ac:dyDescent="0.25">
      <c r="A215" s="17"/>
    </row>
    <row r="216" spans="1:1" x14ac:dyDescent="0.25">
      <c r="A216" s="17"/>
    </row>
  </sheetData>
  <mergeCells count="31">
    <mergeCell ref="A208:A211"/>
    <mergeCell ref="A213:A216"/>
    <mergeCell ref="A178:A181"/>
    <mergeCell ref="A183:A186"/>
    <mergeCell ref="A188:A191"/>
    <mergeCell ref="A193:A196"/>
    <mergeCell ref="A198:A201"/>
    <mergeCell ref="A203:A206"/>
    <mergeCell ref="A148:A151"/>
    <mergeCell ref="A153:A156"/>
    <mergeCell ref="A158:A161"/>
    <mergeCell ref="A163:A166"/>
    <mergeCell ref="A168:A171"/>
    <mergeCell ref="A173:A176"/>
    <mergeCell ref="A118:A121"/>
    <mergeCell ref="A123:A126"/>
    <mergeCell ref="A128:A131"/>
    <mergeCell ref="A133:A136"/>
    <mergeCell ref="A138:A141"/>
    <mergeCell ref="A143:A146"/>
    <mergeCell ref="A88:A91"/>
    <mergeCell ref="A93:A96"/>
    <mergeCell ref="A98:A101"/>
    <mergeCell ref="A103:A106"/>
    <mergeCell ref="A108:A111"/>
    <mergeCell ref="A113:A116"/>
    <mergeCell ref="C71:S71"/>
    <mergeCell ref="C70:S70"/>
    <mergeCell ref="A78:A81"/>
    <mergeCell ref="A73:A76"/>
    <mergeCell ref="A83:A8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0" workbookViewId="0">
      <selection activeCell="F30" sqref="F30"/>
    </sheetView>
  </sheetViews>
  <sheetFormatPr defaultRowHeight="15" x14ac:dyDescent="0.25"/>
  <sheetData>
    <row r="1" spans="1:22" x14ac:dyDescent="0.25">
      <c r="A1" t="s">
        <v>2</v>
      </c>
    </row>
    <row r="2" spans="1:22" x14ac:dyDescent="0.25">
      <c r="A2" t="s">
        <v>124</v>
      </c>
      <c r="B2" t="s">
        <v>125</v>
      </c>
      <c r="C2" t="s">
        <v>126</v>
      </c>
      <c r="D2" t="s">
        <v>127</v>
      </c>
      <c r="E2" t="s">
        <v>128</v>
      </c>
      <c r="F2" t="s">
        <v>129</v>
      </c>
      <c r="G2" t="s">
        <v>130</v>
      </c>
      <c r="H2" t="s">
        <v>131</v>
      </c>
      <c r="I2" t="s">
        <v>132</v>
      </c>
      <c r="J2" t="s">
        <v>133</v>
      </c>
      <c r="K2" t="s">
        <v>134</v>
      </c>
      <c r="L2" t="s">
        <v>135</v>
      </c>
      <c r="M2" t="s">
        <v>136</v>
      </c>
      <c r="N2" t="s">
        <v>137</v>
      </c>
      <c r="O2" t="s">
        <v>138</v>
      </c>
    </row>
    <row r="3" spans="1:22" x14ac:dyDescent="0.25">
      <c r="A3" t="s">
        <v>139</v>
      </c>
      <c r="B3" t="s">
        <v>140</v>
      </c>
      <c r="C3" t="s">
        <v>141</v>
      </c>
      <c r="D3" t="s">
        <v>126</v>
      </c>
      <c r="E3" t="s">
        <v>142</v>
      </c>
      <c r="F3" t="s">
        <v>143</v>
      </c>
      <c r="G3" t="s">
        <v>129</v>
      </c>
      <c r="H3" t="s">
        <v>130</v>
      </c>
      <c r="I3" t="s">
        <v>144</v>
      </c>
      <c r="J3" t="s">
        <v>145</v>
      </c>
      <c r="K3" t="s">
        <v>146</v>
      </c>
      <c r="L3" t="s">
        <v>147</v>
      </c>
      <c r="M3" t="s">
        <v>148</v>
      </c>
      <c r="N3" t="s">
        <v>125</v>
      </c>
    </row>
    <row r="4" spans="1:22" x14ac:dyDescent="0.25">
      <c r="A4" t="s">
        <v>149</v>
      </c>
      <c r="B4" t="s">
        <v>130</v>
      </c>
      <c r="C4" t="s">
        <v>131</v>
      </c>
      <c r="D4" t="s">
        <v>150</v>
      </c>
      <c r="E4" t="s">
        <v>133</v>
      </c>
      <c r="F4" t="s">
        <v>134</v>
      </c>
      <c r="G4" t="s">
        <v>135</v>
      </c>
      <c r="H4" t="s">
        <v>151</v>
      </c>
      <c r="I4" t="s">
        <v>152</v>
      </c>
      <c r="J4" t="s">
        <v>153</v>
      </c>
      <c r="K4" t="s">
        <v>146</v>
      </c>
      <c r="L4" t="s">
        <v>154</v>
      </c>
      <c r="M4" t="s">
        <v>125</v>
      </c>
      <c r="N4" t="s">
        <v>126</v>
      </c>
      <c r="O4" t="s">
        <v>155</v>
      </c>
      <c r="P4" t="s">
        <v>156</v>
      </c>
      <c r="Q4" t="s">
        <v>157</v>
      </c>
      <c r="R4" t="s">
        <v>158</v>
      </c>
      <c r="S4" t="s">
        <v>159</v>
      </c>
      <c r="T4" t="s">
        <v>142</v>
      </c>
      <c r="U4" t="s">
        <v>160</v>
      </c>
      <c r="V4" t="s">
        <v>161</v>
      </c>
    </row>
    <row r="5" spans="1:22" x14ac:dyDescent="0.25">
      <c r="A5" t="s">
        <v>162</v>
      </c>
      <c r="B5" t="s">
        <v>163</v>
      </c>
      <c r="C5" t="s">
        <v>147</v>
      </c>
      <c r="D5" t="s">
        <v>148</v>
      </c>
      <c r="E5" t="s">
        <v>125</v>
      </c>
      <c r="F5" t="s">
        <v>126</v>
      </c>
      <c r="G5" t="s">
        <v>164</v>
      </c>
      <c r="H5" t="s">
        <v>165</v>
      </c>
      <c r="I5" t="s">
        <v>166</v>
      </c>
      <c r="J5" t="s">
        <v>167</v>
      </c>
      <c r="K5" t="s">
        <v>168</v>
      </c>
    </row>
    <row r="6" spans="1:22" x14ac:dyDescent="0.25">
      <c r="A6" t="s">
        <v>169</v>
      </c>
      <c r="B6" t="s">
        <v>140</v>
      </c>
      <c r="C6" t="s">
        <v>141</v>
      </c>
      <c r="D6" t="s">
        <v>170</v>
      </c>
      <c r="E6" t="s">
        <v>171</v>
      </c>
      <c r="F6" t="s">
        <v>172</v>
      </c>
      <c r="G6" t="s">
        <v>173</v>
      </c>
      <c r="H6" t="s">
        <v>167</v>
      </c>
      <c r="I6" t="s">
        <v>164</v>
      </c>
      <c r="J6" t="s">
        <v>165</v>
      </c>
      <c r="K6" t="s">
        <v>174</v>
      </c>
      <c r="L6" t="s">
        <v>175</v>
      </c>
    </row>
    <row r="7" spans="1:22" x14ac:dyDescent="0.25">
      <c r="A7" t="s">
        <v>176</v>
      </c>
      <c r="B7" t="s">
        <v>177</v>
      </c>
      <c r="C7" t="s">
        <v>126</v>
      </c>
      <c r="D7" t="s">
        <v>152</v>
      </c>
      <c r="E7" t="s">
        <v>178</v>
      </c>
      <c r="F7" t="s">
        <v>158</v>
      </c>
      <c r="G7" t="s">
        <v>179</v>
      </c>
      <c r="H7" t="s">
        <v>180</v>
      </c>
      <c r="I7" t="s">
        <v>140</v>
      </c>
      <c r="J7" t="s">
        <v>172</v>
      </c>
    </row>
    <row r="8" spans="1:22" x14ac:dyDescent="0.25">
      <c r="A8" t="s">
        <v>181</v>
      </c>
      <c r="B8" t="s">
        <v>163</v>
      </c>
      <c r="C8" t="s">
        <v>147</v>
      </c>
      <c r="D8" t="s">
        <v>148</v>
      </c>
      <c r="E8" t="s">
        <v>127</v>
      </c>
      <c r="F8" t="s">
        <v>128</v>
      </c>
      <c r="G8" t="s">
        <v>182</v>
      </c>
      <c r="H8" t="s">
        <v>178</v>
      </c>
      <c r="I8" t="s">
        <v>158</v>
      </c>
      <c r="J8" t="s">
        <v>183</v>
      </c>
      <c r="K8" t="s">
        <v>151</v>
      </c>
      <c r="L8" t="s">
        <v>133</v>
      </c>
      <c r="M8" t="s">
        <v>134</v>
      </c>
      <c r="N8" t="s">
        <v>184</v>
      </c>
    </row>
    <row r="9" spans="1:22" x14ac:dyDescent="0.25">
      <c r="A9" t="s">
        <v>185</v>
      </c>
      <c r="B9" t="s">
        <v>151</v>
      </c>
      <c r="C9" t="s">
        <v>133</v>
      </c>
      <c r="D9" t="s">
        <v>134</v>
      </c>
      <c r="E9" t="s">
        <v>186</v>
      </c>
      <c r="F9" t="s">
        <v>158</v>
      </c>
      <c r="G9" t="s">
        <v>187</v>
      </c>
      <c r="H9" t="s">
        <v>188</v>
      </c>
      <c r="I9" t="s">
        <v>189</v>
      </c>
      <c r="J9" t="s">
        <v>168</v>
      </c>
      <c r="K9" t="s">
        <v>190</v>
      </c>
      <c r="L9" t="s">
        <v>191</v>
      </c>
      <c r="M9" t="s">
        <v>192</v>
      </c>
      <c r="N9" t="s">
        <v>193</v>
      </c>
      <c r="O9" t="s">
        <v>194</v>
      </c>
      <c r="P9" t="s">
        <v>131</v>
      </c>
      <c r="Q9" t="s">
        <v>195</v>
      </c>
      <c r="R9" t="s">
        <v>196</v>
      </c>
      <c r="S9" t="s">
        <v>197</v>
      </c>
      <c r="T9" t="s">
        <v>198</v>
      </c>
      <c r="U9" t="s">
        <v>182</v>
      </c>
    </row>
    <row r="10" spans="1:22" x14ac:dyDescent="0.25">
      <c r="A10" t="s">
        <v>199</v>
      </c>
      <c r="B10" t="s">
        <v>200</v>
      </c>
      <c r="C10" t="s">
        <v>163</v>
      </c>
      <c r="D10" t="s">
        <v>201</v>
      </c>
      <c r="E10" t="s">
        <v>202</v>
      </c>
      <c r="F10" t="s">
        <v>203</v>
      </c>
      <c r="G10" t="s">
        <v>204</v>
      </c>
      <c r="H10" t="s">
        <v>205</v>
      </c>
      <c r="I10" t="s">
        <v>206</v>
      </c>
      <c r="J10" t="s">
        <v>207</v>
      </c>
      <c r="K10" t="s">
        <v>208</v>
      </c>
      <c r="L10" t="s">
        <v>209</v>
      </c>
    </row>
    <row r="11" spans="1:22" x14ac:dyDescent="0.25">
      <c r="A11" t="s">
        <v>210</v>
      </c>
      <c r="B11" t="s">
        <v>211</v>
      </c>
      <c r="C11" t="s">
        <v>163</v>
      </c>
      <c r="D11" t="s">
        <v>147</v>
      </c>
      <c r="E11" t="s">
        <v>148</v>
      </c>
      <c r="F11" t="s">
        <v>125</v>
      </c>
      <c r="G11" t="s">
        <v>126</v>
      </c>
      <c r="H11" t="s">
        <v>146</v>
      </c>
      <c r="I11" t="s">
        <v>178</v>
      </c>
      <c r="J11" t="s">
        <v>158</v>
      </c>
      <c r="K11" t="s">
        <v>179</v>
      </c>
      <c r="L11" t="s">
        <v>212</v>
      </c>
      <c r="M11" t="s">
        <v>180</v>
      </c>
      <c r="N11" t="s">
        <v>213</v>
      </c>
      <c r="O11" t="s">
        <v>140</v>
      </c>
      <c r="P11" t="s">
        <v>141</v>
      </c>
      <c r="Q11" t="s">
        <v>170</v>
      </c>
      <c r="R11" t="s">
        <v>172</v>
      </c>
      <c r="S11" t="s">
        <v>214</v>
      </c>
      <c r="T11" t="s">
        <v>215</v>
      </c>
      <c r="U11" t="s">
        <v>216</v>
      </c>
      <c r="V11" t="s">
        <v>217</v>
      </c>
    </row>
    <row r="12" spans="1:22" x14ac:dyDescent="0.25">
      <c r="A12" t="s">
        <v>218</v>
      </c>
      <c r="B12" t="s">
        <v>126</v>
      </c>
      <c r="C12" t="s">
        <v>127</v>
      </c>
      <c r="D12" t="s">
        <v>128</v>
      </c>
      <c r="E12" t="s">
        <v>219</v>
      </c>
      <c r="F12" t="s">
        <v>133</v>
      </c>
      <c r="G12" t="s">
        <v>134</v>
      </c>
      <c r="H12" t="s">
        <v>137</v>
      </c>
      <c r="I12" t="s">
        <v>220</v>
      </c>
      <c r="J12" t="s">
        <v>194</v>
      </c>
      <c r="K12" t="s">
        <v>221</v>
      </c>
      <c r="L12" t="s">
        <v>222</v>
      </c>
      <c r="M12" t="s">
        <v>223</v>
      </c>
    </row>
    <row r="13" spans="1:22" x14ac:dyDescent="0.25">
      <c r="A13" t="s">
        <v>224</v>
      </c>
      <c r="B13" t="s">
        <v>225</v>
      </c>
      <c r="C13" t="s">
        <v>226</v>
      </c>
      <c r="D13" t="s">
        <v>227</v>
      </c>
      <c r="E13" t="s">
        <v>228</v>
      </c>
      <c r="F13" t="s">
        <v>229</v>
      </c>
      <c r="G13" t="s">
        <v>230</v>
      </c>
      <c r="H13" t="s">
        <v>231</v>
      </c>
      <c r="I13" t="s">
        <v>159</v>
      </c>
      <c r="J13" t="s">
        <v>232</v>
      </c>
      <c r="K13" t="s">
        <v>233</v>
      </c>
      <c r="L13" t="s">
        <v>168</v>
      </c>
      <c r="M13" t="s">
        <v>133</v>
      </c>
      <c r="N13" t="s">
        <v>234</v>
      </c>
    </row>
    <row r="14" spans="1:22" x14ac:dyDescent="0.25">
      <c r="A14" t="s">
        <v>235</v>
      </c>
      <c r="B14" t="s">
        <v>236</v>
      </c>
      <c r="C14" t="s">
        <v>237</v>
      </c>
      <c r="D14" t="s">
        <v>133</v>
      </c>
      <c r="E14" t="s">
        <v>134</v>
      </c>
      <c r="F14" t="s">
        <v>194</v>
      </c>
      <c r="G14" t="s">
        <v>238</v>
      </c>
    </row>
    <row r="15" spans="1:22" x14ac:dyDescent="0.25">
      <c r="A15" t="s">
        <v>239</v>
      </c>
      <c r="B15" t="s">
        <v>240</v>
      </c>
      <c r="C15" t="s">
        <v>241</v>
      </c>
      <c r="D15" t="s">
        <v>242</v>
      </c>
      <c r="E15" t="s">
        <v>243</v>
      </c>
      <c r="F15" t="s">
        <v>244</v>
      </c>
      <c r="G15" t="s">
        <v>245</v>
      </c>
      <c r="H15" t="s">
        <v>246</v>
      </c>
    </row>
    <row r="16" spans="1:22" x14ac:dyDescent="0.25">
      <c r="A16" t="s">
        <v>247</v>
      </c>
      <c r="B16" t="s">
        <v>232</v>
      </c>
      <c r="C16" t="s">
        <v>248</v>
      </c>
      <c r="D16" t="s">
        <v>244</v>
      </c>
      <c r="E16" t="s">
        <v>231</v>
      </c>
      <c r="F16" t="s">
        <v>221</v>
      </c>
      <c r="G16" t="s">
        <v>222</v>
      </c>
      <c r="H16" t="s">
        <v>223</v>
      </c>
      <c r="I16" t="s">
        <v>249</v>
      </c>
      <c r="J16" t="s">
        <v>192</v>
      </c>
      <c r="K16" t="s">
        <v>250</v>
      </c>
      <c r="L16" t="s">
        <v>251</v>
      </c>
    </row>
    <row r="17" spans="1:25" x14ac:dyDescent="0.25">
      <c r="A17" t="s">
        <v>139</v>
      </c>
      <c r="B17" t="s">
        <v>252</v>
      </c>
      <c r="C17" t="s">
        <v>253</v>
      </c>
      <c r="D17" t="s">
        <v>203</v>
      </c>
      <c r="E17" t="s">
        <v>254</v>
      </c>
      <c r="F17" t="s">
        <v>255</v>
      </c>
      <c r="G17" t="s">
        <v>256</v>
      </c>
      <c r="H17" t="s">
        <v>257</v>
      </c>
      <c r="I17" t="s">
        <v>126</v>
      </c>
      <c r="J17" t="s">
        <v>258</v>
      </c>
      <c r="K17" t="s">
        <v>259</v>
      </c>
      <c r="L17" t="s">
        <v>260</v>
      </c>
      <c r="M17" t="s">
        <v>133</v>
      </c>
      <c r="N17" t="s">
        <v>261</v>
      </c>
      <c r="O17" t="s">
        <v>134</v>
      </c>
      <c r="P17" t="s">
        <v>262</v>
      </c>
      <c r="Q17" t="s">
        <v>263</v>
      </c>
      <c r="R17" t="s">
        <v>264</v>
      </c>
      <c r="S17" t="s">
        <v>265</v>
      </c>
      <c r="T17" t="s">
        <v>266</v>
      </c>
      <c r="U17" t="s">
        <v>267</v>
      </c>
      <c r="V17" t="s">
        <v>268</v>
      </c>
      <c r="W17" t="s">
        <v>269</v>
      </c>
      <c r="X17" t="s">
        <v>270</v>
      </c>
      <c r="Y17" t="s">
        <v>125</v>
      </c>
    </row>
    <row r="18" spans="1:25" x14ac:dyDescent="0.25">
      <c r="A18" t="s">
        <v>271</v>
      </c>
      <c r="B18" t="s">
        <v>272</v>
      </c>
      <c r="C18" t="s">
        <v>273</v>
      </c>
    </row>
    <row r="19" spans="1:25" x14ac:dyDescent="0.25">
      <c r="A19" t="s">
        <v>274</v>
      </c>
      <c r="B19" t="s">
        <v>134</v>
      </c>
      <c r="C19" t="s">
        <v>125</v>
      </c>
      <c r="D19" t="s">
        <v>126</v>
      </c>
      <c r="E19" t="s">
        <v>194</v>
      </c>
      <c r="F19" t="s">
        <v>275</v>
      </c>
      <c r="G19" t="s">
        <v>276</v>
      </c>
      <c r="H19" t="s">
        <v>151</v>
      </c>
      <c r="I19" t="s">
        <v>272</v>
      </c>
      <c r="J19" t="s">
        <v>273</v>
      </c>
      <c r="K19" t="s">
        <v>277</v>
      </c>
      <c r="L19" t="s">
        <v>264</v>
      </c>
    </row>
    <row r="20" spans="1:25" x14ac:dyDescent="0.25">
      <c r="A20" t="s">
        <v>278</v>
      </c>
      <c r="B20" t="s">
        <v>202</v>
      </c>
      <c r="C20" t="s">
        <v>205</v>
      </c>
      <c r="D20" t="s">
        <v>207</v>
      </c>
      <c r="E20" t="s">
        <v>208</v>
      </c>
      <c r="F20" t="s">
        <v>183</v>
      </c>
      <c r="G20" t="s">
        <v>279</v>
      </c>
      <c r="H20" t="s">
        <v>280</v>
      </c>
      <c r="I20" t="s">
        <v>281</v>
      </c>
      <c r="J20" t="s">
        <v>282</v>
      </c>
      <c r="K20" t="s">
        <v>283</v>
      </c>
      <c r="L20" t="s">
        <v>284</v>
      </c>
      <c r="M20" t="s">
        <v>285</v>
      </c>
      <c r="N20" t="s">
        <v>137</v>
      </c>
      <c r="O20" t="s">
        <v>286</v>
      </c>
      <c r="P20" t="s">
        <v>264</v>
      </c>
      <c r="Q20" t="s">
        <v>265</v>
      </c>
      <c r="R20" t="s">
        <v>266</v>
      </c>
      <c r="S20" t="s">
        <v>267</v>
      </c>
    </row>
    <row r="21" spans="1:25" x14ac:dyDescent="0.25">
      <c r="A21" t="s">
        <v>287</v>
      </c>
      <c r="B21" t="s">
        <v>284</v>
      </c>
      <c r="C21" t="s">
        <v>285</v>
      </c>
    </row>
    <row r="22" spans="1:25" x14ac:dyDescent="0.25">
      <c r="A22" t="s">
        <v>139</v>
      </c>
      <c r="B22" t="s">
        <v>288</v>
      </c>
      <c r="C22" t="s">
        <v>289</v>
      </c>
      <c r="D22" t="s">
        <v>205</v>
      </c>
      <c r="E22" t="s">
        <v>207</v>
      </c>
      <c r="F22" t="s">
        <v>208</v>
      </c>
      <c r="G22" t="s">
        <v>183</v>
      </c>
      <c r="H22" t="s">
        <v>279</v>
      </c>
      <c r="I22" t="s">
        <v>280</v>
      </c>
      <c r="J22" t="s">
        <v>290</v>
      </c>
      <c r="K22" t="s">
        <v>284</v>
      </c>
      <c r="L22" t="s">
        <v>285</v>
      </c>
      <c r="M22" t="s">
        <v>291</v>
      </c>
      <c r="N22" t="s">
        <v>264</v>
      </c>
      <c r="O22" t="s">
        <v>265</v>
      </c>
      <c r="P22" t="s">
        <v>266</v>
      </c>
      <c r="Q22" t="s">
        <v>267</v>
      </c>
      <c r="R22" t="s">
        <v>292</v>
      </c>
      <c r="S22" t="s">
        <v>293</v>
      </c>
      <c r="T22" t="s">
        <v>263</v>
      </c>
    </row>
    <row r="23" spans="1:25" x14ac:dyDescent="0.25">
      <c r="A23" t="s">
        <v>294</v>
      </c>
      <c r="B23" t="s">
        <v>295</v>
      </c>
      <c r="C23" t="s">
        <v>293</v>
      </c>
      <c r="D23" t="s">
        <v>177</v>
      </c>
      <c r="E23" t="s">
        <v>296</v>
      </c>
      <c r="F23" t="s">
        <v>297</v>
      </c>
      <c r="G23" t="s">
        <v>298</v>
      </c>
      <c r="H23" t="s">
        <v>272</v>
      </c>
      <c r="I23" t="s">
        <v>268</v>
      </c>
      <c r="J23" t="s">
        <v>299</v>
      </c>
      <c r="K23" t="s">
        <v>300</v>
      </c>
      <c r="L23" t="s">
        <v>301</v>
      </c>
      <c r="M23" t="s">
        <v>302</v>
      </c>
      <c r="N23" t="s">
        <v>303</v>
      </c>
      <c r="O23" t="s">
        <v>304</v>
      </c>
      <c r="P23" t="s">
        <v>214</v>
      </c>
      <c r="Q23" t="s">
        <v>134</v>
      </c>
      <c r="R23" t="s">
        <v>305</v>
      </c>
      <c r="S23" t="s">
        <v>126</v>
      </c>
      <c r="T23" t="s">
        <v>290</v>
      </c>
    </row>
    <row r="24" spans="1:25" x14ac:dyDescent="0.25">
      <c r="A24" t="s">
        <v>306</v>
      </c>
      <c r="B24" t="s">
        <v>307</v>
      </c>
      <c r="C24" t="s">
        <v>308</v>
      </c>
    </row>
    <row r="25" spans="1:25" x14ac:dyDescent="0.25">
      <c r="A25" t="s">
        <v>309</v>
      </c>
      <c r="B25" t="s">
        <v>307</v>
      </c>
      <c r="C25" t="s">
        <v>310</v>
      </c>
      <c r="D25" t="s">
        <v>311</v>
      </c>
      <c r="E25" t="s">
        <v>312</v>
      </c>
      <c r="F25" t="s">
        <v>125</v>
      </c>
      <c r="G25" t="s">
        <v>126</v>
      </c>
      <c r="H25" t="s">
        <v>308</v>
      </c>
      <c r="I25" t="s">
        <v>276</v>
      </c>
      <c r="J25" t="s">
        <v>133</v>
      </c>
      <c r="K25" t="s">
        <v>134</v>
      </c>
      <c r="L25" t="s">
        <v>234</v>
      </c>
    </row>
    <row r="26" spans="1:25" x14ac:dyDescent="0.25">
      <c r="A26" t="s">
        <v>313</v>
      </c>
      <c r="B26" t="s">
        <v>307</v>
      </c>
      <c r="C26" t="s">
        <v>314</v>
      </c>
      <c r="D26" t="s">
        <v>315</v>
      </c>
      <c r="E26" t="s">
        <v>310</v>
      </c>
      <c r="F26" t="s">
        <v>163</v>
      </c>
      <c r="G26" t="s">
        <v>252</v>
      </c>
      <c r="H26" t="s">
        <v>316</v>
      </c>
      <c r="I26" t="s">
        <v>317</v>
      </c>
      <c r="J26" t="s">
        <v>174</v>
      </c>
      <c r="K26" t="s">
        <v>318</v>
      </c>
      <c r="L26" t="s">
        <v>319</v>
      </c>
      <c r="M26" t="s">
        <v>320</v>
      </c>
      <c r="N26" t="s">
        <v>321</v>
      </c>
      <c r="O26" t="s">
        <v>197</v>
      </c>
      <c r="P26" t="s">
        <v>257</v>
      </c>
      <c r="Q26" t="s">
        <v>126</v>
      </c>
      <c r="R26" t="s">
        <v>322</v>
      </c>
    </row>
    <row r="27" spans="1:25" x14ac:dyDescent="0.25">
      <c r="A27" t="s">
        <v>323</v>
      </c>
      <c r="B27" t="s">
        <v>324</v>
      </c>
      <c r="C27" t="s">
        <v>325</v>
      </c>
      <c r="D27" t="s">
        <v>326</v>
      </c>
      <c r="E27" t="s">
        <v>327</v>
      </c>
      <c r="F27" t="s">
        <v>307</v>
      </c>
      <c r="G27" t="s">
        <v>310</v>
      </c>
      <c r="H27" t="s">
        <v>189</v>
      </c>
      <c r="I27" t="s">
        <v>263</v>
      </c>
      <c r="J27" t="s">
        <v>311</v>
      </c>
      <c r="K27" t="s">
        <v>312</v>
      </c>
      <c r="L27" t="s">
        <v>126</v>
      </c>
      <c r="M27" t="s">
        <v>214</v>
      </c>
      <c r="N27" t="s">
        <v>328</v>
      </c>
      <c r="O27" t="s">
        <v>232</v>
      </c>
    </row>
    <row r="28" spans="1:25" x14ac:dyDescent="0.25">
      <c r="A28" t="s">
        <v>329</v>
      </c>
      <c r="B28" t="s">
        <v>330</v>
      </c>
      <c r="C28" t="s">
        <v>331</v>
      </c>
      <c r="D28" t="s">
        <v>332</v>
      </c>
      <c r="E28" t="s">
        <v>126</v>
      </c>
      <c r="F28" t="s">
        <v>333</v>
      </c>
      <c r="G28" t="s">
        <v>334</v>
      </c>
      <c r="H28" t="s">
        <v>267</v>
      </c>
      <c r="I28" t="s">
        <v>314</v>
      </c>
      <c r="J28" t="s">
        <v>335</v>
      </c>
      <c r="K28" t="s">
        <v>276</v>
      </c>
      <c r="L28" t="s">
        <v>221</v>
      </c>
      <c r="M28" t="s">
        <v>222</v>
      </c>
      <c r="N28" t="s">
        <v>336</v>
      </c>
    </row>
    <row r="29" spans="1:25" x14ac:dyDescent="0.25">
      <c r="A29" t="s">
        <v>337</v>
      </c>
      <c r="B29" t="s">
        <v>126</v>
      </c>
      <c r="C29" t="s">
        <v>336</v>
      </c>
      <c r="D29" t="s">
        <v>188</v>
      </c>
      <c r="E29" t="s">
        <v>338</v>
      </c>
      <c r="F29" t="s">
        <v>307</v>
      </c>
      <c r="G29" t="s">
        <v>339</v>
      </c>
      <c r="H29" t="s">
        <v>242</v>
      </c>
      <c r="I29" t="s">
        <v>340</v>
      </c>
      <c r="J29" t="s">
        <v>330</v>
      </c>
      <c r="K29" t="s">
        <v>341</v>
      </c>
    </row>
    <row r="30" spans="1:25" x14ac:dyDescent="0.25">
      <c r="A30" t="s">
        <v>274</v>
      </c>
      <c r="B30" t="s">
        <v>134</v>
      </c>
      <c r="C30" t="s">
        <v>276</v>
      </c>
      <c r="D30" t="s">
        <v>342</v>
      </c>
      <c r="E30" t="s">
        <v>343</v>
      </c>
    </row>
    <row r="31" spans="1:25" x14ac:dyDescent="0.25">
      <c r="A31" t="s">
        <v>344</v>
      </c>
      <c r="B31" t="s">
        <v>345</v>
      </c>
      <c r="C31"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freq</vt:lpstr>
      <vt:lpstr>raw</vt:lpstr>
      <vt:lpstr>df idf</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2019-10-25T12:39:42Z</dcterms:created>
  <dcterms:modified xsi:type="dcterms:W3CDTF">2019-10-26T19:07:09Z</dcterms:modified>
</cp:coreProperties>
</file>