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0" yWindow="0" windowWidth="27760" windowHeight="17540"/>
  </bookViews>
  <sheets>
    <sheet name="Pup weights" sheetId="1" r:id="rId1"/>
    <sheet name="Pup number trends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0" i="1" l="1"/>
  <c r="M130" i="1"/>
  <c r="C130" i="1"/>
  <c r="D127" i="1"/>
  <c r="C127" i="1"/>
  <c r="D126" i="1"/>
  <c r="C126" i="1"/>
  <c r="D124" i="1"/>
  <c r="C124" i="1"/>
  <c r="D123" i="1"/>
  <c r="C123" i="1"/>
  <c r="D121" i="1"/>
  <c r="C121" i="1"/>
  <c r="D120" i="1"/>
  <c r="C120" i="1"/>
  <c r="D119" i="1"/>
  <c r="C119" i="1"/>
  <c r="D117" i="1"/>
  <c r="C117" i="1"/>
  <c r="D116" i="1"/>
  <c r="C116" i="1"/>
  <c r="D115" i="1"/>
  <c r="C115" i="1"/>
  <c r="X127" i="1"/>
  <c r="W127" i="1"/>
  <c r="X126" i="1"/>
  <c r="W126" i="1"/>
  <c r="X124" i="1"/>
  <c r="W124" i="1"/>
  <c r="X123" i="1"/>
  <c r="W123" i="1"/>
  <c r="X121" i="1"/>
  <c r="W121" i="1"/>
  <c r="X120" i="1"/>
  <c r="W120" i="1"/>
  <c r="X119" i="1"/>
  <c r="W119" i="1"/>
  <c r="X117" i="1"/>
  <c r="W117" i="1"/>
  <c r="X116" i="1"/>
  <c r="W116" i="1"/>
  <c r="X115" i="1"/>
  <c r="W115" i="1"/>
  <c r="N127" i="1"/>
  <c r="M127" i="1"/>
  <c r="N126" i="1"/>
  <c r="M126" i="1"/>
  <c r="N124" i="1"/>
  <c r="M124" i="1"/>
  <c r="N123" i="1"/>
  <c r="M123" i="1"/>
  <c r="N121" i="1"/>
  <c r="M121" i="1"/>
  <c r="N120" i="1"/>
  <c r="M120" i="1"/>
  <c r="N119" i="1"/>
  <c r="M119" i="1"/>
  <c r="N117" i="1"/>
  <c r="M117" i="1"/>
  <c r="N116" i="1"/>
  <c r="M116" i="1"/>
  <c r="N115" i="1"/>
  <c r="M115" i="1"/>
</calcChain>
</file>

<file path=xl/sharedStrings.xml><?xml version="1.0" encoding="utf-8"?>
<sst xmlns="http://schemas.openxmlformats.org/spreadsheetml/2006/main" count="723" uniqueCount="22">
  <si>
    <t>No.</t>
  </si>
  <si>
    <t>Sex</t>
  </si>
  <si>
    <t>Mass</t>
  </si>
  <si>
    <t>Length</t>
  </si>
  <si>
    <t>F</t>
  </si>
  <si>
    <t>M</t>
  </si>
  <si>
    <t>SL</t>
  </si>
  <si>
    <t>M min</t>
  </si>
  <si>
    <t>M max</t>
  </si>
  <si>
    <t>F min</t>
  </si>
  <si>
    <t>F max</t>
  </si>
  <si>
    <t>Pups weighed 26/1/17 0900-1120 Sectors CDE</t>
  </si>
  <si>
    <t>Pups weighed 26/1/18 0900-1120 Sectors CDE</t>
  </si>
  <si>
    <t>Year</t>
  </si>
  <si>
    <t>All CGWPA</t>
  </si>
  <si>
    <t>Cape G</t>
  </si>
  <si>
    <t>Little Wiers</t>
  </si>
  <si>
    <t>Berris</t>
  </si>
  <si>
    <t>Cape Linois</t>
  </si>
  <si>
    <t>PP change</t>
  </si>
  <si>
    <t>Pups weighed 27/1/16 0900-1120 Sectors CDE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</si>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</sst>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'Pup number trends'!$I$1</c:f>
              <c:strCache>
                <c:ptCount val="1"/>
                <c:pt idx="0">
                  <c:v>All CGWPA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'Pup number trends'!$A$2:$A$31</c:f>
              <c:numCache>
                <c:formatCode>General</c:formatCode>
                <c:ptCount val="30"/>
                <c:pt idx="0">
                  <c:v>1989.0</c:v>
                </c:pt>
                <c:pt idx="1">
                  <c:v>1990.0</c:v>
                </c:pt>
                <c:pt idx="2">
                  <c:v>1991.0</c:v>
                </c:pt>
                <c:pt idx="3">
                  <c:v>1992.0</c:v>
                </c:pt>
                <c:pt idx="4">
                  <c:v>1993.0</c:v>
                </c:pt>
                <c:pt idx="5">
                  <c:v>1994.0</c:v>
                </c:pt>
                <c:pt idx="6">
                  <c:v>1995.0</c:v>
                </c:pt>
                <c:pt idx="7">
                  <c:v>1996.0</c:v>
                </c:pt>
                <c:pt idx="8">
                  <c:v>1997.0</c:v>
                </c:pt>
                <c:pt idx="9">
                  <c:v>1998.0</c:v>
                </c:pt>
                <c:pt idx="10">
                  <c:v>1999.0</c:v>
                </c:pt>
                <c:pt idx="11">
                  <c:v>2000.0</c:v>
                </c:pt>
                <c:pt idx="12">
                  <c:v>2001.0</c:v>
                </c:pt>
                <c:pt idx="13">
                  <c:v>2002.0</c:v>
                </c:pt>
                <c:pt idx="14">
                  <c:v>2003.0</c:v>
                </c:pt>
                <c:pt idx="15">
                  <c:v>2004.0</c:v>
                </c:pt>
                <c:pt idx="16">
                  <c:v>2005.0</c:v>
                </c:pt>
                <c:pt idx="17">
                  <c:v>2006.0</c:v>
                </c:pt>
                <c:pt idx="18">
                  <c:v>2007.0</c:v>
                </c:pt>
                <c:pt idx="19">
                  <c:v>2008.0</c:v>
                </c:pt>
                <c:pt idx="20">
                  <c:v>2009.0</c:v>
                </c:pt>
                <c:pt idx="21">
                  <c:v>2010.0</c:v>
                </c:pt>
                <c:pt idx="22">
                  <c:v>2011.0</c:v>
                </c:pt>
                <c:pt idx="23">
                  <c:v>2012.0</c:v>
                </c:pt>
                <c:pt idx="24">
                  <c:v>2013.0</c:v>
                </c:pt>
                <c:pt idx="25">
                  <c:v>2014.0</c:v>
                </c:pt>
                <c:pt idx="26">
                  <c:v>2015.0</c:v>
                </c:pt>
                <c:pt idx="27">
                  <c:v>2016.0</c:v>
                </c:pt>
                <c:pt idx="28">
                  <c:v>2017.0</c:v>
                </c:pt>
                <c:pt idx="29">
                  <c:v>2018.0</c:v>
                </c:pt>
              </c:numCache>
            </c:numRef>
          </c:cat>
          <c:val>
            <c:numRef>
              <c:f>'Pup number trends'!$I$2:$I$31</c:f>
              <c:numCache>
                <c:formatCode>General</c:formatCode>
                <c:ptCount val="30"/>
                <c:pt idx="0">
                  <c:v>458.0</c:v>
                </c:pt>
                <c:pt idx="1">
                  <c:v>525.0</c:v>
                </c:pt>
                <c:pt idx="2">
                  <c:v>609.0</c:v>
                </c:pt>
                <c:pt idx="3">
                  <c:v>736.0</c:v>
                </c:pt>
                <c:pt idx="4">
                  <c:v>864.0</c:v>
                </c:pt>
                <c:pt idx="5">
                  <c:v>938.0</c:v>
                </c:pt>
                <c:pt idx="6">
                  <c:v>1114.0</c:v>
                </c:pt>
                <c:pt idx="7">
                  <c:v>1405.0</c:v>
                </c:pt>
                <c:pt idx="8">
                  <c:v>1583.0</c:v>
                </c:pt>
                <c:pt idx="9">
                  <c:v>1943.0</c:v>
                </c:pt>
                <c:pt idx="10">
                  <c:v>2065.0</c:v>
                </c:pt>
                <c:pt idx="11">
                  <c:v>2154.0</c:v>
                </c:pt>
                <c:pt idx="12">
                  <c:v>1721.0</c:v>
                </c:pt>
                <c:pt idx="13">
                  <c:v>2241.0</c:v>
                </c:pt>
                <c:pt idx="14">
                  <c:v>2314.0</c:v>
                </c:pt>
                <c:pt idx="15">
                  <c:v>2901.0</c:v>
                </c:pt>
                <c:pt idx="16">
                  <c:v>3442.0</c:v>
                </c:pt>
                <c:pt idx="17">
                  <c:v>3833.0</c:v>
                </c:pt>
                <c:pt idx="18">
                  <c:v>3826.0</c:v>
                </c:pt>
                <c:pt idx="19">
                  <c:v>3685.0</c:v>
                </c:pt>
                <c:pt idx="20">
                  <c:v>4465.0</c:v>
                </c:pt>
                <c:pt idx="21">
                  <c:v>3472.0</c:v>
                </c:pt>
                <c:pt idx="22">
                  <c:v>4625.0</c:v>
                </c:pt>
                <c:pt idx="23">
                  <c:v>4888.0</c:v>
                </c:pt>
                <c:pt idx="24">
                  <c:v>4639.0</c:v>
                </c:pt>
                <c:pt idx="25">
                  <c:v>5333.0</c:v>
                </c:pt>
                <c:pt idx="26">
                  <c:v>4547.0</c:v>
                </c:pt>
                <c:pt idx="27" formatCode="0">
                  <c:v>4904.0</c:v>
                </c:pt>
                <c:pt idx="28" formatCode="0">
                  <c:v>4829.0</c:v>
                </c:pt>
                <c:pt idx="29" formatCode="0">
                  <c:v>5820.497974461335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85-4F9D-BA26-44771262B543}"/>
            </c:ext>
          </c:extLst>
        </c:ser>
        <c:ser>
          <c:idx val="2"/>
          <c:order val="1"/>
          <c:tx>
            <c:strRef>
              <c:f>'Pup number trends'!$J$1</c:f>
              <c:strCache>
                <c:ptCount val="1"/>
                <c:pt idx="0">
                  <c:v>Cape 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'Pup number trends'!$A$2:$A$31</c:f>
              <c:numCache>
                <c:formatCode>General</c:formatCode>
                <c:ptCount val="30"/>
                <c:pt idx="0">
                  <c:v>1989.0</c:v>
                </c:pt>
                <c:pt idx="1">
                  <c:v>1990.0</c:v>
                </c:pt>
                <c:pt idx="2">
                  <c:v>1991.0</c:v>
                </c:pt>
                <c:pt idx="3">
                  <c:v>1992.0</c:v>
                </c:pt>
                <c:pt idx="4">
                  <c:v>1993.0</c:v>
                </c:pt>
                <c:pt idx="5">
                  <c:v>1994.0</c:v>
                </c:pt>
                <c:pt idx="6">
                  <c:v>1995.0</c:v>
                </c:pt>
                <c:pt idx="7">
                  <c:v>1996.0</c:v>
                </c:pt>
                <c:pt idx="8">
                  <c:v>1997.0</c:v>
                </c:pt>
                <c:pt idx="9">
                  <c:v>1998.0</c:v>
                </c:pt>
                <c:pt idx="10">
                  <c:v>1999.0</c:v>
                </c:pt>
                <c:pt idx="11">
                  <c:v>2000.0</c:v>
                </c:pt>
                <c:pt idx="12">
                  <c:v>2001.0</c:v>
                </c:pt>
                <c:pt idx="13">
                  <c:v>2002.0</c:v>
                </c:pt>
                <c:pt idx="14">
                  <c:v>2003.0</c:v>
                </c:pt>
                <c:pt idx="15">
                  <c:v>2004.0</c:v>
                </c:pt>
                <c:pt idx="16">
                  <c:v>2005.0</c:v>
                </c:pt>
                <c:pt idx="17">
                  <c:v>2006.0</c:v>
                </c:pt>
                <c:pt idx="18">
                  <c:v>2007.0</c:v>
                </c:pt>
                <c:pt idx="19">
                  <c:v>2008.0</c:v>
                </c:pt>
                <c:pt idx="20">
                  <c:v>2009.0</c:v>
                </c:pt>
                <c:pt idx="21">
                  <c:v>2010.0</c:v>
                </c:pt>
                <c:pt idx="22">
                  <c:v>2011.0</c:v>
                </c:pt>
                <c:pt idx="23">
                  <c:v>2012.0</c:v>
                </c:pt>
                <c:pt idx="24">
                  <c:v>2013.0</c:v>
                </c:pt>
                <c:pt idx="25">
                  <c:v>2014.0</c:v>
                </c:pt>
                <c:pt idx="26">
                  <c:v>2015.0</c:v>
                </c:pt>
                <c:pt idx="27">
                  <c:v>2016.0</c:v>
                </c:pt>
                <c:pt idx="28">
                  <c:v>2017.0</c:v>
                </c:pt>
                <c:pt idx="29">
                  <c:v>2018.0</c:v>
                </c:pt>
              </c:numCache>
            </c:numRef>
          </c:cat>
          <c:val>
            <c:numRef>
              <c:f>'Pup number trends'!$J$2:$J$31</c:f>
              <c:numCache>
                <c:formatCode>General</c:formatCode>
                <c:ptCount val="30"/>
                <c:pt idx="0">
                  <c:v>458.0</c:v>
                </c:pt>
                <c:pt idx="1">
                  <c:v>525.0</c:v>
                </c:pt>
                <c:pt idx="2">
                  <c:v>609.0</c:v>
                </c:pt>
                <c:pt idx="3">
                  <c:v>736.0</c:v>
                </c:pt>
                <c:pt idx="4">
                  <c:v>864.0</c:v>
                </c:pt>
                <c:pt idx="5">
                  <c:v>938.0</c:v>
                </c:pt>
                <c:pt idx="6">
                  <c:v>1114.0</c:v>
                </c:pt>
                <c:pt idx="7">
                  <c:v>1405.0</c:v>
                </c:pt>
                <c:pt idx="8">
                  <c:v>1579.0</c:v>
                </c:pt>
                <c:pt idx="9">
                  <c:v>1932.0</c:v>
                </c:pt>
                <c:pt idx="10">
                  <c:v>2048.0</c:v>
                </c:pt>
                <c:pt idx="11">
                  <c:v>2132.0</c:v>
                </c:pt>
                <c:pt idx="12">
                  <c:v>1655.0</c:v>
                </c:pt>
                <c:pt idx="13">
                  <c:v>2131.0</c:v>
                </c:pt>
                <c:pt idx="14">
                  <c:v>2170.0</c:v>
                </c:pt>
                <c:pt idx="15">
                  <c:v>2635.0</c:v>
                </c:pt>
                <c:pt idx="16">
                  <c:v>2980.0</c:v>
                </c:pt>
                <c:pt idx="17">
                  <c:v>3134.0</c:v>
                </c:pt>
                <c:pt idx="18">
                  <c:v>2974.0</c:v>
                </c:pt>
                <c:pt idx="19">
                  <c:v>2832.0</c:v>
                </c:pt>
                <c:pt idx="20">
                  <c:v>3351.0</c:v>
                </c:pt>
                <c:pt idx="21">
                  <c:v>2601.0</c:v>
                </c:pt>
                <c:pt idx="22">
                  <c:v>3371.0</c:v>
                </c:pt>
                <c:pt idx="23">
                  <c:v>3573.0</c:v>
                </c:pt>
                <c:pt idx="24">
                  <c:v>3437.0</c:v>
                </c:pt>
                <c:pt idx="25">
                  <c:v>3925.0</c:v>
                </c:pt>
                <c:pt idx="26">
                  <c:v>3364.0</c:v>
                </c:pt>
                <c:pt idx="27" formatCode="0">
                  <c:v>3529.0</c:v>
                </c:pt>
                <c:pt idx="28" formatCode="0">
                  <c:v>3444.0</c:v>
                </c:pt>
                <c:pt idx="29" formatCode="0">
                  <c:v>4144.205490605431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85-4F9D-BA26-44771262B543}"/>
            </c:ext>
          </c:extLst>
        </c:ser>
        <c:ser>
          <c:idx val="3"/>
          <c:order val="2"/>
          <c:tx>
            <c:strRef>
              <c:f>'Pup number trends'!$K$1</c:f>
              <c:strCache>
                <c:ptCount val="1"/>
                <c:pt idx="0">
                  <c:v>Berris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'Pup number trends'!$A$2:$A$31</c:f>
              <c:numCache>
                <c:formatCode>General</c:formatCode>
                <c:ptCount val="30"/>
                <c:pt idx="0">
                  <c:v>1989.0</c:v>
                </c:pt>
                <c:pt idx="1">
                  <c:v>1990.0</c:v>
                </c:pt>
                <c:pt idx="2">
                  <c:v>1991.0</c:v>
                </c:pt>
                <c:pt idx="3">
                  <c:v>1992.0</c:v>
                </c:pt>
                <c:pt idx="4">
                  <c:v>1993.0</c:v>
                </c:pt>
                <c:pt idx="5">
                  <c:v>1994.0</c:v>
                </c:pt>
                <c:pt idx="6">
                  <c:v>1995.0</c:v>
                </c:pt>
                <c:pt idx="7">
                  <c:v>1996.0</c:v>
                </c:pt>
                <c:pt idx="8">
                  <c:v>1997.0</c:v>
                </c:pt>
                <c:pt idx="9">
                  <c:v>1998.0</c:v>
                </c:pt>
                <c:pt idx="10">
                  <c:v>1999.0</c:v>
                </c:pt>
                <c:pt idx="11">
                  <c:v>2000.0</c:v>
                </c:pt>
                <c:pt idx="12">
                  <c:v>2001.0</c:v>
                </c:pt>
                <c:pt idx="13">
                  <c:v>2002.0</c:v>
                </c:pt>
                <c:pt idx="14">
                  <c:v>2003.0</c:v>
                </c:pt>
                <c:pt idx="15">
                  <c:v>2004.0</c:v>
                </c:pt>
                <c:pt idx="16">
                  <c:v>2005.0</c:v>
                </c:pt>
                <c:pt idx="17">
                  <c:v>2006.0</c:v>
                </c:pt>
                <c:pt idx="18">
                  <c:v>2007.0</c:v>
                </c:pt>
                <c:pt idx="19">
                  <c:v>2008.0</c:v>
                </c:pt>
                <c:pt idx="20">
                  <c:v>2009.0</c:v>
                </c:pt>
                <c:pt idx="21">
                  <c:v>2010.0</c:v>
                </c:pt>
                <c:pt idx="22">
                  <c:v>2011.0</c:v>
                </c:pt>
                <c:pt idx="23">
                  <c:v>2012.0</c:v>
                </c:pt>
                <c:pt idx="24">
                  <c:v>2013.0</c:v>
                </c:pt>
                <c:pt idx="25">
                  <c:v>2014.0</c:v>
                </c:pt>
                <c:pt idx="26">
                  <c:v>2015.0</c:v>
                </c:pt>
                <c:pt idx="27">
                  <c:v>2016.0</c:v>
                </c:pt>
                <c:pt idx="28">
                  <c:v>2017.0</c:v>
                </c:pt>
                <c:pt idx="29">
                  <c:v>2018.0</c:v>
                </c:pt>
              </c:numCache>
            </c:numRef>
          </c:cat>
          <c:val>
            <c:numRef>
              <c:f>'Pup number trends'!$K$2:$K$31</c:f>
              <c:numCache>
                <c:formatCode>General</c:formatCode>
                <c:ptCount val="30"/>
                <c:pt idx="8">
                  <c:v>4.0</c:v>
                </c:pt>
                <c:pt idx="9">
                  <c:v>11.0</c:v>
                </c:pt>
                <c:pt idx="10">
                  <c:v>17.0</c:v>
                </c:pt>
                <c:pt idx="11">
                  <c:v>22.0</c:v>
                </c:pt>
                <c:pt idx="12">
                  <c:v>66.0</c:v>
                </c:pt>
                <c:pt idx="13">
                  <c:v>109.0</c:v>
                </c:pt>
                <c:pt idx="14">
                  <c:v>143.0</c:v>
                </c:pt>
                <c:pt idx="15">
                  <c:v>264.0</c:v>
                </c:pt>
                <c:pt idx="16">
                  <c:v>460.0</c:v>
                </c:pt>
                <c:pt idx="17">
                  <c:v>697.0</c:v>
                </c:pt>
                <c:pt idx="18">
                  <c:v>850.0</c:v>
                </c:pt>
                <c:pt idx="19">
                  <c:v>849.0</c:v>
                </c:pt>
                <c:pt idx="20">
                  <c:v>1110.0</c:v>
                </c:pt>
                <c:pt idx="21">
                  <c:v>868.0</c:v>
                </c:pt>
                <c:pt idx="22">
                  <c:v>1248.0</c:v>
                </c:pt>
                <c:pt idx="23">
                  <c:v>1284.0</c:v>
                </c:pt>
                <c:pt idx="24">
                  <c:v>1167.0</c:v>
                </c:pt>
                <c:pt idx="25">
                  <c:v>1344.0</c:v>
                </c:pt>
                <c:pt idx="26">
                  <c:v>1046.0</c:v>
                </c:pt>
                <c:pt idx="27" formatCode="0">
                  <c:v>1129.0</c:v>
                </c:pt>
                <c:pt idx="28" formatCode="0">
                  <c:v>1038.0</c:v>
                </c:pt>
                <c:pt idx="29" formatCode="0">
                  <c:v>1144.156978073986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85-4F9D-BA26-44771262B543}"/>
            </c:ext>
          </c:extLst>
        </c:ser>
        <c:ser>
          <c:idx val="4"/>
          <c:order val="3"/>
          <c:tx>
            <c:strRef>
              <c:f>'Pup number trends'!$L$1</c:f>
              <c:strCache>
                <c:ptCount val="1"/>
                <c:pt idx="0">
                  <c:v>Cape Linois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'Pup number trends'!$A$2:$A$31</c:f>
              <c:numCache>
                <c:formatCode>General</c:formatCode>
                <c:ptCount val="30"/>
                <c:pt idx="0">
                  <c:v>1989.0</c:v>
                </c:pt>
                <c:pt idx="1">
                  <c:v>1990.0</c:v>
                </c:pt>
                <c:pt idx="2">
                  <c:v>1991.0</c:v>
                </c:pt>
                <c:pt idx="3">
                  <c:v>1992.0</c:v>
                </c:pt>
                <c:pt idx="4">
                  <c:v>1993.0</c:v>
                </c:pt>
                <c:pt idx="5">
                  <c:v>1994.0</c:v>
                </c:pt>
                <c:pt idx="6">
                  <c:v>1995.0</c:v>
                </c:pt>
                <c:pt idx="7">
                  <c:v>1996.0</c:v>
                </c:pt>
                <c:pt idx="8">
                  <c:v>1997.0</c:v>
                </c:pt>
                <c:pt idx="9">
                  <c:v>1998.0</c:v>
                </c:pt>
                <c:pt idx="10">
                  <c:v>1999.0</c:v>
                </c:pt>
                <c:pt idx="11">
                  <c:v>2000.0</c:v>
                </c:pt>
                <c:pt idx="12">
                  <c:v>2001.0</c:v>
                </c:pt>
                <c:pt idx="13">
                  <c:v>2002.0</c:v>
                </c:pt>
                <c:pt idx="14">
                  <c:v>2003.0</c:v>
                </c:pt>
                <c:pt idx="15">
                  <c:v>2004.0</c:v>
                </c:pt>
                <c:pt idx="16">
                  <c:v>2005.0</c:v>
                </c:pt>
                <c:pt idx="17">
                  <c:v>2006.0</c:v>
                </c:pt>
                <c:pt idx="18">
                  <c:v>2007.0</c:v>
                </c:pt>
                <c:pt idx="19">
                  <c:v>2008.0</c:v>
                </c:pt>
                <c:pt idx="20">
                  <c:v>2009.0</c:v>
                </c:pt>
                <c:pt idx="21">
                  <c:v>2010.0</c:v>
                </c:pt>
                <c:pt idx="22">
                  <c:v>2011.0</c:v>
                </c:pt>
                <c:pt idx="23">
                  <c:v>2012.0</c:v>
                </c:pt>
                <c:pt idx="24">
                  <c:v>2013.0</c:v>
                </c:pt>
                <c:pt idx="25">
                  <c:v>2014.0</c:v>
                </c:pt>
                <c:pt idx="26">
                  <c:v>2015.0</c:v>
                </c:pt>
                <c:pt idx="27">
                  <c:v>2016.0</c:v>
                </c:pt>
                <c:pt idx="28">
                  <c:v>2017.0</c:v>
                </c:pt>
                <c:pt idx="29">
                  <c:v>2018.0</c:v>
                </c:pt>
              </c:numCache>
            </c:numRef>
          </c:cat>
          <c:val>
            <c:numRef>
              <c:f>'Pup number trends'!$L$2:$L$31</c:f>
              <c:numCache>
                <c:formatCode>General</c:formatCode>
                <c:ptCount val="30"/>
                <c:pt idx="13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4.0</c:v>
                </c:pt>
                <c:pt idx="20">
                  <c:v>4.0</c:v>
                </c:pt>
                <c:pt idx="21">
                  <c:v>3.0</c:v>
                </c:pt>
                <c:pt idx="22">
                  <c:v>6.0</c:v>
                </c:pt>
                <c:pt idx="23">
                  <c:v>31.0</c:v>
                </c:pt>
                <c:pt idx="24">
                  <c:v>35.0</c:v>
                </c:pt>
                <c:pt idx="25">
                  <c:v>64.0</c:v>
                </c:pt>
                <c:pt idx="26">
                  <c:v>137.0</c:v>
                </c:pt>
                <c:pt idx="27" formatCode="0">
                  <c:v>346.2136486286106</c:v>
                </c:pt>
                <c:pt idx="28" formatCode="0">
                  <c:v>347.0</c:v>
                </c:pt>
                <c:pt idx="29" formatCode="0">
                  <c:v>532.1355057819179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85-4F9D-BA26-44771262B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79160"/>
        <c:axId val="2131934552"/>
      </c:lineChart>
      <c:catAx>
        <c:axId val="213847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34552"/>
        <c:crosses val="autoZero"/>
        <c:auto val="1"/>
        <c:lblAlgn val="ctr"/>
        <c:lblOffset val="100"/>
        <c:noMultiLvlLbl val="0"/>
      </c:catAx>
      <c:valAx>
        <c:axId val="213193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7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441960</xdr:colOff>
      <xdr:row>0</xdr:row>
      <xdr:rowOff>163830</xdr:rowOff>
    </xdr:from>
    <xdr:to>
      <xdr:col>24</xdr:col>
      <xdr:colOff>472440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"/>
  <sheetViews>
    <sheetView tabSelected="1" workbookViewId="0">
      <selection activeCell="Q3" sqref="Q3:R112"/>
    </sheetView>
  </sheetViews>
  <sheetFormatPr baseColWidth="10" defaultColWidth="8.83203125" defaultRowHeight="14" x14ac:dyDescent="0"/>
  <sheetData>
    <row r="1" spans="1:29">
      <c r="A1" s="1" t="s">
        <v>20</v>
      </c>
      <c r="K1" s="1" t="s">
        <v>11</v>
      </c>
      <c r="U1" s="1" t="s">
        <v>12</v>
      </c>
      <c r="AA1" s="3"/>
    </row>
    <row r="2" spans="1:29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  <c r="P2" s="1" t="s">
        <v>0</v>
      </c>
      <c r="Q2" s="1" t="s">
        <v>1</v>
      </c>
      <c r="R2" s="1" t="s">
        <v>2</v>
      </c>
      <c r="S2" s="1" t="s">
        <v>3</v>
      </c>
      <c r="U2" s="1" t="s">
        <v>0</v>
      </c>
      <c r="V2" s="1" t="s">
        <v>1</v>
      </c>
      <c r="W2" s="1" t="s">
        <v>2</v>
      </c>
      <c r="X2" s="1" t="s">
        <v>3</v>
      </c>
      <c r="Z2" s="1" t="s">
        <v>0</v>
      </c>
      <c r="AA2" s="4" t="s">
        <v>1</v>
      </c>
      <c r="AB2" s="1" t="s">
        <v>2</v>
      </c>
      <c r="AC2" s="1" t="s">
        <v>3</v>
      </c>
    </row>
    <row r="3" spans="1:29">
      <c r="A3">
        <v>2</v>
      </c>
      <c r="B3" t="s">
        <v>4</v>
      </c>
      <c r="C3">
        <v>7.2</v>
      </c>
      <c r="D3">
        <v>66.5</v>
      </c>
      <c r="F3">
        <v>1</v>
      </c>
      <c r="G3" t="s">
        <v>5</v>
      </c>
      <c r="H3">
        <v>5.8</v>
      </c>
      <c r="I3">
        <v>65</v>
      </c>
      <c r="K3">
        <v>5</v>
      </c>
      <c r="L3" t="s">
        <v>4</v>
      </c>
      <c r="M3">
        <v>5.4</v>
      </c>
      <c r="N3">
        <v>68</v>
      </c>
      <c r="P3">
        <v>1</v>
      </c>
      <c r="Q3" t="s">
        <v>5</v>
      </c>
      <c r="R3">
        <v>6.9</v>
      </c>
      <c r="S3">
        <v>75</v>
      </c>
      <c r="U3">
        <v>1</v>
      </c>
      <c r="V3" s="3" t="s">
        <v>4</v>
      </c>
      <c r="W3">
        <v>6.3</v>
      </c>
      <c r="X3">
        <v>66.5</v>
      </c>
      <c r="Z3">
        <v>1</v>
      </c>
      <c r="AA3" s="3" t="s">
        <v>4</v>
      </c>
      <c r="AB3">
        <v>6.3</v>
      </c>
      <c r="AC3">
        <v>66.5</v>
      </c>
    </row>
    <row r="4" spans="1:29">
      <c r="A4">
        <v>3</v>
      </c>
      <c r="B4" t="s">
        <v>4</v>
      </c>
      <c r="C4">
        <v>6.1</v>
      </c>
      <c r="D4">
        <v>66.5</v>
      </c>
      <c r="F4">
        <v>2</v>
      </c>
      <c r="G4" t="s">
        <v>4</v>
      </c>
      <c r="H4">
        <v>7.2</v>
      </c>
      <c r="I4">
        <v>66.5</v>
      </c>
      <c r="K4">
        <v>9</v>
      </c>
      <c r="L4" t="s">
        <v>4</v>
      </c>
      <c r="M4">
        <v>5.9</v>
      </c>
      <c r="N4">
        <v>67</v>
      </c>
      <c r="P4">
        <v>2</v>
      </c>
      <c r="Q4" t="s">
        <v>5</v>
      </c>
      <c r="R4">
        <v>8.35</v>
      </c>
      <c r="S4">
        <v>77</v>
      </c>
      <c r="U4">
        <v>3</v>
      </c>
      <c r="V4" s="3" t="s">
        <v>4</v>
      </c>
      <c r="W4">
        <v>7.15</v>
      </c>
      <c r="X4">
        <v>67</v>
      </c>
      <c r="Z4">
        <v>2</v>
      </c>
      <c r="AA4" s="3" t="s">
        <v>5</v>
      </c>
      <c r="AB4">
        <v>6.45</v>
      </c>
      <c r="AC4">
        <v>65</v>
      </c>
    </row>
    <row r="5" spans="1:29">
      <c r="A5">
        <v>6</v>
      </c>
      <c r="B5" t="s">
        <v>4</v>
      </c>
      <c r="C5">
        <v>7.6</v>
      </c>
      <c r="D5">
        <v>68</v>
      </c>
      <c r="F5">
        <v>3</v>
      </c>
      <c r="G5" t="s">
        <v>4</v>
      </c>
      <c r="H5">
        <v>6.1</v>
      </c>
      <c r="I5">
        <v>66.5</v>
      </c>
      <c r="K5">
        <v>10</v>
      </c>
      <c r="L5" t="s">
        <v>4</v>
      </c>
      <c r="M5">
        <v>4.55</v>
      </c>
      <c r="N5">
        <v>63</v>
      </c>
      <c r="P5">
        <v>3</v>
      </c>
      <c r="Q5" t="s">
        <v>5</v>
      </c>
      <c r="R5">
        <v>8.15</v>
      </c>
      <c r="S5">
        <v>73</v>
      </c>
      <c r="U5">
        <v>6</v>
      </c>
      <c r="V5" s="3" t="s">
        <v>4</v>
      </c>
      <c r="W5">
        <v>6.55</v>
      </c>
      <c r="X5">
        <v>70</v>
      </c>
      <c r="Z5">
        <v>3</v>
      </c>
      <c r="AA5" s="3" t="s">
        <v>4</v>
      </c>
      <c r="AB5">
        <v>7.15</v>
      </c>
      <c r="AC5">
        <v>67</v>
      </c>
    </row>
    <row r="6" spans="1:29">
      <c r="A6">
        <v>7</v>
      </c>
      <c r="B6" t="s">
        <v>4</v>
      </c>
      <c r="C6">
        <v>9</v>
      </c>
      <c r="D6">
        <v>74.5</v>
      </c>
      <c r="F6">
        <v>4</v>
      </c>
      <c r="G6" t="s">
        <v>5</v>
      </c>
      <c r="H6">
        <v>5.8</v>
      </c>
      <c r="I6">
        <v>68</v>
      </c>
      <c r="K6">
        <v>11</v>
      </c>
      <c r="L6" t="s">
        <v>4</v>
      </c>
      <c r="M6">
        <v>6.05</v>
      </c>
      <c r="N6">
        <v>70</v>
      </c>
      <c r="P6">
        <v>4</v>
      </c>
      <c r="Q6" t="s">
        <v>5</v>
      </c>
      <c r="R6">
        <v>6.55</v>
      </c>
      <c r="S6">
        <v>71</v>
      </c>
      <c r="U6">
        <v>7</v>
      </c>
      <c r="V6" s="3" t="s">
        <v>4</v>
      </c>
      <c r="W6">
        <v>5.2</v>
      </c>
      <c r="X6">
        <v>61.5</v>
      </c>
      <c r="Z6">
        <v>4</v>
      </c>
      <c r="AA6" s="3" t="s">
        <v>5</v>
      </c>
      <c r="AB6">
        <v>5.6</v>
      </c>
      <c r="AC6">
        <v>65</v>
      </c>
    </row>
    <row r="7" spans="1:29">
      <c r="A7">
        <v>11</v>
      </c>
      <c r="B7" t="s">
        <v>4</v>
      </c>
      <c r="C7">
        <v>7</v>
      </c>
      <c r="D7">
        <v>67</v>
      </c>
      <c r="F7">
        <v>5</v>
      </c>
      <c r="G7" t="s">
        <v>5</v>
      </c>
      <c r="H7">
        <v>9.5</v>
      </c>
      <c r="I7">
        <v>74.5</v>
      </c>
      <c r="K7">
        <v>16</v>
      </c>
      <c r="L7" t="s">
        <v>4</v>
      </c>
      <c r="M7">
        <v>4.95</v>
      </c>
      <c r="N7">
        <v>66</v>
      </c>
      <c r="P7">
        <v>5</v>
      </c>
      <c r="Q7" t="s">
        <v>4</v>
      </c>
      <c r="R7">
        <v>5.4</v>
      </c>
      <c r="S7">
        <v>68</v>
      </c>
      <c r="U7">
        <v>9</v>
      </c>
      <c r="V7" s="3" t="s">
        <v>4</v>
      </c>
      <c r="W7">
        <v>5.45</v>
      </c>
      <c r="X7">
        <v>61</v>
      </c>
      <c r="Z7">
        <v>5</v>
      </c>
      <c r="AA7" s="3" t="s">
        <v>5</v>
      </c>
      <c r="AB7">
        <v>7.65</v>
      </c>
      <c r="AC7">
        <v>70</v>
      </c>
    </row>
    <row r="8" spans="1:29">
      <c r="A8">
        <v>12</v>
      </c>
      <c r="B8" t="s">
        <v>4</v>
      </c>
      <c r="C8">
        <v>7.2</v>
      </c>
      <c r="D8">
        <v>68.5</v>
      </c>
      <c r="F8">
        <v>6</v>
      </c>
      <c r="G8" t="s">
        <v>4</v>
      </c>
      <c r="H8">
        <v>7.6</v>
      </c>
      <c r="I8">
        <v>68</v>
      </c>
      <c r="K8">
        <v>20</v>
      </c>
      <c r="L8" t="s">
        <v>4</v>
      </c>
      <c r="M8">
        <v>6.9</v>
      </c>
      <c r="N8">
        <v>71</v>
      </c>
      <c r="P8">
        <v>6</v>
      </c>
      <c r="Q8" t="s">
        <v>5</v>
      </c>
      <c r="R8">
        <v>6.2</v>
      </c>
      <c r="S8">
        <v>70</v>
      </c>
      <c r="U8">
        <v>10</v>
      </c>
      <c r="V8" s="3" t="s">
        <v>4</v>
      </c>
      <c r="W8">
        <v>5.7</v>
      </c>
      <c r="X8">
        <v>64</v>
      </c>
      <c r="Z8">
        <v>6</v>
      </c>
      <c r="AA8" s="3" t="s">
        <v>4</v>
      </c>
      <c r="AB8">
        <v>6.55</v>
      </c>
      <c r="AC8">
        <v>70</v>
      </c>
    </row>
    <row r="9" spans="1:29">
      <c r="A9">
        <v>13</v>
      </c>
      <c r="B9" t="s">
        <v>4</v>
      </c>
      <c r="C9">
        <v>6.2</v>
      </c>
      <c r="D9">
        <v>66</v>
      </c>
      <c r="F9">
        <v>7</v>
      </c>
      <c r="G9" t="s">
        <v>4</v>
      </c>
      <c r="H9">
        <v>9</v>
      </c>
      <c r="I9">
        <v>74.5</v>
      </c>
      <c r="K9">
        <v>22</v>
      </c>
      <c r="L9" t="s">
        <v>4</v>
      </c>
      <c r="M9">
        <v>5.2</v>
      </c>
      <c r="N9">
        <v>64</v>
      </c>
      <c r="P9">
        <v>7</v>
      </c>
      <c r="Q9" t="s">
        <v>5</v>
      </c>
      <c r="R9">
        <v>5.8</v>
      </c>
      <c r="S9">
        <v>67</v>
      </c>
      <c r="U9">
        <v>17</v>
      </c>
      <c r="V9" s="3" t="s">
        <v>4</v>
      </c>
      <c r="W9">
        <v>5.8</v>
      </c>
      <c r="X9">
        <v>62</v>
      </c>
      <c r="Z9">
        <v>7</v>
      </c>
      <c r="AA9" s="3" t="s">
        <v>4</v>
      </c>
      <c r="AB9">
        <v>5.2</v>
      </c>
      <c r="AC9">
        <v>61.5</v>
      </c>
    </row>
    <row r="10" spans="1:29">
      <c r="A10">
        <v>14</v>
      </c>
      <c r="B10" t="s">
        <v>4</v>
      </c>
      <c r="C10">
        <v>7.25</v>
      </c>
      <c r="D10">
        <v>67</v>
      </c>
      <c r="F10">
        <v>8</v>
      </c>
      <c r="G10" t="s">
        <v>5</v>
      </c>
      <c r="H10">
        <v>9.8000000000000007</v>
      </c>
      <c r="I10">
        <v>75</v>
      </c>
      <c r="K10">
        <v>24</v>
      </c>
      <c r="L10" t="s">
        <v>4</v>
      </c>
      <c r="M10">
        <v>4.6500000000000004</v>
      </c>
      <c r="N10">
        <v>64</v>
      </c>
      <c r="P10">
        <v>8</v>
      </c>
      <c r="Q10" t="s">
        <v>5</v>
      </c>
      <c r="R10">
        <v>6.3</v>
      </c>
      <c r="S10">
        <v>68</v>
      </c>
      <c r="U10">
        <v>18</v>
      </c>
      <c r="V10" s="3" t="s">
        <v>4</v>
      </c>
      <c r="W10">
        <v>7.9</v>
      </c>
      <c r="X10">
        <v>70.5</v>
      </c>
      <c r="Z10">
        <v>8</v>
      </c>
      <c r="AA10" s="3" t="s">
        <v>5</v>
      </c>
      <c r="AB10">
        <v>5.7</v>
      </c>
      <c r="AC10">
        <v>63.5</v>
      </c>
    </row>
    <row r="11" spans="1:29">
      <c r="A11">
        <v>15</v>
      </c>
      <c r="B11" t="s">
        <v>4</v>
      </c>
      <c r="C11">
        <v>6.2</v>
      </c>
      <c r="D11">
        <v>61.5</v>
      </c>
      <c r="F11">
        <v>9</v>
      </c>
      <c r="G11" t="s">
        <v>5</v>
      </c>
      <c r="H11">
        <v>6.6</v>
      </c>
      <c r="I11">
        <v>68.5</v>
      </c>
      <c r="K11">
        <v>27</v>
      </c>
      <c r="L11" t="s">
        <v>4</v>
      </c>
      <c r="M11">
        <v>5.55</v>
      </c>
      <c r="N11">
        <v>67</v>
      </c>
      <c r="P11">
        <v>9</v>
      </c>
      <c r="Q11" t="s">
        <v>4</v>
      </c>
      <c r="R11">
        <v>5.9</v>
      </c>
      <c r="S11">
        <v>67</v>
      </c>
      <c r="U11">
        <v>23</v>
      </c>
      <c r="V11" s="3" t="s">
        <v>4</v>
      </c>
      <c r="W11">
        <v>9.6999999999999993</v>
      </c>
      <c r="X11">
        <v>73.5</v>
      </c>
      <c r="Z11">
        <v>9</v>
      </c>
      <c r="AA11" s="3" t="s">
        <v>4</v>
      </c>
      <c r="AB11">
        <v>5.45</v>
      </c>
      <c r="AC11">
        <v>61</v>
      </c>
    </row>
    <row r="12" spans="1:29">
      <c r="A12">
        <v>16</v>
      </c>
      <c r="B12" t="s">
        <v>4</v>
      </c>
      <c r="C12">
        <v>8.9499999999999993</v>
      </c>
      <c r="D12">
        <v>74</v>
      </c>
      <c r="F12">
        <v>10</v>
      </c>
      <c r="G12" t="s">
        <v>5</v>
      </c>
      <c r="H12">
        <v>5.4</v>
      </c>
      <c r="I12">
        <v>64.5</v>
      </c>
      <c r="K12">
        <v>28</v>
      </c>
      <c r="L12" t="s">
        <v>4</v>
      </c>
      <c r="M12">
        <v>4.75</v>
      </c>
      <c r="N12">
        <v>67</v>
      </c>
      <c r="P12">
        <v>10</v>
      </c>
      <c r="Q12" t="s">
        <v>4</v>
      </c>
      <c r="R12">
        <v>4.55</v>
      </c>
      <c r="S12">
        <v>63</v>
      </c>
      <c r="U12">
        <v>27</v>
      </c>
      <c r="V12" s="3" t="s">
        <v>4</v>
      </c>
      <c r="W12">
        <v>5.85</v>
      </c>
      <c r="X12">
        <v>69</v>
      </c>
      <c r="Z12">
        <v>10</v>
      </c>
      <c r="AA12" s="3" t="s">
        <v>4</v>
      </c>
      <c r="AB12">
        <v>5.7</v>
      </c>
      <c r="AC12">
        <v>64</v>
      </c>
    </row>
    <row r="13" spans="1:29">
      <c r="A13">
        <v>17</v>
      </c>
      <c r="B13" t="s">
        <v>4</v>
      </c>
      <c r="C13">
        <v>4.1500000000000004</v>
      </c>
      <c r="D13">
        <v>54</v>
      </c>
      <c r="F13">
        <v>11</v>
      </c>
      <c r="G13" t="s">
        <v>4</v>
      </c>
      <c r="H13">
        <v>7</v>
      </c>
      <c r="I13">
        <v>67</v>
      </c>
      <c r="K13">
        <v>30</v>
      </c>
      <c r="L13" t="s">
        <v>4</v>
      </c>
      <c r="M13">
        <v>7.5</v>
      </c>
      <c r="N13">
        <v>70</v>
      </c>
      <c r="P13">
        <v>11</v>
      </c>
      <c r="Q13" t="s">
        <v>4</v>
      </c>
      <c r="R13">
        <v>6.05</v>
      </c>
      <c r="S13">
        <v>70</v>
      </c>
      <c r="U13">
        <v>32</v>
      </c>
      <c r="V13" s="3" t="s">
        <v>4</v>
      </c>
      <c r="W13">
        <v>5.0999999999999996</v>
      </c>
      <c r="X13">
        <v>62</v>
      </c>
      <c r="Z13">
        <v>11</v>
      </c>
      <c r="AA13" s="3" t="s">
        <v>5</v>
      </c>
      <c r="AB13">
        <v>6.2</v>
      </c>
      <c r="AC13">
        <v>68</v>
      </c>
    </row>
    <row r="14" spans="1:29">
      <c r="A14">
        <v>18</v>
      </c>
      <c r="B14" t="s">
        <v>4</v>
      </c>
      <c r="C14">
        <v>8.9499999999999993</v>
      </c>
      <c r="D14">
        <v>76</v>
      </c>
      <c r="F14">
        <v>12</v>
      </c>
      <c r="G14" t="s">
        <v>4</v>
      </c>
      <c r="H14">
        <v>7.2</v>
      </c>
      <c r="I14">
        <v>68.5</v>
      </c>
      <c r="K14">
        <v>31</v>
      </c>
      <c r="L14" t="s">
        <v>4</v>
      </c>
      <c r="M14">
        <v>7.4</v>
      </c>
      <c r="N14">
        <v>71</v>
      </c>
      <c r="P14">
        <v>12</v>
      </c>
      <c r="Q14" t="s">
        <v>5</v>
      </c>
      <c r="R14">
        <v>8.4</v>
      </c>
      <c r="S14">
        <v>78</v>
      </c>
      <c r="U14">
        <v>33</v>
      </c>
      <c r="V14" s="3" t="s">
        <v>4</v>
      </c>
      <c r="W14">
        <v>7.7</v>
      </c>
      <c r="X14">
        <v>72.5</v>
      </c>
      <c r="Z14">
        <v>12</v>
      </c>
      <c r="AA14" s="3" t="s">
        <v>5</v>
      </c>
      <c r="AB14">
        <v>7.5</v>
      </c>
      <c r="AC14">
        <v>69.5</v>
      </c>
    </row>
    <row r="15" spans="1:29">
      <c r="A15">
        <v>20</v>
      </c>
      <c r="B15" t="s">
        <v>4</v>
      </c>
      <c r="C15">
        <v>6.5</v>
      </c>
      <c r="D15">
        <v>62.5</v>
      </c>
      <c r="F15">
        <v>13</v>
      </c>
      <c r="G15" t="s">
        <v>4</v>
      </c>
      <c r="H15">
        <v>6.2</v>
      </c>
      <c r="I15">
        <v>66</v>
      </c>
      <c r="K15">
        <v>32</v>
      </c>
      <c r="L15" t="s">
        <v>4</v>
      </c>
      <c r="M15">
        <v>7.5</v>
      </c>
      <c r="N15">
        <v>78</v>
      </c>
      <c r="P15">
        <v>13</v>
      </c>
      <c r="Q15" t="s">
        <v>5</v>
      </c>
      <c r="R15">
        <v>7.15</v>
      </c>
      <c r="S15">
        <v>74</v>
      </c>
      <c r="U15">
        <v>36</v>
      </c>
      <c r="V15" s="3" t="s">
        <v>4</v>
      </c>
      <c r="W15">
        <v>7.3</v>
      </c>
      <c r="X15">
        <v>68.5</v>
      </c>
      <c r="Z15">
        <v>13</v>
      </c>
      <c r="AA15" s="3" t="s">
        <v>5</v>
      </c>
      <c r="AB15">
        <v>7.15</v>
      </c>
      <c r="AC15">
        <v>68</v>
      </c>
    </row>
    <row r="16" spans="1:29">
      <c r="A16">
        <v>23</v>
      </c>
      <c r="B16" t="s">
        <v>4</v>
      </c>
      <c r="C16">
        <v>5.2</v>
      </c>
      <c r="D16">
        <v>51</v>
      </c>
      <c r="F16">
        <v>14</v>
      </c>
      <c r="G16" t="s">
        <v>4</v>
      </c>
      <c r="H16">
        <v>7.25</v>
      </c>
      <c r="I16">
        <v>67</v>
      </c>
      <c r="K16">
        <v>36</v>
      </c>
      <c r="L16" t="s">
        <v>4</v>
      </c>
      <c r="M16">
        <v>6</v>
      </c>
      <c r="N16">
        <v>67</v>
      </c>
      <c r="P16">
        <v>14</v>
      </c>
      <c r="Q16" t="s">
        <v>5</v>
      </c>
      <c r="R16">
        <v>5.0999999999999996</v>
      </c>
      <c r="S16">
        <v>69</v>
      </c>
      <c r="U16">
        <v>37</v>
      </c>
      <c r="V16" s="3" t="s">
        <v>4</v>
      </c>
      <c r="W16">
        <v>5.9</v>
      </c>
      <c r="X16">
        <v>64</v>
      </c>
      <c r="Z16">
        <v>14</v>
      </c>
      <c r="AA16" s="3" t="s">
        <v>5</v>
      </c>
      <c r="AB16">
        <v>7.8</v>
      </c>
      <c r="AC16">
        <v>75</v>
      </c>
    </row>
    <row r="17" spans="1:29">
      <c r="A17">
        <v>26</v>
      </c>
      <c r="B17" t="s">
        <v>4</v>
      </c>
      <c r="C17">
        <v>4.8</v>
      </c>
      <c r="D17">
        <v>63.5</v>
      </c>
      <c r="F17">
        <v>15</v>
      </c>
      <c r="G17" t="s">
        <v>4</v>
      </c>
      <c r="H17">
        <v>6.2</v>
      </c>
      <c r="I17">
        <v>61.5</v>
      </c>
      <c r="K17">
        <v>39</v>
      </c>
      <c r="L17" t="s">
        <v>4</v>
      </c>
      <c r="M17">
        <v>9.5</v>
      </c>
      <c r="N17">
        <v>73</v>
      </c>
      <c r="P17">
        <v>15</v>
      </c>
      <c r="Q17" t="s">
        <v>5</v>
      </c>
      <c r="R17">
        <v>10.55</v>
      </c>
      <c r="S17">
        <v>78</v>
      </c>
      <c r="U17">
        <v>38</v>
      </c>
      <c r="V17" s="3" t="s">
        <v>4</v>
      </c>
      <c r="W17">
        <v>6.5</v>
      </c>
      <c r="X17">
        <v>67.5</v>
      </c>
      <c r="Z17">
        <v>15</v>
      </c>
      <c r="AA17" s="3" t="s">
        <v>5</v>
      </c>
      <c r="AB17">
        <v>6.95</v>
      </c>
      <c r="AC17">
        <v>71</v>
      </c>
    </row>
    <row r="18" spans="1:29">
      <c r="A18">
        <v>27</v>
      </c>
      <c r="B18" t="s">
        <v>4</v>
      </c>
      <c r="C18">
        <v>8</v>
      </c>
      <c r="D18">
        <v>69.5</v>
      </c>
      <c r="F18">
        <v>16</v>
      </c>
      <c r="G18" t="s">
        <v>4</v>
      </c>
      <c r="H18">
        <v>8.9499999999999993</v>
      </c>
      <c r="I18">
        <v>74</v>
      </c>
      <c r="K18">
        <v>42</v>
      </c>
      <c r="L18" t="s">
        <v>4</v>
      </c>
      <c r="M18">
        <v>8.1999999999999993</v>
      </c>
      <c r="N18">
        <v>75</v>
      </c>
      <c r="P18">
        <v>16</v>
      </c>
      <c r="Q18" t="s">
        <v>4</v>
      </c>
      <c r="R18">
        <v>4.95</v>
      </c>
      <c r="S18">
        <v>66</v>
      </c>
      <c r="U18">
        <v>43</v>
      </c>
      <c r="V18" s="3" t="s">
        <v>4</v>
      </c>
      <c r="W18">
        <v>7.75</v>
      </c>
      <c r="X18">
        <v>71</v>
      </c>
      <c r="Z18">
        <v>16</v>
      </c>
      <c r="AA18" s="3" t="s">
        <v>5</v>
      </c>
      <c r="AB18">
        <v>7.75</v>
      </c>
      <c r="AC18">
        <v>72.5</v>
      </c>
    </row>
    <row r="19" spans="1:29">
      <c r="A19">
        <v>28</v>
      </c>
      <c r="B19" t="s">
        <v>4</v>
      </c>
      <c r="C19">
        <v>6.2</v>
      </c>
      <c r="D19">
        <v>68.5</v>
      </c>
      <c r="F19">
        <v>17</v>
      </c>
      <c r="G19" t="s">
        <v>4</v>
      </c>
      <c r="H19">
        <v>4.1500000000000004</v>
      </c>
      <c r="I19">
        <v>54</v>
      </c>
      <c r="K19">
        <v>43</v>
      </c>
      <c r="L19" t="s">
        <v>4</v>
      </c>
      <c r="M19">
        <v>5.8</v>
      </c>
      <c r="N19">
        <v>70</v>
      </c>
      <c r="P19">
        <v>17</v>
      </c>
      <c r="Q19" t="s">
        <v>5</v>
      </c>
      <c r="R19">
        <v>9.6</v>
      </c>
      <c r="S19">
        <v>78</v>
      </c>
      <c r="U19">
        <v>45</v>
      </c>
      <c r="V19" s="3" t="s">
        <v>4</v>
      </c>
      <c r="W19">
        <v>6.05</v>
      </c>
      <c r="X19">
        <v>67</v>
      </c>
      <c r="Z19">
        <v>17</v>
      </c>
      <c r="AA19" s="3" t="s">
        <v>4</v>
      </c>
      <c r="AB19">
        <v>5.8</v>
      </c>
      <c r="AC19">
        <v>62</v>
      </c>
    </row>
    <row r="20" spans="1:29">
      <c r="A20">
        <v>29</v>
      </c>
      <c r="B20" t="s">
        <v>4</v>
      </c>
      <c r="C20">
        <v>6.7</v>
      </c>
      <c r="D20">
        <v>65</v>
      </c>
      <c r="F20">
        <v>18</v>
      </c>
      <c r="G20" t="s">
        <v>4</v>
      </c>
      <c r="H20">
        <v>8.9499999999999993</v>
      </c>
      <c r="I20">
        <v>76</v>
      </c>
      <c r="K20">
        <v>44</v>
      </c>
      <c r="L20" t="s">
        <v>4</v>
      </c>
      <c r="M20">
        <v>7.65</v>
      </c>
      <c r="N20">
        <v>70</v>
      </c>
      <c r="P20">
        <v>18</v>
      </c>
      <c r="Q20" t="s">
        <v>5</v>
      </c>
      <c r="R20">
        <v>11.4</v>
      </c>
      <c r="S20">
        <v>78</v>
      </c>
      <c r="U20">
        <v>46</v>
      </c>
      <c r="V20" s="3" t="s">
        <v>4</v>
      </c>
      <c r="W20">
        <v>5.35</v>
      </c>
      <c r="X20">
        <v>65</v>
      </c>
      <c r="Z20">
        <v>18</v>
      </c>
      <c r="AA20" s="3" t="s">
        <v>4</v>
      </c>
      <c r="AB20">
        <v>7.9</v>
      </c>
      <c r="AC20">
        <v>70.5</v>
      </c>
    </row>
    <row r="21" spans="1:29">
      <c r="A21">
        <v>32</v>
      </c>
      <c r="B21" t="s">
        <v>4</v>
      </c>
      <c r="C21">
        <v>9.4</v>
      </c>
      <c r="D21">
        <v>72.5</v>
      </c>
      <c r="F21">
        <v>19</v>
      </c>
      <c r="G21" t="s">
        <v>5</v>
      </c>
      <c r="H21">
        <v>6.65</v>
      </c>
      <c r="I21">
        <v>63.5</v>
      </c>
      <c r="K21">
        <v>46</v>
      </c>
      <c r="L21" t="s">
        <v>4</v>
      </c>
      <c r="M21">
        <v>6.7</v>
      </c>
      <c r="N21">
        <v>72</v>
      </c>
      <c r="P21">
        <v>19</v>
      </c>
      <c r="Q21" t="s">
        <v>5</v>
      </c>
      <c r="R21">
        <v>7.7</v>
      </c>
      <c r="S21">
        <v>73</v>
      </c>
      <c r="U21">
        <v>48</v>
      </c>
      <c r="V21" s="3" t="s">
        <v>4</v>
      </c>
      <c r="W21">
        <v>5.85</v>
      </c>
      <c r="X21">
        <v>66</v>
      </c>
      <c r="Z21">
        <v>19</v>
      </c>
      <c r="AA21" s="3" t="s">
        <v>5</v>
      </c>
      <c r="AB21">
        <v>8.6</v>
      </c>
      <c r="AC21">
        <v>77</v>
      </c>
    </row>
    <row r="22" spans="1:29">
      <c r="A22">
        <v>34</v>
      </c>
      <c r="B22" t="s">
        <v>4</v>
      </c>
      <c r="C22">
        <v>4.9000000000000004</v>
      </c>
      <c r="D22">
        <v>62.5</v>
      </c>
      <c r="F22">
        <v>20</v>
      </c>
      <c r="G22" t="s">
        <v>4</v>
      </c>
      <c r="H22">
        <v>6.5</v>
      </c>
      <c r="I22">
        <v>62.5</v>
      </c>
      <c r="K22">
        <v>47</v>
      </c>
      <c r="L22" t="s">
        <v>4</v>
      </c>
      <c r="M22">
        <v>4.95</v>
      </c>
      <c r="N22">
        <v>67</v>
      </c>
      <c r="P22">
        <v>20</v>
      </c>
      <c r="Q22" t="s">
        <v>4</v>
      </c>
      <c r="R22">
        <v>6.9</v>
      </c>
      <c r="S22">
        <v>71</v>
      </c>
      <c r="U22">
        <v>50</v>
      </c>
      <c r="V22" s="3" t="s">
        <v>4</v>
      </c>
      <c r="W22">
        <v>5.85</v>
      </c>
      <c r="X22">
        <v>66</v>
      </c>
      <c r="Z22">
        <v>20</v>
      </c>
      <c r="AA22" s="3" t="s">
        <v>5</v>
      </c>
      <c r="AB22">
        <v>8.3000000000000007</v>
      </c>
      <c r="AC22">
        <v>70.5</v>
      </c>
    </row>
    <row r="23" spans="1:29">
      <c r="A23">
        <v>36</v>
      </c>
      <c r="B23" t="s">
        <v>4</v>
      </c>
      <c r="C23">
        <v>8.3000000000000007</v>
      </c>
      <c r="D23">
        <v>68</v>
      </c>
      <c r="F23">
        <v>21</v>
      </c>
      <c r="G23" t="s">
        <v>5</v>
      </c>
      <c r="H23">
        <v>6.2</v>
      </c>
      <c r="I23">
        <v>64.5</v>
      </c>
      <c r="K23">
        <v>48</v>
      </c>
      <c r="L23" t="s">
        <v>4</v>
      </c>
      <c r="M23">
        <v>5.95</v>
      </c>
      <c r="N23">
        <v>70</v>
      </c>
      <c r="P23">
        <v>21</v>
      </c>
      <c r="Q23" t="s">
        <v>5</v>
      </c>
      <c r="R23">
        <v>6.35</v>
      </c>
      <c r="S23">
        <v>69</v>
      </c>
      <c r="U23">
        <v>53</v>
      </c>
      <c r="V23" s="3" t="s">
        <v>4</v>
      </c>
      <c r="W23">
        <v>6.75</v>
      </c>
      <c r="X23">
        <v>68</v>
      </c>
      <c r="Z23">
        <v>21</v>
      </c>
      <c r="AA23" s="3" t="s">
        <v>5</v>
      </c>
      <c r="AB23">
        <v>7.4</v>
      </c>
      <c r="AC23">
        <v>70</v>
      </c>
    </row>
    <row r="24" spans="1:29">
      <c r="A24">
        <v>39</v>
      </c>
      <c r="B24" t="s">
        <v>4</v>
      </c>
      <c r="C24">
        <v>5.75</v>
      </c>
      <c r="D24">
        <v>62.5</v>
      </c>
      <c r="F24">
        <v>22</v>
      </c>
      <c r="G24" t="s">
        <v>5</v>
      </c>
      <c r="H24">
        <v>8.9</v>
      </c>
      <c r="I24">
        <v>75</v>
      </c>
      <c r="K24">
        <v>50</v>
      </c>
      <c r="L24" t="s">
        <v>4</v>
      </c>
      <c r="M24">
        <v>6.35</v>
      </c>
      <c r="N24">
        <v>72</v>
      </c>
      <c r="P24">
        <v>22</v>
      </c>
      <c r="Q24" t="s">
        <v>4</v>
      </c>
      <c r="R24">
        <v>5.2</v>
      </c>
      <c r="S24">
        <v>64</v>
      </c>
      <c r="U24">
        <v>54</v>
      </c>
      <c r="V24" s="3" t="s">
        <v>4</v>
      </c>
      <c r="W24">
        <v>5.8</v>
      </c>
      <c r="X24">
        <v>69</v>
      </c>
      <c r="Z24">
        <v>22</v>
      </c>
      <c r="AA24" s="3" t="s">
        <v>5</v>
      </c>
      <c r="AB24">
        <v>6.6</v>
      </c>
      <c r="AC24">
        <v>70</v>
      </c>
    </row>
    <row r="25" spans="1:29">
      <c r="A25">
        <v>40</v>
      </c>
      <c r="B25" t="s">
        <v>4</v>
      </c>
      <c r="C25">
        <v>7.15</v>
      </c>
      <c r="D25">
        <v>66</v>
      </c>
      <c r="F25">
        <v>23</v>
      </c>
      <c r="G25" t="s">
        <v>4</v>
      </c>
      <c r="H25">
        <v>5.2</v>
      </c>
      <c r="I25">
        <v>51</v>
      </c>
      <c r="K25">
        <v>53</v>
      </c>
      <c r="L25" t="s">
        <v>4</v>
      </c>
      <c r="M25">
        <v>6</v>
      </c>
      <c r="N25">
        <v>71</v>
      </c>
      <c r="P25">
        <v>23</v>
      </c>
      <c r="Q25" t="s">
        <v>5</v>
      </c>
      <c r="R25">
        <v>7.8</v>
      </c>
      <c r="S25">
        <v>76</v>
      </c>
      <c r="U25">
        <v>55</v>
      </c>
      <c r="V25" s="3" t="s">
        <v>4</v>
      </c>
      <c r="W25">
        <v>6.35</v>
      </c>
      <c r="X25">
        <v>63</v>
      </c>
      <c r="Z25">
        <v>23</v>
      </c>
      <c r="AA25" s="3" t="s">
        <v>4</v>
      </c>
      <c r="AB25">
        <v>9.6999999999999993</v>
      </c>
      <c r="AC25">
        <v>73.5</v>
      </c>
    </row>
    <row r="26" spans="1:29">
      <c r="A26">
        <v>41</v>
      </c>
      <c r="B26" t="s">
        <v>4</v>
      </c>
      <c r="C26">
        <v>6.1</v>
      </c>
      <c r="D26">
        <v>64</v>
      </c>
      <c r="F26">
        <v>24</v>
      </c>
      <c r="G26" t="s">
        <v>5</v>
      </c>
      <c r="H26">
        <v>4.4000000000000004</v>
      </c>
      <c r="I26">
        <v>62</v>
      </c>
      <c r="K26">
        <v>59</v>
      </c>
      <c r="L26" t="s">
        <v>4</v>
      </c>
      <c r="M26">
        <v>6</v>
      </c>
      <c r="N26">
        <v>72</v>
      </c>
      <c r="P26">
        <v>24</v>
      </c>
      <c r="Q26" t="s">
        <v>4</v>
      </c>
      <c r="R26">
        <v>4.6500000000000004</v>
      </c>
      <c r="S26">
        <v>64</v>
      </c>
      <c r="U26">
        <v>56</v>
      </c>
      <c r="V26" s="3" t="s">
        <v>4</v>
      </c>
      <c r="W26">
        <v>9.1</v>
      </c>
      <c r="X26">
        <v>72.5</v>
      </c>
      <c r="Z26">
        <v>24</v>
      </c>
      <c r="AA26" s="3" t="s">
        <v>5</v>
      </c>
      <c r="AB26">
        <v>5.4</v>
      </c>
      <c r="AC26">
        <v>67</v>
      </c>
    </row>
    <row r="27" spans="1:29">
      <c r="A27">
        <v>43</v>
      </c>
      <c r="B27" t="s">
        <v>4</v>
      </c>
      <c r="C27">
        <v>4.3499999999999996</v>
      </c>
      <c r="D27">
        <v>66</v>
      </c>
      <c r="F27">
        <v>25</v>
      </c>
      <c r="G27" t="s">
        <v>5</v>
      </c>
      <c r="H27">
        <v>6.45</v>
      </c>
      <c r="I27">
        <v>64.5</v>
      </c>
      <c r="K27">
        <v>61</v>
      </c>
      <c r="L27" t="s">
        <v>4</v>
      </c>
      <c r="M27">
        <v>5.8</v>
      </c>
      <c r="N27">
        <v>68</v>
      </c>
      <c r="P27">
        <v>25</v>
      </c>
      <c r="Q27" t="s">
        <v>5</v>
      </c>
      <c r="R27">
        <v>6.2</v>
      </c>
      <c r="S27">
        <v>70</v>
      </c>
      <c r="U27">
        <v>57</v>
      </c>
      <c r="V27" s="3" t="s">
        <v>4</v>
      </c>
      <c r="W27">
        <v>4.3499999999999996</v>
      </c>
      <c r="X27">
        <v>66</v>
      </c>
      <c r="Z27">
        <v>25</v>
      </c>
      <c r="AA27" s="3" t="s">
        <v>5</v>
      </c>
      <c r="AB27">
        <v>9.0500000000000007</v>
      </c>
      <c r="AC27">
        <v>75.5</v>
      </c>
    </row>
    <row r="28" spans="1:29">
      <c r="A28">
        <v>44</v>
      </c>
      <c r="B28" t="s">
        <v>4</v>
      </c>
      <c r="C28">
        <v>4.0999999999999996</v>
      </c>
      <c r="D28">
        <v>65</v>
      </c>
      <c r="F28">
        <v>26</v>
      </c>
      <c r="G28" t="s">
        <v>4</v>
      </c>
      <c r="H28">
        <v>4.8</v>
      </c>
      <c r="I28">
        <v>63.5</v>
      </c>
      <c r="K28">
        <v>62</v>
      </c>
      <c r="L28" t="s">
        <v>4</v>
      </c>
      <c r="M28">
        <v>5.35</v>
      </c>
      <c r="N28">
        <v>70</v>
      </c>
      <c r="P28">
        <v>26</v>
      </c>
      <c r="Q28" t="s">
        <v>5</v>
      </c>
      <c r="R28">
        <v>7.25</v>
      </c>
      <c r="S28">
        <v>74</v>
      </c>
      <c r="U28">
        <v>58</v>
      </c>
      <c r="V28" s="3" t="s">
        <v>4</v>
      </c>
      <c r="W28">
        <v>5.15</v>
      </c>
      <c r="X28">
        <v>66</v>
      </c>
      <c r="Z28">
        <v>26</v>
      </c>
      <c r="AA28" s="3" t="s">
        <v>5</v>
      </c>
      <c r="AB28">
        <v>4.5</v>
      </c>
      <c r="AC28">
        <v>66</v>
      </c>
    </row>
    <row r="29" spans="1:29">
      <c r="A29">
        <v>45</v>
      </c>
      <c r="B29" t="s">
        <v>4</v>
      </c>
      <c r="C29">
        <v>5.4</v>
      </c>
      <c r="D29">
        <v>68.5</v>
      </c>
      <c r="F29">
        <v>27</v>
      </c>
      <c r="G29" t="s">
        <v>4</v>
      </c>
      <c r="H29">
        <v>8</v>
      </c>
      <c r="I29">
        <v>69.5</v>
      </c>
      <c r="K29">
        <v>65</v>
      </c>
      <c r="L29" t="s">
        <v>4</v>
      </c>
      <c r="M29">
        <v>7.45</v>
      </c>
      <c r="N29">
        <v>75</v>
      </c>
      <c r="P29">
        <v>27</v>
      </c>
      <c r="Q29" t="s">
        <v>4</v>
      </c>
      <c r="R29">
        <v>5.55</v>
      </c>
      <c r="S29">
        <v>67</v>
      </c>
      <c r="U29">
        <v>59</v>
      </c>
      <c r="V29" s="3" t="s">
        <v>4</v>
      </c>
      <c r="W29">
        <v>5.05</v>
      </c>
      <c r="X29">
        <v>69</v>
      </c>
      <c r="Z29">
        <v>27</v>
      </c>
      <c r="AA29" s="3" t="s">
        <v>4</v>
      </c>
      <c r="AB29">
        <v>5.85</v>
      </c>
      <c r="AC29">
        <v>69</v>
      </c>
    </row>
    <row r="30" spans="1:29">
      <c r="A30">
        <v>48</v>
      </c>
      <c r="B30" t="s">
        <v>4</v>
      </c>
      <c r="C30">
        <v>5.45</v>
      </c>
      <c r="D30">
        <v>66</v>
      </c>
      <c r="F30">
        <v>28</v>
      </c>
      <c r="G30" t="s">
        <v>4</v>
      </c>
      <c r="H30">
        <v>6.2</v>
      </c>
      <c r="I30">
        <v>68.5</v>
      </c>
      <c r="K30">
        <v>66</v>
      </c>
      <c r="L30" t="s">
        <v>4</v>
      </c>
      <c r="M30">
        <v>3.7</v>
      </c>
      <c r="N30">
        <v>64</v>
      </c>
      <c r="P30">
        <v>28</v>
      </c>
      <c r="Q30" t="s">
        <v>4</v>
      </c>
      <c r="R30">
        <v>4.75</v>
      </c>
      <c r="S30">
        <v>67</v>
      </c>
      <c r="U30">
        <v>62</v>
      </c>
      <c r="V30" s="3" t="s">
        <v>4</v>
      </c>
      <c r="W30">
        <v>5.2</v>
      </c>
      <c r="X30">
        <v>69</v>
      </c>
      <c r="Z30">
        <v>28</v>
      </c>
      <c r="AA30" s="3" t="s">
        <v>5</v>
      </c>
      <c r="AB30">
        <v>8.85</v>
      </c>
      <c r="AC30">
        <v>75</v>
      </c>
    </row>
    <row r="31" spans="1:29">
      <c r="A31">
        <v>51</v>
      </c>
      <c r="B31" t="s">
        <v>4</v>
      </c>
      <c r="C31">
        <v>4.8</v>
      </c>
      <c r="D31">
        <v>66</v>
      </c>
      <c r="F31">
        <v>29</v>
      </c>
      <c r="G31" t="s">
        <v>4</v>
      </c>
      <c r="H31">
        <v>6.7</v>
      </c>
      <c r="I31">
        <v>65</v>
      </c>
      <c r="K31">
        <v>67</v>
      </c>
      <c r="L31" t="s">
        <v>4</v>
      </c>
      <c r="M31">
        <v>7.7</v>
      </c>
      <c r="N31">
        <v>74</v>
      </c>
      <c r="P31">
        <v>29</v>
      </c>
      <c r="Q31" t="s">
        <v>5</v>
      </c>
      <c r="R31">
        <v>11</v>
      </c>
      <c r="S31">
        <v>79</v>
      </c>
      <c r="U31">
        <v>63</v>
      </c>
      <c r="V31" s="3" t="s">
        <v>4</v>
      </c>
      <c r="W31">
        <v>6.55</v>
      </c>
      <c r="X31">
        <v>69</v>
      </c>
      <c r="Z31">
        <v>29</v>
      </c>
      <c r="AA31" s="3" t="s">
        <v>5</v>
      </c>
      <c r="AB31">
        <v>7.05</v>
      </c>
      <c r="AC31">
        <v>68.5</v>
      </c>
    </row>
    <row r="32" spans="1:29">
      <c r="A32">
        <v>52</v>
      </c>
      <c r="B32" t="s">
        <v>4</v>
      </c>
      <c r="C32">
        <v>7.7</v>
      </c>
      <c r="D32">
        <v>70.5</v>
      </c>
      <c r="F32">
        <v>30</v>
      </c>
      <c r="G32" t="s">
        <v>5</v>
      </c>
      <c r="H32">
        <v>4.8</v>
      </c>
      <c r="I32">
        <v>64.5</v>
      </c>
      <c r="K32">
        <v>68</v>
      </c>
      <c r="L32" t="s">
        <v>4</v>
      </c>
      <c r="M32">
        <v>5.8</v>
      </c>
      <c r="N32">
        <v>68</v>
      </c>
      <c r="P32">
        <v>30</v>
      </c>
      <c r="Q32" t="s">
        <v>4</v>
      </c>
      <c r="R32">
        <v>7.5</v>
      </c>
      <c r="S32">
        <v>70</v>
      </c>
      <c r="U32">
        <v>64</v>
      </c>
      <c r="V32" s="3" t="s">
        <v>4</v>
      </c>
      <c r="W32">
        <v>6.75</v>
      </c>
      <c r="X32">
        <v>68</v>
      </c>
      <c r="Z32">
        <v>30</v>
      </c>
      <c r="AA32" s="3" t="s">
        <v>5</v>
      </c>
      <c r="AB32">
        <v>8.8000000000000007</v>
      </c>
      <c r="AC32">
        <v>71.5</v>
      </c>
    </row>
    <row r="33" spans="1:29">
      <c r="A33">
        <v>57</v>
      </c>
      <c r="B33" t="s">
        <v>4</v>
      </c>
      <c r="C33">
        <v>7.5</v>
      </c>
      <c r="D33">
        <v>72</v>
      </c>
      <c r="F33">
        <v>31</v>
      </c>
      <c r="G33" t="s">
        <v>5</v>
      </c>
      <c r="H33">
        <v>8.75</v>
      </c>
      <c r="I33">
        <v>72.5</v>
      </c>
      <c r="K33">
        <v>69</v>
      </c>
      <c r="L33" t="s">
        <v>4</v>
      </c>
      <c r="M33">
        <v>5.2</v>
      </c>
      <c r="N33">
        <v>69</v>
      </c>
      <c r="P33">
        <v>31</v>
      </c>
      <c r="Q33" t="s">
        <v>4</v>
      </c>
      <c r="R33">
        <v>7.4</v>
      </c>
      <c r="S33">
        <v>71</v>
      </c>
      <c r="U33">
        <v>70</v>
      </c>
      <c r="V33" s="3" t="s">
        <v>4</v>
      </c>
      <c r="W33">
        <v>4.1500000000000004</v>
      </c>
      <c r="X33">
        <v>61</v>
      </c>
      <c r="Z33">
        <v>31</v>
      </c>
      <c r="AA33" s="3" t="s">
        <v>5</v>
      </c>
      <c r="AB33">
        <v>6.4</v>
      </c>
      <c r="AC33">
        <v>68.5</v>
      </c>
    </row>
    <row r="34" spans="1:29">
      <c r="A34">
        <v>58</v>
      </c>
      <c r="B34" t="s">
        <v>4</v>
      </c>
      <c r="C34">
        <v>6.35</v>
      </c>
      <c r="D34">
        <v>67</v>
      </c>
      <c r="F34">
        <v>32</v>
      </c>
      <c r="G34" t="s">
        <v>4</v>
      </c>
      <c r="H34">
        <v>9.4</v>
      </c>
      <c r="I34">
        <v>72.5</v>
      </c>
      <c r="K34">
        <v>71</v>
      </c>
      <c r="L34" t="s">
        <v>4</v>
      </c>
      <c r="M34">
        <v>3.8</v>
      </c>
      <c r="N34">
        <v>63</v>
      </c>
      <c r="P34">
        <v>32</v>
      </c>
      <c r="Q34" t="s">
        <v>4</v>
      </c>
      <c r="R34">
        <v>7.5</v>
      </c>
      <c r="S34">
        <v>78</v>
      </c>
      <c r="U34">
        <v>71</v>
      </c>
      <c r="V34" s="3" t="s">
        <v>4</v>
      </c>
      <c r="W34">
        <v>4.8499999999999996</v>
      </c>
      <c r="X34">
        <v>64</v>
      </c>
      <c r="Z34">
        <v>32</v>
      </c>
      <c r="AA34" s="3" t="s">
        <v>4</v>
      </c>
      <c r="AB34">
        <v>5.0999999999999996</v>
      </c>
      <c r="AC34">
        <v>62</v>
      </c>
    </row>
    <row r="35" spans="1:29">
      <c r="A35">
        <v>59</v>
      </c>
      <c r="B35" t="s">
        <v>4</v>
      </c>
      <c r="C35">
        <v>7.1</v>
      </c>
      <c r="D35">
        <v>70.5</v>
      </c>
      <c r="F35">
        <v>33</v>
      </c>
      <c r="G35" t="s">
        <v>5</v>
      </c>
      <c r="H35">
        <v>6.8</v>
      </c>
      <c r="I35">
        <v>70</v>
      </c>
      <c r="K35">
        <v>72</v>
      </c>
      <c r="L35" t="s">
        <v>4</v>
      </c>
      <c r="M35">
        <v>6.65</v>
      </c>
      <c r="N35">
        <v>73</v>
      </c>
      <c r="P35">
        <v>33</v>
      </c>
      <c r="Q35" t="s">
        <v>5</v>
      </c>
      <c r="R35">
        <v>9.35</v>
      </c>
      <c r="S35">
        <v>75</v>
      </c>
      <c r="U35">
        <v>72</v>
      </c>
      <c r="V35" s="3" t="s">
        <v>4</v>
      </c>
      <c r="W35">
        <v>5.25</v>
      </c>
      <c r="X35">
        <v>66</v>
      </c>
      <c r="Z35">
        <v>33</v>
      </c>
      <c r="AA35" s="3" t="s">
        <v>4</v>
      </c>
      <c r="AB35">
        <v>7.7</v>
      </c>
      <c r="AC35">
        <v>72.5</v>
      </c>
    </row>
    <row r="36" spans="1:29">
      <c r="A36">
        <v>62</v>
      </c>
      <c r="B36" t="s">
        <v>4</v>
      </c>
      <c r="C36">
        <v>7.85</v>
      </c>
      <c r="D36">
        <v>71</v>
      </c>
      <c r="F36">
        <v>34</v>
      </c>
      <c r="G36" t="s">
        <v>4</v>
      </c>
      <c r="H36">
        <v>4.9000000000000004</v>
      </c>
      <c r="I36">
        <v>62.5</v>
      </c>
      <c r="K36">
        <v>74</v>
      </c>
      <c r="L36" t="s">
        <v>4</v>
      </c>
      <c r="M36">
        <v>6.7</v>
      </c>
      <c r="N36">
        <v>71</v>
      </c>
      <c r="P36">
        <v>34</v>
      </c>
      <c r="Q36" t="s">
        <v>5</v>
      </c>
      <c r="R36">
        <v>5.9</v>
      </c>
      <c r="S36">
        <v>72</v>
      </c>
      <c r="U36">
        <v>73</v>
      </c>
      <c r="V36" s="3" t="s">
        <v>4</v>
      </c>
      <c r="W36">
        <v>6</v>
      </c>
      <c r="X36">
        <v>65</v>
      </c>
      <c r="Z36">
        <v>34</v>
      </c>
      <c r="AA36" s="3" t="s">
        <v>5</v>
      </c>
      <c r="AB36">
        <v>8</v>
      </c>
      <c r="AC36">
        <v>69</v>
      </c>
    </row>
    <row r="37" spans="1:29">
      <c r="A37">
        <v>65</v>
      </c>
      <c r="B37" t="s">
        <v>4</v>
      </c>
      <c r="C37">
        <v>5.6</v>
      </c>
      <c r="D37">
        <v>64</v>
      </c>
      <c r="F37">
        <v>35</v>
      </c>
      <c r="G37" t="s">
        <v>5</v>
      </c>
      <c r="H37">
        <v>6.75</v>
      </c>
      <c r="I37">
        <v>69.5</v>
      </c>
      <c r="K37">
        <v>76</v>
      </c>
      <c r="L37" t="s">
        <v>4</v>
      </c>
      <c r="M37">
        <v>5.45</v>
      </c>
      <c r="N37">
        <v>68</v>
      </c>
      <c r="P37">
        <v>35</v>
      </c>
      <c r="Q37" t="s">
        <v>5</v>
      </c>
      <c r="R37">
        <v>7.95</v>
      </c>
      <c r="S37">
        <v>77</v>
      </c>
      <c r="U37">
        <v>77</v>
      </c>
      <c r="V37" s="3" t="s">
        <v>4</v>
      </c>
      <c r="W37">
        <v>7.45</v>
      </c>
      <c r="X37">
        <v>75</v>
      </c>
      <c r="Z37">
        <v>35</v>
      </c>
      <c r="AA37" s="3" t="s">
        <v>5</v>
      </c>
      <c r="AB37">
        <v>6.5</v>
      </c>
      <c r="AC37">
        <v>71.5</v>
      </c>
    </row>
    <row r="38" spans="1:29">
      <c r="A38">
        <v>66</v>
      </c>
      <c r="B38" t="s">
        <v>4</v>
      </c>
      <c r="C38">
        <v>5.4</v>
      </c>
      <c r="D38">
        <v>67</v>
      </c>
      <c r="F38">
        <v>36</v>
      </c>
      <c r="G38" t="s">
        <v>4</v>
      </c>
      <c r="H38">
        <v>8.3000000000000007</v>
      </c>
      <c r="I38">
        <v>68</v>
      </c>
      <c r="K38">
        <v>77</v>
      </c>
      <c r="L38" t="s">
        <v>4</v>
      </c>
      <c r="M38">
        <v>6.75</v>
      </c>
      <c r="N38">
        <v>71</v>
      </c>
      <c r="P38">
        <v>36</v>
      </c>
      <c r="Q38" t="s">
        <v>4</v>
      </c>
      <c r="R38">
        <v>6</v>
      </c>
      <c r="S38">
        <v>67</v>
      </c>
      <c r="U38">
        <v>79</v>
      </c>
      <c r="V38" s="3" t="s">
        <v>4</v>
      </c>
      <c r="W38">
        <v>6.5</v>
      </c>
      <c r="X38">
        <v>68</v>
      </c>
      <c r="Z38">
        <v>36</v>
      </c>
      <c r="AA38" s="3" t="s">
        <v>4</v>
      </c>
      <c r="AB38">
        <v>7.3</v>
      </c>
      <c r="AC38">
        <v>68.5</v>
      </c>
    </row>
    <row r="39" spans="1:29">
      <c r="A39">
        <v>68</v>
      </c>
      <c r="B39" t="s">
        <v>4</v>
      </c>
      <c r="C39">
        <v>6.4</v>
      </c>
      <c r="D39">
        <v>71</v>
      </c>
      <c r="F39">
        <v>37</v>
      </c>
      <c r="G39" t="s">
        <v>5</v>
      </c>
      <c r="H39">
        <v>9.3000000000000007</v>
      </c>
      <c r="I39">
        <v>75.5</v>
      </c>
      <c r="K39">
        <v>80</v>
      </c>
      <c r="L39" t="s">
        <v>4</v>
      </c>
      <c r="M39">
        <v>4.4000000000000004</v>
      </c>
      <c r="N39">
        <v>62</v>
      </c>
      <c r="P39">
        <v>37</v>
      </c>
      <c r="Q39" t="s">
        <v>5</v>
      </c>
      <c r="R39">
        <v>6.55</v>
      </c>
      <c r="S39">
        <v>77</v>
      </c>
      <c r="U39">
        <v>84</v>
      </c>
      <c r="V39" s="3" t="s">
        <v>4</v>
      </c>
      <c r="W39">
        <v>7</v>
      </c>
      <c r="X39">
        <v>75</v>
      </c>
      <c r="Z39">
        <v>37</v>
      </c>
      <c r="AA39" s="3" t="s">
        <v>4</v>
      </c>
      <c r="AB39">
        <v>5.9</v>
      </c>
      <c r="AC39">
        <v>64</v>
      </c>
    </row>
    <row r="40" spans="1:29">
      <c r="A40">
        <v>69</v>
      </c>
      <c r="B40" t="s">
        <v>4</v>
      </c>
      <c r="C40">
        <v>6.2</v>
      </c>
      <c r="D40">
        <v>67</v>
      </c>
      <c r="F40">
        <v>38</v>
      </c>
      <c r="G40" t="s">
        <v>5</v>
      </c>
      <c r="H40">
        <v>6.7</v>
      </c>
      <c r="I40">
        <v>68</v>
      </c>
      <c r="K40">
        <v>82</v>
      </c>
      <c r="L40" t="s">
        <v>4</v>
      </c>
      <c r="M40">
        <v>6.2</v>
      </c>
      <c r="N40">
        <v>66</v>
      </c>
      <c r="P40">
        <v>38</v>
      </c>
      <c r="Q40" t="s">
        <v>5</v>
      </c>
      <c r="R40">
        <v>9.15</v>
      </c>
      <c r="S40">
        <v>76</v>
      </c>
      <c r="U40">
        <v>93</v>
      </c>
      <c r="V40" s="3" t="s">
        <v>4</v>
      </c>
      <c r="W40">
        <v>6</v>
      </c>
      <c r="X40">
        <v>66.5</v>
      </c>
      <c r="Z40">
        <v>38</v>
      </c>
      <c r="AA40" s="3" t="s">
        <v>4</v>
      </c>
      <c r="AB40">
        <v>6.5</v>
      </c>
      <c r="AC40">
        <v>67.5</v>
      </c>
    </row>
    <row r="41" spans="1:29">
      <c r="A41">
        <v>70</v>
      </c>
      <c r="B41" t="s">
        <v>4</v>
      </c>
      <c r="C41">
        <v>8.9</v>
      </c>
      <c r="D41">
        <v>75</v>
      </c>
      <c r="F41">
        <v>39</v>
      </c>
      <c r="G41" t="s">
        <v>4</v>
      </c>
      <c r="H41">
        <v>5.75</v>
      </c>
      <c r="I41">
        <v>62.5</v>
      </c>
      <c r="K41">
        <v>84</v>
      </c>
      <c r="L41" t="s">
        <v>4</v>
      </c>
      <c r="M41">
        <v>4.75</v>
      </c>
      <c r="N41">
        <v>66</v>
      </c>
      <c r="P41">
        <v>39</v>
      </c>
      <c r="Q41" t="s">
        <v>4</v>
      </c>
      <c r="R41">
        <v>9.5</v>
      </c>
      <c r="S41">
        <v>73</v>
      </c>
      <c r="U41">
        <v>95</v>
      </c>
      <c r="V41" s="3" t="s">
        <v>4</v>
      </c>
      <c r="W41">
        <v>8.4</v>
      </c>
      <c r="X41">
        <v>74.5</v>
      </c>
      <c r="Z41">
        <v>39</v>
      </c>
      <c r="AA41" s="3" t="s">
        <v>5</v>
      </c>
      <c r="AB41">
        <v>6.6</v>
      </c>
      <c r="AC41">
        <v>69.5</v>
      </c>
    </row>
    <row r="42" spans="1:29">
      <c r="A42">
        <v>71</v>
      </c>
      <c r="B42" t="s">
        <v>4</v>
      </c>
      <c r="C42">
        <v>6.3</v>
      </c>
      <c r="D42">
        <v>68</v>
      </c>
      <c r="F42">
        <v>40</v>
      </c>
      <c r="G42" t="s">
        <v>4</v>
      </c>
      <c r="H42">
        <v>7.15</v>
      </c>
      <c r="I42">
        <v>66</v>
      </c>
      <c r="K42">
        <v>85</v>
      </c>
      <c r="L42" t="s">
        <v>4</v>
      </c>
      <c r="M42">
        <v>6.05</v>
      </c>
      <c r="N42">
        <v>72</v>
      </c>
      <c r="P42">
        <v>40</v>
      </c>
      <c r="Q42" t="s">
        <v>5</v>
      </c>
      <c r="R42">
        <v>6.7</v>
      </c>
      <c r="S42">
        <v>72</v>
      </c>
      <c r="U42">
        <v>97</v>
      </c>
      <c r="V42" s="3" t="s">
        <v>4</v>
      </c>
      <c r="W42">
        <v>6.8</v>
      </c>
      <c r="X42">
        <v>67</v>
      </c>
      <c r="Z42">
        <v>40</v>
      </c>
      <c r="AA42" s="3" t="s">
        <v>5</v>
      </c>
      <c r="AB42">
        <v>7.05</v>
      </c>
      <c r="AC42">
        <v>69.5</v>
      </c>
    </row>
    <row r="43" spans="1:29">
      <c r="A43">
        <v>72</v>
      </c>
      <c r="B43" t="s">
        <v>4</v>
      </c>
      <c r="C43">
        <v>6.8</v>
      </c>
      <c r="D43">
        <v>76</v>
      </c>
      <c r="F43">
        <v>41</v>
      </c>
      <c r="G43" t="s">
        <v>4</v>
      </c>
      <c r="H43">
        <v>6.1</v>
      </c>
      <c r="I43">
        <v>64</v>
      </c>
      <c r="K43">
        <v>90</v>
      </c>
      <c r="L43" t="s">
        <v>4</v>
      </c>
      <c r="M43">
        <v>6.9</v>
      </c>
      <c r="N43">
        <v>69</v>
      </c>
      <c r="P43">
        <v>41</v>
      </c>
      <c r="Q43" t="s">
        <v>5</v>
      </c>
      <c r="R43">
        <v>5.4</v>
      </c>
      <c r="S43">
        <v>67</v>
      </c>
      <c r="U43">
        <v>98</v>
      </c>
      <c r="V43" s="3" t="s">
        <v>4</v>
      </c>
      <c r="W43">
        <v>5.0999999999999996</v>
      </c>
      <c r="X43">
        <v>64.5</v>
      </c>
      <c r="Z43">
        <v>41</v>
      </c>
      <c r="AA43" s="3" t="s">
        <v>5</v>
      </c>
      <c r="AB43">
        <v>7.8</v>
      </c>
      <c r="AC43">
        <v>71</v>
      </c>
    </row>
    <row r="44" spans="1:29">
      <c r="A44">
        <v>74</v>
      </c>
      <c r="B44" t="s">
        <v>4</v>
      </c>
      <c r="C44">
        <v>7.15</v>
      </c>
      <c r="D44">
        <v>70</v>
      </c>
      <c r="F44">
        <v>42</v>
      </c>
      <c r="G44" t="s">
        <v>5</v>
      </c>
      <c r="H44">
        <v>4.3</v>
      </c>
      <c r="I44">
        <v>59</v>
      </c>
      <c r="K44">
        <v>92</v>
      </c>
      <c r="L44" t="s">
        <v>4</v>
      </c>
      <c r="M44">
        <v>5.85</v>
      </c>
      <c r="N44">
        <v>71</v>
      </c>
      <c r="P44">
        <v>42</v>
      </c>
      <c r="Q44" t="s">
        <v>4</v>
      </c>
      <c r="R44">
        <v>8.1999999999999993</v>
      </c>
      <c r="S44">
        <v>75</v>
      </c>
      <c r="U44">
        <v>99</v>
      </c>
      <c r="V44" s="3" t="s">
        <v>4</v>
      </c>
      <c r="W44">
        <v>7</v>
      </c>
      <c r="X44">
        <v>69.5</v>
      </c>
      <c r="Z44">
        <v>42</v>
      </c>
      <c r="AA44" s="3" t="s">
        <v>5</v>
      </c>
      <c r="AB44">
        <v>6.75</v>
      </c>
      <c r="AC44">
        <v>69.5</v>
      </c>
    </row>
    <row r="45" spans="1:29">
      <c r="A45">
        <v>76</v>
      </c>
      <c r="B45" t="s">
        <v>4</v>
      </c>
      <c r="C45">
        <v>7.3</v>
      </c>
      <c r="D45">
        <v>65</v>
      </c>
      <c r="F45">
        <v>43</v>
      </c>
      <c r="G45" t="s">
        <v>4</v>
      </c>
      <c r="H45">
        <v>4.3499999999999996</v>
      </c>
      <c r="I45">
        <v>66</v>
      </c>
      <c r="K45">
        <v>93</v>
      </c>
      <c r="L45" t="s">
        <v>4</v>
      </c>
      <c r="M45">
        <v>7.75</v>
      </c>
      <c r="N45">
        <v>74</v>
      </c>
      <c r="P45">
        <v>43</v>
      </c>
      <c r="Q45" t="s">
        <v>4</v>
      </c>
      <c r="R45">
        <v>5.8</v>
      </c>
      <c r="S45">
        <v>70</v>
      </c>
      <c r="U45">
        <v>104</v>
      </c>
      <c r="V45" s="3" t="s">
        <v>4</v>
      </c>
      <c r="W45">
        <v>7.1</v>
      </c>
      <c r="X45">
        <v>68</v>
      </c>
      <c r="Z45">
        <v>43</v>
      </c>
      <c r="AA45" s="3" t="s">
        <v>4</v>
      </c>
      <c r="AB45">
        <v>7.75</v>
      </c>
      <c r="AC45">
        <v>71</v>
      </c>
    </row>
    <row r="46" spans="1:29">
      <c r="A46">
        <v>77</v>
      </c>
      <c r="B46" t="s">
        <v>4</v>
      </c>
      <c r="C46">
        <v>6.1</v>
      </c>
      <c r="D46">
        <v>68</v>
      </c>
      <c r="F46">
        <v>44</v>
      </c>
      <c r="G46" t="s">
        <v>4</v>
      </c>
      <c r="H46">
        <v>4.0999999999999996</v>
      </c>
      <c r="I46">
        <v>65</v>
      </c>
      <c r="K46">
        <v>94</v>
      </c>
      <c r="L46" t="s">
        <v>4</v>
      </c>
      <c r="M46">
        <v>6.25</v>
      </c>
      <c r="N46">
        <v>72</v>
      </c>
      <c r="P46">
        <v>44</v>
      </c>
      <c r="Q46" t="s">
        <v>4</v>
      </c>
      <c r="R46">
        <v>7.65</v>
      </c>
      <c r="S46">
        <v>70</v>
      </c>
      <c r="U46">
        <v>107</v>
      </c>
      <c r="V46" s="3" t="s">
        <v>4</v>
      </c>
      <c r="W46">
        <v>8.15</v>
      </c>
      <c r="X46">
        <v>73</v>
      </c>
      <c r="Z46">
        <v>44</v>
      </c>
      <c r="AA46" s="3" t="s">
        <v>5</v>
      </c>
      <c r="AB46">
        <v>9.5500000000000007</v>
      </c>
      <c r="AC46">
        <v>75</v>
      </c>
    </row>
    <row r="47" spans="1:29">
      <c r="A47">
        <v>78</v>
      </c>
      <c r="B47" t="s">
        <v>4</v>
      </c>
      <c r="C47">
        <v>7.1</v>
      </c>
      <c r="D47">
        <v>68.5</v>
      </c>
      <c r="F47">
        <v>45</v>
      </c>
      <c r="G47" t="s">
        <v>4</v>
      </c>
      <c r="H47">
        <v>5.4</v>
      </c>
      <c r="I47">
        <v>68.5</v>
      </c>
      <c r="K47">
        <v>101</v>
      </c>
      <c r="L47" t="s">
        <v>4</v>
      </c>
      <c r="M47">
        <v>4.5</v>
      </c>
      <c r="N47">
        <v>61</v>
      </c>
      <c r="P47">
        <v>45</v>
      </c>
      <c r="Q47" t="s">
        <v>5</v>
      </c>
      <c r="R47">
        <v>4.75</v>
      </c>
      <c r="S47">
        <v>65</v>
      </c>
      <c r="U47">
        <v>109</v>
      </c>
      <c r="V47" s="3" t="s">
        <v>4</v>
      </c>
      <c r="W47">
        <v>6.7</v>
      </c>
      <c r="X47">
        <v>69</v>
      </c>
      <c r="Z47">
        <v>45</v>
      </c>
      <c r="AA47" s="3" t="s">
        <v>4</v>
      </c>
      <c r="AB47">
        <v>6.05</v>
      </c>
      <c r="AC47">
        <v>67</v>
      </c>
    </row>
    <row r="48" spans="1:29">
      <c r="A48">
        <v>79</v>
      </c>
      <c r="B48" t="s">
        <v>4</v>
      </c>
      <c r="C48">
        <v>7.4</v>
      </c>
      <c r="D48">
        <v>70</v>
      </c>
      <c r="F48">
        <v>46</v>
      </c>
      <c r="G48" t="s">
        <v>5</v>
      </c>
      <c r="H48">
        <v>5.45</v>
      </c>
      <c r="I48">
        <v>72</v>
      </c>
      <c r="K48">
        <v>102</v>
      </c>
      <c r="L48" t="s">
        <v>4</v>
      </c>
      <c r="M48">
        <v>6.2</v>
      </c>
      <c r="N48">
        <v>72</v>
      </c>
      <c r="P48">
        <v>46</v>
      </c>
      <c r="Q48" t="s">
        <v>4</v>
      </c>
      <c r="R48">
        <v>6.7</v>
      </c>
      <c r="S48">
        <v>72</v>
      </c>
      <c r="U48">
        <v>2</v>
      </c>
      <c r="V48" s="3" t="s">
        <v>5</v>
      </c>
      <c r="W48">
        <v>6.45</v>
      </c>
      <c r="X48">
        <v>65</v>
      </c>
      <c r="Z48">
        <v>46</v>
      </c>
      <c r="AA48" s="3" t="s">
        <v>4</v>
      </c>
      <c r="AB48">
        <v>5.35</v>
      </c>
      <c r="AC48">
        <v>65</v>
      </c>
    </row>
    <row r="49" spans="1:29">
      <c r="A49">
        <v>81</v>
      </c>
      <c r="B49" t="s">
        <v>4</v>
      </c>
      <c r="C49">
        <v>8.4</v>
      </c>
      <c r="D49">
        <v>70</v>
      </c>
      <c r="F49">
        <v>47</v>
      </c>
      <c r="G49" t="s">
        <v>5</v>
      </c>
      <c r="H49">
        <v>5.8</v>
      </c>
      <c r="I49">
        <v>68.5</v>
      </c>
      <c r="K49">
        <v>103</v>
      </c>
      <c r="L49" t="s">
        <v>4</v>
      </c>
      <c r="M49">
        <v>4.6500000000000004</v>
      </c>
      <c r="N49">
        <v>62</v>
      </c>
      <c r="P49">
        <v>47</v>
      </c>
      <c r="Q49" t="s">
        <v>4</v>
      </c>
      <c r="R49">
        <v>4.95</v>
      </c>
      <c r="S49">
        <v>67</v>
      </c>
      <c r="U49">
        <v>4</v>
      </c>
      <c r="V49" s="3" t="s">
        <v>5</v>
      </c>
      <c r="W49">
        <v>5.6</v>
      </c>
      <c r="X49">
        <v>65</v>
      </c>
      <c r="Z49">
        <v>47</v>
      </c>
      <c r="AA49" s="3" t="s">
        <v>5</v>
      </c>
      <c r="AB49">
        <v>8.8000000000000007</v>
      </c>
      <c r="AC49">
        <v>72</v>
      </c>
    </row>
    <row r="50" spans="1:29">
      <c r="A50">
        <v>82</v>
      </c>
      <c r="B50" t="s">
        <v>4</v>
      </c>
      <c r="C50">
        <v>6.3</v>
      </c>
      <c r="D50">
        <v>67</v>
      </c>
      <c r="F50">
        <v>48</v>
      </c>
      <c r="G50" t="s">
        <v>4</v>
      </c>
      <c r="H50">
        <v>5.45</v>
      </c>
      <c r="I50">
        <v>66</v>
      </c>
      <c r="K50">
        <v>104</v>
      </c>
      <c r="L50" t="s">
        <v>4</v>
      </c>
      <c r="M50">
        <v>5.15</v>
      </c>
      <c r="N50">
        <v>67</v>
      </c>
      <c r="P50">
        <v>48</v>
      </c>
      <c r="Q50" t="s">
        <v>4</v>
      </c>
      <c r="R50">
        <v>5.95</v>
      </c>
      <c r="S50">
        <v>70</v>
      </c>
      <c r="U50">
        <v>5</v>
      </c>
      <c r="V50" s="3" t="s">
        <v>5</v>
      </c>
      <c r="W50">
        <v>7.65</v>
      </c>
      <c r="X50">
        <v>70</v>
      </c>
      <c r="Z50">
        <v>48</v>
      </c>
      <c r="AA50" s="3" t="s">
        <v>4</v>
      </c>
      <c r="AB50">
        <v>5.85</v>
      </c>
      <c r="AC50">
        <v>66</v>
      </c>
    </row>
    <row r="51" spans="1:29">
      <c r="A51">
        <v>89</v>
      </c>
      <c r="B51" t="s">
        <v>4</v>
      </c>
      <c r="C51">
        <v>5.5</v>
      </c>
      <c r="D51">
        <v>63</v>
      </c>
      <c r="F51">
        <v>49</v>
      </c>
      <c r="G51" t="s">
        <v>5</v>
      </c>
      <c r="H51">
        <v>5.8</v>
      </c>
      <c r="I51">
        <v>71</v>
      </c>
      <c r="K51">
        <v>105</v>
      </c>
      <c r="L51" t="s">
        <v>4</v>
      </c>
      <c r="M51">
        <v>7.2</v>
      </c>
      <c r="N51">
        <v>76</v>
      </c>
      <c r="P51">
        <v>49</v>
      </c>
      <c r="Q51" t="s">
        <v>5</v>
      </c>
      <c r="R51">
        <v>6.55</v>
      </c>
      <c r="S51">
        <v>69</v>
      </c>
      <c r="U51">
        <v>8</v>
      </c>
      <c r="V51" s="3" t="s">
        <v>5</v>
      </c>
      <c r="W51">
        <v>5.7</v>
      </c>
      <c r="X51">
        <v>63.5</v>
      </c>
      <c r="Z51">
        <v>49</v>
      </c>
      <c r="AA51" s="3" t="s">
        <v>5</v>
      </c>
      <c r="AB51">
        <v>6</v>
      </c>
      <c r="AC51">
        <v>66.5</v>
      </c>
    </row>
    <row r="52" spans="1:29">
      <c r="A52">
        <v>95</v>
      </c>
      <c r="B52" t="s">
        <v>4</v>
      </c>
      <c r="C52">
        <v>5.7</v>
      </c>
      <c r="D52">
        <v>65</v>
      </c>
      <c r="F52">
        <v>50</v>
      </c>
      <c r="G52" t="s">
        <v>5</v>
      </c>
      <c r="H52">
        <v>7.75</v>
      </c>
      <c r="I52">
        <v>73.5</v>
      </c>
      <c r="K52">
        <v>108</v>
      </c>
      <c r="L52" t="s">
        <v>4</v>
      </c>
      <c r="M52">
        <v>5.2</v>
      </c>
      <c r="N52">
        <v>71</v>
      </c>
      <c r="P52">
        <v>50</v>
      </c>
      <c r="Q52" t="s">
        <v>4</v>
      </c>
      <c r="R52">
        <v>6.35</v>
      </c>
      <c r="S52">
        <v>72</v>
      </c>
      <c r="U52">
        <v>11</v>
      </c>
      <c r="V52" s="3" t="s">
        <v>5</v>
      </c>
      <c r="W52">
        <v>6.2</v>
      </c>
      <c r="X52">
        <v>68</v>
      </c>
      <c r="Z52">
        <v>50</v>
      </c>
      <c r="AA52" s="3" t="s">
        <v>4</v>
      </c>
      <c r="AB52">
        <v>5.85</v>
      </c>
      <c r="AC52">
        <v>66</v>
      </c>
    </row>
    <row r="53" spans="1:29">
      <c r="A53">
        <v>97</v>
      </c>
      <c r="B53" t="s">
        <v>4</v>
      </c>
      <c r="C53">
        <v>7.9</v>
      </c>
      <c r="D53">
        <v>71.5</v>
      </c>
      <c r="F53">
        <v>51</v>
      </c>
      <c r="G53" t="s">
        <v>4</v>
      </c>
      <c r="H53">
        <v>4.8</v>
      </c>
      <c r="I53">
        <v>66</v>
      </c>
      <c r="K53">
        <v>109</v>
      </c>
      <c r="L53" t="s">
        <v>4</v>
      </c>
      <c r="M53">
        <v>5.8</v>
      </c>
      <c r="N53">
        <v>73</v>
      </c>
      <c r="P53">
        <v>51</v>
      </c>
      <c r="Q53" t="s">
        <v>5</v>
      </c>
      <c r="R53">
        <v>5.0999999999999996</v>
      </c>
      <c r="S53">
        <v>66</v>
      </c>
      <c r="U53">
        <v>12</v>
      </c>
      <c r="V53" s="3" t="s">
        <v>5</v>
      </c>
      <c r="W53">
        <v>7.5</v>
      </c>
      <c r="X53">
        <v>69.5</v>
      </c>
      <c r="Z53">
        <v>51</v>
      </c>
      <c r="AA53" s="3" t="s">
        <v>5</v>
      </c>
      <c r="AB53">
        <v>5.7</v>
      </c>
      <c r="AC53">
        <v>70</v>
      </c>
    </row>
    <row r="54" spans="1:29">
      <c r="A54">
        <v>98</v>
      </c>
      <c r="B54" t="s">
        <v>4</v>
      </c>
      <c r="C54">
        <v>5.6</v>
      </c>
      <c r="D54">
        <v>67.5</v>
      </c>
      <c r="F54">
        <v>52</v>
      </c>
      <c r="G54" t="s">
        <v>4</v>
      </c>
      <c r="H54">
        <v>7.7</v>
      </c>
      <c r="I54">
        <v>70.5</v>
      </c>
      <c r="K54">
        <v>110</v>
      </c>
      <c r="L54" t="s">
        <v>4</v>
      </c>
      <c r="M54">
        <v>6.55</v>
      </c>
      <c r="N54">
        <v>69</v>
      </c>
      <c r="P54">
        <v>52</v>
      </c>
      <c r="Q54" t="s">
        <v>5</v>
      </c>
      <c r="R54">
        <v>6.3</v>
      </c>
      <c r="S54">
        <v>68</v>
      </c>
      <c r="U54">
        <v>13</v>
      </c>
      <c r="V54" s="3" t="s">
        <v>5</v>
      </c>
      <c r="W54">
        <v>7.15</v>
      </c>
      <c r="X54">
        <v>68</v>
      </c>
      <c r="Z54">
        <v>52</v>
      </c>
      <c r="AA54" s="3" t="s">
        <v>5</v>
      </c>
      <c r="AB54">
        <v>7.85</v>
      </c>
      <c r="AC54">
        <v>71</v>
      </c>
    </row>
    <row r="55" spans="1:29">
      <c r="A55">
        <v>99</v>
      </c>
      <c r="B55" t="s">
        <v>4</v>
      </c>
      <c r="C55">
        <v>9.9499999999999993</v>
      </c>
      <c r="D55">
        <v>76</v>
      </c>
      <c r="F55">
        <v>53</v>
      </c>
      <c r="G55" t="s">
        <v>5</v>
      </c>
      <c r="H55">
        <v>6</v>
      </c>
      <c r="I55">
        <v>73.5</v>
      </c>
      <c r="K55">
        <v>1</v>
      </c>
      <c r="L55" t="s">
        <v>5</v>
      </c>
      <c r="M55">
        <v>6.9</v>
      </c>
      <c r="N55">
        <v>75</v>
      </c>
      <c r="P55">
        <v>53</v>
      </c>
      <c r="Q55" t="s">
        <v>4</v>
      </c>
      <c r="R55">
        <v>6</v>
      </c>
      <c r="S55">
        <v>71</v>
      </c>
      <c r="U55">
        <v>14</v>
      </c>
      <c r="V55" s="3" t="s">
        <v>5</v>
      </c>
      <c r="W55">
        <v>7.8</v>
      </c>
      <c r="X55">
        <v>75</v>
      </c>
      <c r="Z55">
        <v>53</v>
      </c>
      <c r="AA55" s="3" t="s">
        <v>4</v>
      </c>
      <c r="AB55">
        <v>6.75</v>
      </c>
      <c r="AC55">
        <v>68</v>
      </c>
    </row>
    <row r="56" spans="1:29">
      <c r="A56">
        <v>100</v>
      </c>
      <c r="B56" t="s">
        <v>4</v>
      </c>
      <c r="C56">
        <v>8.5</v>
      </c>
      <c r="D56">
        <v>70</v>
      </c>
      <c r="F56">
        <v>54</v>
      </c>
      <c r="G56" t="s">
        <v>5</v>
      </c>
      <c r="H56">
        <v>8.25</v>
      </c>
      <c r="I56">
        <v>73.5</v>
      </c>
      <c r="K56">
        <v>2</v>
      </c>
      <c r="L56" t="s">
        <v>5</v>
      </c>
      <c r="M56">
        <v>8.35</v>
      </c>
      <c r="N56">
        <v>77</v>
      </c>
      <c r="P56">
        <v>54</v>
      </c>
      <c r="Q56" t="s">
        <v>5</v>
      </c>
      <c r="R56">
        <v>5.6</v>
      </c>
      <c r="S56">
        <v>72</v>
      </c>
      <c r="U56">
        <v>15</v>
      </c>
      <c r="V56" s="3" t="s">
        <v>5</v>
      </c>
      <c r="W56">
        <v>6.95</v>
      </c>
      <c r="X56">
        <v>71</v>
      </c>
      <c r="Z56">
        <v>54</v>
      </c>
      <c r="AA56" s="3" t="s">
        <v>4</v>
      </c>
      <c r="AB56">
        <v>5.8</v>
      </c>
      <c r="AC56">
        <v>69</v>
      </c>
    </row>
    <row r="57" spans="1:29">
      <c r="A57">
        <v>101</v>
      </c>
      <c r="B57" t="s">
        <v>4</v>
      </c>
      <c r="C57">
        <v>7.5</v>
      </c>
      <c r="D57">
        <v>70.5</v>
      </c>
      <c r="F57">
        <v>55</v>
      </c>
      <c r="G57" t="s">
        <v>5</v>
      </c>
      <c r="H57">
        <v>8.6999999999999993</v>
      </c>
      <c r="I57">
        <v>74</v>
      </c>
      <c r="K57">
        <v>3</v>
      </c>
      <c r="L57" t="s">
        <v>5</v>
      </c>
      <c r="M57">
        <v>8.15</v>
      </c>
      <c r="N57">
        <v>73</v>
      </c>
      <c r="P57">
        <v>55</v>
      </c>
      <c r="Q57" t="s">
        <v>5</v>
      </c>
      <c r="R57">
        <v>7.5</v>
      </c>
      <c r="S57">
        <v>73</v>
      </c>
      <c r="U57">
        <v>16</v>
      </c>
      <c r="V57" s="3" t="s">
        <v>5</v>
      </c>
      <c r="W57">
        <v>7.75</v>
      </c>
      <c r="X57">
        <v>72.5</v>
      </c>
      <c r="Z57">
        <v>55</v>
      </c>
      <c r="AA57" s="3" t="s">
        <v>4</v>
      </c>
      <c r="AB57">
        <v>6.35</v>
      </c>
      <c r="AC57">
        <v>63</v>
      </c>
    </row>
    <row r="58" spans="1:29">
      <c r="A58">
        <v>102</v>
      </c>
      <c r="B58" t="s">
        <v>4</v>
      </c>
      <c r="C58">
        <v>9.4499999999999993</v>
      </c>
      <c r="D58">
        <v>74</v>
      </c>
      <c r="F58">
        <v>56</v>
      </c>
      <c r="G58" t="s">
        <v>5</v>
      </c>
      <c r="H58">
        <v>9.75</v>
      </c>
      <c r="I58">
        <v>76</v>
      </c>
      <c r="K58">
        <v>4</v>
      </c>
      <c r="L58" t="s">
        <v>5</v>
      </c>
      <c r="M58">
        <v>6.55</v>
      </c>
      <c r="N58">
        <v>71</v>
      </c>
      <c r="P58">
        <v>56</v>
      </c>
      <c r="Q58" t="s">
        <v>5</v>
      </c>
      <c r="R58">
        <v>6.15</v>
      </c>
      <c r="S58">
        <v>73</v>
      </c>
      <c r="U58">
        <v>19</v>
      </c>
      <c r="V58" s="3" t="s">
        <v>5</v>
      </c>
      <c r="W58">
        <v>8.6</v>
      </c>
      <c r="X58">
        <v>77</v>
      </c>
      <c r="Z58">
        <v>56</v>
      </c>
      <c r="AA58" s="3" t="s">
        <v>4</v>
      </c>
      <c r="AB58">
        <v>9.1</v>
      </c>
      <c r="AC58">
        <v>72.5</v>
      </c>
    </row>
    <row r="59" spans="1:29">
      <c r="A59">
        <v>106</v>
      </c>
      <c r="B59" t="s">
        <v>4</v>
      </c>
      <c r="C59">
        <v>7.9</v>
      </c>
      <c r="D59">
        <v>70</v>
      </c>
      <c r="F59">
        <v>57</v>
      </c>
      <c r="G59" t="s">
        <v>4</v>
      </c>
      <c r="H59">
        <v>7.5</v>
      </c>
      <c r="I59">
        <v>72</v>
      </c>
      <c r="K59">
        <v>6</v>
      </c>
      <c r="L59" t="s">
        <v>5</v>
      </c>
      <c r="M59">
        <v>6.2</v>
      </c>
      <c r="N59">
        <v>70</v>
      </c>
      <c r="P59">
        <v>57</v>
      </c>
      <c r="Q59" t="s">
        <v>5</v>
      </c>
      <c r="R59">
        <v>5.6</v>
      </c>
      <c r="S59">
        <v>71</v>
      </c>
      <c r="U59">
        <v>20</v>
      </c>
      <c r="V59" s="3" t="s">
        <v>5</v>
      </c>
      <c r="W59">
        <v>8.3000000000000007</v>
      </c>
      <c r="X59">
        <v>70.5</v>
      </c>
      <c r="Z59">
        <v>57</v>
      </c>
      <c r="AA59" s="3" t="s">
        <v>4</v>
      </c>
      <c r="AB59">
        <v>4.3499999999999996</v>
      </c>
      <c r="AC59">
        <v>66</v>
      </c>
    </row>
    <row r="60" spans="1:29">
      <c r="A60">
        <v>108</v>
      </c>
      <c r="B60" t="s">
        <v>4</v>
      </c>
      <c r="C60">
        <v>8.25</v>
      </c>
      <c r="D60">
        <v>72</v>
      </c>
      <c r="F60">
        <v>58</v>
      </c>
      <c r="G60" t="s">
        <v>4</v>
      </c>
      <c r="H60">
        <v>6.35</v>
      </c>
      <c r="I60">
        <v>67</v>
      </c>
      <c r="K60">
        <v>7</v>
      </c>
      <c r="L60" t="s">
        <v>5</v>
      </c>
      <c r="M60">
        <v>5.8</v>
      </c>
      <c r="N60">
        <v>67</v>
      </c>
      <c r="P60">
        <v>58</v>
      </c>
      <c r="Q60" t="s">
        <v>5</v>
      </c>
      <c r="R60">
        <v>5.65</v>
      </c>
      <c r="S60">
        <v>72</v>
      </c>
      <c r="U60">
        <v>21</v>
      </c>
      <c r="V60" s="3" t="s">
        <v>5</v>
      </c>
      <c r="W60">
        <v>7.4</v>
      </c>
      <c r="X60">
        <v>70</v>
      </c>
      <c r="Z60">
        <v>58</v>
      </c>
      <c r="AA60" s="3" t="s">
        <v>4</v>
      </c>
      <c r="AB60">
        <v>5.15</v>
      </c>
      <c r="AC60">
        <v>66</v>
      </c>
    </row>
    <row r="61" spans="1:29">
      <c r="A61">
        <v>110</v>
      </c>
      <c r="B61" t="s">
        <v>4</v>
      </c>
      <c r="C61">
        <v>5.4</v>
      </c>
      <c r="D61">
        <v>65</v>
      </c>
      <c r="F61">
        <v>59</v>
      </c>
      <c r="G61" t="s">
        <v>4</v>
      </c>
      <c r="H61">
        <v>7.1</v>
      </c>
      <c r="I61">
        <v>70.5</v>
      </c>
      <c r="K61">
        <v>8</v>
      </c>
      <c r="L61" t="s">
        <v>5</v>
      </c>
      <c r="M61">
        <v>6.3</v>
      </c>
      <c r="N61">
        <v>68</v>
      </c>
      <c r="P61">
        <v>59</v>
      </c>
      <c r="Q61" t="s">
        <v>4</v>
      </c>
      <c r="R61">
        <v>6</v>
      </c>
      <c r="S61">
        <v>72</v>
      </c>
      <c r="U61">
        <v>22</v>
      </c>
      <c r="V61" s="3" t="s">
        <v>5</v>
      </c>
      <c r="W61">
        <v>6.6</v>
      </c>
      <c r="X61">
        <v>70</v>
      </c>
      <c r="Z61">
        <v>59</v>
      </c>
      <c r="AA61" s="3" t="s">
        <v>4</v>
      </c>
      <c r="AB61">
        <v>5.05</v>
      </c>
      <c r="AC61">
        <v>69</v>
      </c>
    </row>
    <row r="62" spans="1:29">
      <c r="A62">
        <v>1</v>
      </c>
      <c r="B62" t="s">
        <v>5</v>
      </c>
      <c r="C62">
        <v>5.8</v>
      </c>
      <c r="D62">
        <v>65</v>
      </c>
      <c r="F62">
        <v>60</v>
      </c>
      <c r="G62" t="s">
        <v>5</v>
      </c>
      <c r="H62">
        <v>7.9</v>
      </c>
      <c r="I62">
        <v>71</v>
      </c>
      <c r="K62">
        <v>12</v>
      </c>
      <c r="L62" t="s">
        <v>5</v>
      </c>
      <c r="M62">
        <v>8.4</v>
      </c>
      <c r="N62">
        <v>78</v>
      </c>
      <c r="P62">
        <v>60</v>
      </c>
      <c r="Q62" t="s">
        <v>5</v>
      </c>
      <c r="R62">
        <v>5.85</v>
      </c>
      <c r="S62">
        <v>73</v>
      </c>
      <c r="U62">
        <v>24</v>
      </c>
      <c r="V62" s="3" t="s">
        <v>5</v>
      </c>
      <c r="W62">
        <v>5.4</v>
      </c>
      <c r="X62">
        <v>67</v>
      </c>
      <c r="Z62">
        <v>60</v>
      </c>
      <c r="AA62" s="3" t="s">
        <v>5</v>
      </c>
      <c r="AB62">
        <v>7.25</v>
      </c>
      <c r="AC62">
        <v>72.5</v>
      </c>
    </row>
    <row r="63" spans="1:29">
      <c r="A63">
        <v>4</v>
      </c>
      <c r="B63" t="s">
        <v>5</v>
      </c>
      <c r="C63">
        <v>5.8</v>
      </c>
      <c r="D63">
        <v>68</v>
      </c>
      <c r="F63">
        <v>61</v>
      </c>
      <c r="G63" t="s">
        <v>5</v>
      </c>
      <c r="H63">
        <v>6.4</v>
      </c>
      <c r="I63">
        <v>68.5</v>
      </c>
      <c r="K63">
        <v>13</v>
      </c>
      <c r="L63" t="s">
        <v>5</v>
      </c>
      <c r="M63">
        <v>7.15</v>
      </c>
      <c r="N63">
        <v>74</v>
      </c>
      <c r="P63">
        <v>61</v>
      </c>
      <c r="Q63" t="s">
        <v>4</v>
      </c>
      <c r="R63">
        <v>5.8</v>
      </c>
      <c r="S63">
        <v>68</v>
      </c>
      <c r="U63">
        <v>25</v>
      </c>
      <c r="V63" s="3" t="s">
        <v>5</v>
      </c>
      <c r="W63">
        <v>9.0500000000000007</v>
      </c>
      <c r="X63">
        <v>75.5</v>
      </c>
      <c r="Z63">
        <v>61</v>
      </c>
      <c r="AA63" s="3" t="s">
        <v>5</v>
      </c>
      <c r="AB63">
        <v>5.5</v>
      </c>
      <c r="AC63">
        <v>64</v>
      </c>
    </row>
    <row r="64" spans="1:29">
      <c r="A64">
        <v>5</v>
      </c>
      <c r="B64" t="s">
        <v>5</v>
      </c>
      <c r="C64">
        <v>9.5</v>
      </c>
      <c r="D64">
        <v>74.5</v>
      </c>
      <c r="F64">
        <v>62</v>
      </c>
      <c r="G64" t="s">
        <v>4</v>
      </c>
      <c r="H64">
        <v>7.85</v>
      </c>
      <c r="I64">
        <v>71</v>
      </c>
      <c r="K64">
        <v>14</v>
      </c>
      <c r="L64" t="s">
        <v>5</v>
      </c>
      <c r="M64">
        <v>5.0999999999999996</v>
      </c>
      <c r="N64">
        <v>69</v>
      </c>
      <c r="P64">
        <v>62</v>
      </c>
      <c r="Q64" t="s">
        <v>4</v>
      </c>
      <c r="R64">
        <v>5.35</v>
      </c>
      <c r="S64">
        <v>70</v>
      </c>
      <c r="U64">
        <v>26</v>
      </c>
      <c r="V64" s="3" t="s">
        <v>5</v>
      </c>
      <c r="W64">
        <v>4.5</v>
      </c>
      <c r="X64">
        <v>66</v>
      </c>
      <c r="Z64">
        <v>62</v>
      </c>
      <c r="AA64" s="3" t="s">
        <v>4</v>
      </c>
      <c r="AB64">
        <v>5.2</v>
      </c>
      <c r="AC64">
        <v>69</v>
      </c>
    </row>
    <row r="65" spans="1:29">
      <c r="A65">
        <v>8</v>
      </c>
      <c r="B65" t="s">
        <v>5</v>
      </c>
      <c r="C65">
        <v>9.8000000000000007</v>
      </c>
      <c r="D65">
        <v>75</v>
      </c>
      <c r="F65">
        <v>63</v>
      </c>
      <c r="G65" t="s">
        <v>5</v>
      </c>
      <c r="H65">
        <v>9.15</v>
      </c>
      <c r="I65">
        <v>79</v>
      </c>
      <c r="K65">
        <v>15</v>
      </c>
      <c r="L65" t="s">
        <v>5</v>
      </c>
      <c r="M65">
        <v>10.55</v>
      </c>
      <c r="N65">
        <v>78</v>
      </c>
      <c r="P65">
        <v>63</v>
      </c>
      <c r="Q65" t="s">
        <v>5</v>
      </c>
      <c r="R65">
        <v>5.85</v>
      </c>
      <c r="S65">
        <v>66</v>
      </c>
      <c r="U65">
        <v>28</v>
      </c>
      <c r="V65" s="3" t="s">
        <v>5</v>
      </c>
      <c r="W65">
        <v>8.85</v>
      </c>
      <c r="X65">
        <v>75</v>
      </c>
      <c r="Z65">
        <v>63</v>
      </c>
      <c r="AA65" s="3" t="s">
        <v>4</v>
      </c>
      <c r="AB65">
        <v>6.55</v>
      </c>
      <c r="AC65">
        <v>69</v>
      </c>
    </row>
    <row r="66" spans="1:29">
      <c r="A66">
        <v>9</v>
      </c>
      <c r="B66" t="s">
        <v>5</v>
      </c>
      <c r="C66">
        <v>6.6</v>
      </c>
      <c r="D66">
        <v>68.5</v>
      </c>
      <c r="F66">
        <v>64</v>
      </c>
      <c r="G66" t="s">
        <v>5</v>
      </c>
      <c r="H66">
        <v>5.95</v>
      </c>
      <c r="I66">
        <v>65</v>
      </c>
      <c r="K66">
        <v>17</v>
      </c>
      <c r="L66" t="s">
        <v>5</v>
      </c>
      <c r="M66">
        <v>9.6</v>
      </c>
      <c r="N66">
        <v>78</v>
      </c>
      <c r="P66">
        <v>64</v>
      </c>
      <c r="Q66" t="s">
        <v>5</v>
      </c>
      <c r="R66">
        <v>5.25</v>
      </c>
      <c r="S66">
        <v>67</v>
      </c>
      <c r="U66">
        <v>29</v>
      </c>
      <c r="V66" s="3" t="s">
        <v>5</v>
      </c>
      <c r="W66">
        <v>7.05</v>
      </c>
      <c r="X66">
        <v>68.5</v>
      </c>
      <c r="Z66">
        <v>64</v>
      </c>
      <c r="AA66" s="3" t="s">
        <v>4</v>
      </c>
      <c r="AB66">
        <v>6.75</v>
      </c>
      <c r="AC66">
        <v>68</v>
      </c>
    </row>
    <row r="67" spans="1:29">
      <c r="A67">
        <v>10</v>
      </c>
      <c r="B67" t="s">
        <v>5</v>
      </c>
      <c r="C67">
        <v>5.4</v>
      </c>
      <c r="D67">
        <v>64.5</v>
      </c>
      <c r="F67">
        <v>65</v>
      </c>
      <c r="G67" t="s">
        <v>4</v>
      </c>
      <c r="H67">
        <v>5.6</v>
      </c>
      <c r="I67">
        <v>64</v>
      </c>
      <c r="K67">
        <v>18</v>
      </c>
      <c r="L67" t="s">
        <v>5</v>
      </c>
      <c r="M67">
        <v>11.4</v>
      </c>
      <c r="N67">
        <v>78</v>
      </c>
      <c r="P67">
        <v>65</v>
      </c>
      <c r="Q67" t="s">
        <v>4</v>
      </c>
      <c r="R67">
        <v>7.45</v>
      </c>
      <c r="S67">
        <v>75</v>
      </c>
      <c r="U67">
        <v>30</v>
      </c>
      <c r="V67" s="3" t="s">
        <v>5</v>
      </c>
      <c r="W67">
        <v>8.8000000000000007</v>
      </c>
      <c r="X67">
        <v>71.5</v>
      </c>
      <c r="Z67">
        <v>65</v>
      </c>
      <c r="AA67" s="3" t="s">
        <v>5</v>
      </c>
      <c r="AB67">
        <v>8.4499999999999993</v>
      </c>
      <c r="AC67">
        <v>73.5</v>
      </c>
    </row>
    <row r="68" spans="1:29">
      <c r="A68">
        <v>19</v>
      </c>
      <c r="B68" t="s">
        <v>5</v>
      </c>
      <c r="C68">
        <v>6.65</v>
      </c>
      <c r="D68">
        <v>63.5</v>
      </c>
      <c r="F68">
        <v>66</v>
      </c>
      <c r="G68" t="s">
        <v>4</v>
      </c>
      <c r="H68">
        <v>5.4</v>
      </c>
      <c r="I68">
        <v>67</v>
      </c>
      <c r="K68">
        <v>19</v>
      </c>
      <c r="L68" t="s">
        <v>5</v>
      </c>
      <c r="M68">
        <v>7.7</v>
      </c>
      <c r="N68">
        <v>73</v>
      </c>
      <c r="P68">
        <v>66</v>
      </c>
      <c r="Q68" t="s">
        <v>4</v>
      </c>
      <c r="R68">
        <v>3.7</v>
      </c>
      <c r="S68">
        <v>64</v>
      </c>
      <c r="U68">
        <v>31</v>
      </c>
      <c r="V68" s="3" t="s">
        <v>5</v>
      </c>
      <c r="W68">
        <v>6.4</v>
      </c>
      <c r="X68">
        <v>68.5</v>
      </c>
      <c r="Z68">
        <v>66</v>
      </c>
      <c r="AA68" s="3" t="s">
        <v>5</v>
      </c>
      <c r="AB68">
        <v>8.15</v>
      </c>
      <c r="AC68">
        <v>74</v>
      </c>
    </row>
    <row r="69" spans="1:29">
      <c r="A69">
        <v>21</v>
      </c>
      <c r="B69" t="s">
        <v>5</v>
      </c>
      <c r="C69">
        <v>6.2</v>
      </c>
      <c r="D69">
        <v>64.5</v>
      </c>
      <c r="F69">
        <v>67</v>
      </c>
      <c r="G69" t="s">
        <v>5</v>
      </c>
      <c r="H69">
        <v>7</v>
      </c>
      <c r="I69">
        <v>71</v>
      </c>
      <c r="K69">
        <v>21</v>
      </c>
      <c r="L69" t="s">
        <v>5</v>
      </c>
      <c r="M69">
        <v>6.35</v>
      </c>
      <c r="N69">
        <v>69</v>
      </c>
      <c r="P69">
        <v>67</v>
      </c>
      <c r="Q69" t="s">
        <v>4</v>
      </c>
      <c r="R69">
        <v>7.7</v>
      </c>
      <c r="S69">
        <v>74</v>
      </c>
      <c r="U69">
        <v>34</v>
      </c>
      <c r="V69" s="3" t="s">
        <v>5</v>
      </c>
      <c r="W69">
        <v>8</v>
      </c>
      <c r="X69">
        <v>69</v>
      </c>
      <c r="Z69">
        <v>67</v>
      </c>
      <c r="AA69" s="3" t="s">
        <v>5</v>
      </c>
      <c r="AB69">
        <v>6.55</v>
      </c>
      <c r="AC69">
        <v>71.5</v>
      </c>
    </row>
    <row r="70" spans="1:29">
      <c r="A70">
        <v>22</v>
      </c>
      <c r="B70" t="s">
        <v>5</v>
      </c>
      <c r="C70">
        <v>8.9</v>
      </c>
      <c r="D70">
        <v>75</v>
      </c>
      <c r="F70">
        <v>68</v>
      </c>
      <c r="G70" t="s">
        <v>4</v>
      </c>
      <c r="H70">
        <v>6.4</v>
      </c>
      <c r="I70">
        <v>71</v>
      </c>
      <c r="K70">
        <v>23</v>
      </c>
      <c r="L70" t="s">
        <v>5</v>
      </c>
      <c r="M70">
        <v>7.8</v>
      </c>
      <c r="N70">
        <v>76</v>
      </c>
      <c r="P70">
        <v>68</v>
      </c>
      <c r="Q70" t="s">
        <v>4</v>
      </c>
      <c r="R70">
        <v>5.8</v>
      </c>
      <c r="S70">
        <v>68</v>
      </c>
      <c r="U70">
        <v>35</v>
      </c>
      <c r="V70" s="3" t="s">
        <v>5</v>
      </c>
      <c r="W70">
        <v>6.5</v>
      </c>
      <c r="X70">
        <v>71.5</v>
      </c>
      <c r="Z70">
        <v>68</v>
      </c>
      <c r="AA70" s="3" t="s">
        <v>5</v>
      </c>
      <c r="AB70">
        <v>6.45</v>
      </c>
      <c r="AC70">
        <v>69</v>
      </c>
    </row>
    <row r="71" spans="1:29">
      <c r="A71">
        <v>24</v>
      </c>
      <c r="B71" t="s">
        <v>5</v>
      </c>
      <c r="C71">
        <v>4.4000000000000004</v>
      </c>
      <c r="D71">
        <v>62</v>
      </c>
      <c r="F71">
        <v>69</v>
      </c>
      <c r="G71" t="s">
        <v>4</v>
      </c>
      <c r="H71">
        <v>6.2</v>
      </c>
      <c r="I71">
        <v>67</v>
      </c>
      <c r="K71">
        <v>25</v>
      </c>
      <c r="L71" t="s">
        <v>5</v>
      </c>
      <c r="M71">
        <v>6.2</v>
      </c>
      <c r="N71">
        <v>70</v>
      </c>
      <c r="P71">
        <v>69</v>
      </c>
      <c r="Q71" t="s">
        <v>4</v>
      </c>
      <c r="R71">
        <v>5.2</v>
      </c>
      <c r="S71">
        <v>69</v>
      </c>
      <c r="U71">
        <v>39</v>
      </c>
      <c r="V71" s="3" t="s">
        <v>5</v>
      </c>
      <c r="W71">
        <v>6.6</v>
      </c>
      <c r="X71">
        <v>69.5</v>
      </c>
      <c r="Z71">
        <v>69</v>
      </c>
      <c r="AA71" s="3" t="s">
        <v>5</v>
      </c>
      <c r="AB71">
        <v>9.1</v>
      </c>
      <c r="AC71">
        <v>73</v>
      </c>
    </row>
    <row r="72" spans="1:29">
      <c r="A72">
        <v>25</v>
      </c>
      <c r="B72" t="s">
        <v>5</v>
      </c>
      <c r="C72">
        <v>6.45</v>
      </c>
      <c r="D72">
        <v>64.5</v>
      </c>
      <c r="F72">
        <v>70</v>
      </c>
      <c r="G72" t="s">
        <v>4</v>
      </c>
      <c r="H72">
        <v>8.9</v>
      </c>
      <c r="I72">
        <v>75</v>
      </c>
      <c r="K72">
        <v>26</v>
      </c>
      <c r="L72" t="s">
        <v>5</v>
      </c>
      <c r="M72">
        <v>7.25</v>
      </c>
      <c r="N72">
        <v>74</v>
      </c>
      <c r="P72">
        <v>70</v>
      </c>
      <c r="Q72" t="s">
        <v>5</v>
      </c>
      <c r="R72">
        <v>5.15</v>
      </c>
      <c r="S72">
        <v>72</v>
      </c>
      <c r="U72">
        <v>40</v>
      </c>
      <c r="V72" s="3" t="s">
        <v>5</v>
      </c>
      <c r="W72">
        <v>7.05</v>
      </c>
      <c r="X72">
        <v>69.5</v>
      </c>
      <c r="Z72">
        <v>70</v>
      </c>
      <c r="AA72" s="3" t="s">
        <v>4</v>
      </c>
      <c r="AB72">
        <v>4.1500000000000004</v>
      </c>
      <c r="AC72">
        <v>61</v>
      </c>
    </row>
    <row r="73" spans="1:29">
      <c r="A73">
        <v>30</v>
      </c>
      <c r="B73" t="s">
        <v>5</v>
      </c>
      <c r="C73">
        <v>4.8</v>
      </c>
      <c r="D73">
        <v>64.5</v>
      </c>
      <c r="F73">
        <v>71</v>
      </c>
      <c r="G73" t="s">
        <v>4</v>
      </c>
      <c r="H73">
        <v>6.3</v>
      </c>
      <c r="I73">
        <v>68</v>
      </c>
      <c r="K73">
        <v>29</v>
      </c>
      <c r="L73" t="s">
        <v>5</v>
      </c>
      <c r="M73">
        <v>11</v>
      </c>
      <c r="N73">
        <v>79</v>
      </c>
      <c r="P73">
        <v>71</v>
      </c>
      <c r="Q73" t="s">
        <v>4</v>
      </c>
      <c r="R73">
        <v>3.8</v>
      </c>
      <c r="S73">
        <v>63</v>
      </c>
      <c r="U73">
        <v>41</v>
      </c>
      <c r="V73" s="3" t="s">
        <v>5</v>
      </c>
      <c r="W73">
        <v>7.8</v>
      </c>
      <c r="X73">
        <v>71</v>
      </c>
      <c r="Z73">
        <v>71</v>
      </c>
      <c r="AA73" s="3" t="s">
        <v>4</v>
      </c>
      <c r="AB73">
        <v>4.8499999999999996</v>
      </c>
      <c r="AC73">
        <v>64</v>
      </c>
    </row>
    <row r="74" spans="1:29">
      <c r="A74">
        <v>31</v>
      </c>
      <c r="B74" t="s">
        <v>5</v>
      </c>
      <c r="C74">
        <v>8.75</v>
      </c>
      <c r="D74">
        <v>72.5</v>
      </c>
      <c r="F74">
        <v>72</v>
      </c>
      <c r="G74" t="s">
        <v>4</v>
      </c>
      <c r="H74">
        <v>6.8</v>
      </c>
      <c r="I74">
        <v>76</v>
      </c>
      <c r="K74">
        <v>33</v>
      </c>
      <c r="L74" t="s">
        <v>5</v>
      </c>
      <c r="M74">
        <v>9.35</v>
      </c>
      <c r="N74">
        <v>75</v>
      </c>
      <c r="P74">
        <v>72</v>
      </c>
      <c r="Q74" t="s">
        <v>4</v>
      </c>
      <c r="R74">
        <v>6.65</v>
      </c>
      <c r="S74">
        <v>73</v>
      </c>
      <c r="U74">
        <v>42</v>
      </c>
      <c r="V74" s="3" t="s">
        <v>5</v>
      </c>
      <c r="W74">
        <v>6.75</v>
      </c>
      <c r="X74">
        <v>69.5</v>
      </c>
      <c r="Z74">
        <v>72</v>
      </c>
      <c r="AA74" s="3" t="s">
        <v>4</v>
      </c>
      <c r="AB74">
        <v>5.25</v>
      </c>
      <c r="AC74">
        <v>66</v>
      </c>
    </row>
    <row r="75" spans="1:29">
      <c r="A75">
        <v>33</v>
      </c>
      <c r="B75" t="s">
        <v>5</v>
      </c>
      <c r="C75">
        <v>6.8</v>
      </c>
      <c r="D75">
        <v>70</v>
      </c>
      <c r="F75">
        <v>73</v>
      </c>
      <c r="G75" t="s">
        <v>5</v>
      </c>
      <c r="H75">
        <v>8.15</v>
      </c>
      <c r="I75">
        <v>75</v>
      </c>
      <c r="K75">
        <v>34</v>
      </c>
      <c r="L75" t="s">
        <v>5</v>
      </c>
      <c r="M75">
        <v>5.9</v>
      </c>
      <c r="N75">
        <v>72</v>
      </c>
      <c r="P75">
        <v>73</v>
      </c>
      <c r="Q75" t="s">
        <v>5</v>
      </c>
      <c r="R75">
        <v>7.7</v>
      </c>
      <c r="S75">
        <v>78</v>
      </c>
      <c r="U75">
        <v>44</v>
      </c>
      <c r="V75" s="3" t="s">
        <v>5</v>
      </c>
      <c r="W75">
        <v>9.5500000000000007</v>
      </c>
      <c r="X75">
        <v>75</v>
      </c>
      <c r="Z75">
        <v>73</v>
      </c>
      <c r="AA75" s="3" t="s">
        <v>4</v>
      </c>
      <c r="AB75">
        <v>6</v>
      </c>
      <c r="AC75">
        <v>65</v>
      </c>
    </row>
    <row r="76" spans="1:29">
      <c r="A76">
        <v>35</v>
      </c>
      <c r="B76" t="s">
        <v>5</v>
      </c>
      <c r="C76">
        <v>6.75</v>
      </c>
      <c r="D76">
        <v>69.5</v>
      </c>
      <c r="F76">
        <v>74</v>
      </c>
      <c r="G76" t="s">
        <v>4</v>
      </c>
      <c r="H76">
        <v>7.15</v>
      </c>
      <c r="I76">
        <v>70</v>
      </c>
      <c r="K76">
        <v>35</v>
      </c>
      <c r="L76" t="s">
        <v>5</v>
      </c>
      <c r="M76">
        <v>7.95</v>
      </c>
      <c r="N76">
        <v>77</v>
      </c>
      <c r="P76">
        <v>74</v>
      </c>
      <c r="Q76" t="s">
        <v>4</v>
      </c>
      <c r="R76">
        <v>6.7</v>
      </c>
      <c r="S76">
        <v>71</v>
      </c>
      <c r="U76">
        <v>47</v>
      </c>
      <c r="V76" s="3" t="s">
        <v>5</v>
      </c>
      <c r="W76">
        <v>8.8000000000000007</v>
      </c>
      <c r="X76">
        <v>72</v>
      </c>
      <c r="Z76">
        <v>74</v>
      </c>
      <c r="AA76" s="3" t="s">
        <v>5</v>
      </c>
      <c r="AB76">
        <v>7.25</v>
      </c>
      <c r="AC76">
        <v>68.5</v>
      </c>
    </row>
    <row r="77" spans="1:29">
      <c r="A77">
        <v>37</v>
      </c>
      <c r="B77" t="s">
        <v>5</v>
      </c>
      <c r="C77">
        <v>9.3000000000000007</v>
      </c>
      <c r="D77">
        <v>75.5</v>
      </c>
      <c r="F77">
        <v>75</v>
      </c>
      <c r="G77" t="s">
        <v>5</v>
      </c>
      <c r="H77">
        <v>6.5</v>
      </c>
      <c r="I77">
        <v>68</v>
      </c>
      <c r="K77">
        <v>37</v>
      </c>
      <c r="L77" t="s">
        <v>5</v>
      </c>
      <c r="M77">
        <v>6.55</v>
      </c>
      <c r="N77">
        <v>77</v>
      </c>
      <c r="P77">
        <v>75</v>
      </c>
      <c r="Q77" t="s">
        <v>5</v>
      </c>
      <c r="R77">
        <v>7.75</v>
      </c>
      <c r="S77">
        <v>76</v>
      </c>
      <c r="U77">
        <v>49</v>
      </c>
      <c r="V77" s="3" t="s">
        <v>5</v>
      </c>
      <c r="W77">
        <v>6</v>
      </c>
      <c r="X77">
        <v>66.5</v>
      </c>
      <c r="Z77">
        <v>75</v>
      </c>
      <c r="AA77" s="3" t="s">
        <v>5</v>
      </c>
      <c r="AB77">
        <v>9.25</v>
      </c>
      <c r="AC77">
        <v>73.5</v>
      </c>
    </row>
    <row r="78" spans="1:29">
      <c r="A78">
        <v>38</v>
      </c>
      <c r="B78" t="s">
        <v>5</v>
      </c>
      <c r="C78">
        <v>6.7</v>
      </c>
      <c r="D78">
        <v>68</v>
      </c>
      <c r="F78">
        <v>76</v>
      </c>
      <c r="G78" t="s">
        <v>4</v>
      </c>
      <c r="H78">
        <v>7.3</v>
      </c>
      <c r="I78">
        <v>65</v>
      </c>
      <c r="K78">
        <v>38</v>
      </c>
      <c r="L78" t="s">
        <v>5</v>
      </c>
      <c r="M78">
        <v>9.15</v>
      </c>
      <c r="N78">
        <v>76</v>
      </c>
      <c r="P78">
        <v>76</v>
      </c>
      <c r="Q78" t="s">
        <v>4</v>
      </c>
      <c r="R78">
        <v>5.45</v>
      </c>
      <c r="S78">
        <v>68</v>
      </c>
      <c r="U78">
        <v>51</v>
      </c>
      <c r="V78" s="3" t="s">
        <v>5</v>
      </c>
      <c r="W78">
        <v>5.7</v>
      </c>
      <c r="X78">
        <v>70</v>
      </c>
      <c r="Z78">
        <v>76</v>
      </c>
      <c r="AA78" s="3" t="s">
        <v>5</v>
      </c>
      <c r="AB78">
        <v>7.65</v>
      </c>
      <c r="AC78">
        <v>69.5</v>
      </c>
    </row>
    <row r="79" spans="1:29">
      <c r="A79">
        <v>42</v>
      </c>
      <c r="B79" t="s">
        <v>5</v>
      </c>
      <c r="C79">
        <v>4.3</v>
      </c>
      <c r="D79">
        <v>59</v>
      </c>
      <c r="F79">
        <v>77</v>
      </c>
      <c r="G79" t="s">
        <v>4</v>
      </c>
      <c r="H79">
        <v>6.1</v>
      </c>
      <c r="I79">
        <v>68</v>
      </c>
      <c r="K79">
        <v>40</v>
      </c>
      <c r="L79" t="s">
        <v>5</v>
      </c>
      <c r="M79">
        <v>6.7</v>
      </c>
      <c r="N79">
        <v>72</v>
      </c>
      <c r="P79">
        <v>77</v>
      </c>
      <c r="Q79" t="s">
        <v>4</v>
      </c>
      <c r="R79">
        <v>6.75</v>
      </c>
      <c r="S79">
        <v>71</v>
      </c>
      <c r="U79">
        <v>52</v>
      </c>
      <c r="V79" s="3" t="s">
        <v>5</v>
      </c>
      <c r="W79">
        <v>7.85</v>
      </c>
      <c r="X79">
        <v>71</v>
      </c>
      <c r="Z79">
        <v>77</v>
      </c>
      <c r="AA79" s="3" t="s">
        <v>4</v>
      </c>
      <c r="AB79">
        <v>7.45</v>
      </c>
      <c r="AC79">
        <v>75</v>
      </c>
    </row>
    <row r="80" spans="1:29">
      <c r="A80">
        <v>46</v>
      </c>
      <c r="B80" t="s">
        <v>5</v>
      </c>
      <c r="C80">
        <v>5.45</v>
      </c>
      <c r="D80">
        <v>72</v>
      </c>
      <c r="F80">
        <v>78</v>
      </c>
      <c r="G80" t="s">
        <v>4</v>
      </c>
      <c r="H80">
        <v>7.1</v>
      </c>
      <c r="I80">
        <v>68.5</v>
      </c>
      <c r="K80">
        <v>41</v>
      </c>
      <c r="L80" t="s">
        <v>5</v>
      </c>
      <c r="M80">
        <v>5.4</v>
      </c>
      <c r="N80">
        <v>67</v>
      </c>
      <c r="P80">
        <v>78</v>
      </c>
      <c r="Q80" t="s">
        <v>5</v>
      </c>
      <c r="R80">
        <v>6.4</v>
      </c>
      <c r="S80">
        <v>72</v>
      </c>
      <c r="U80">
        <v>60</v>
      </c>
      <c r="V80" s="3" t="s">
        <v>5</v>
      </c>
      <c r="W80">
        <v>7.25</v>
      </c>
      <c r="X80">
        <v>72.5</v>
      </c>
      <c r="Z80">
        <v>78</v>
      </c>
      <c r="AA80" s="3" t="s">
        <v>5</v>
      </c>
      <c r="AB80">
        <v>6.05</v>
      </c>
      <c r="AC80">
        <v>69</v>
      </c>
    </row>
    <row r="81" spans="1:29">
      <c r="A81">
        <v>47</v>
      </c>
      <c r="B81" t="s">
        <v>5</v>
      </c>
      <c r="C81">
        <v>5.8</v>
      </c>
      <c r="D81">
        <v>68.5</v>
      </c>
      <c r="F81">
        <v>79</v>
      </c>
      <c r="G81" t="s">
        <v>4</v>
      </c>
      <c r="H81">
        <v>7.4</v>
      </c>
      <c r="I81">
        <v>70</v>
      </c>
      <c r="K81">
        <v>45</v>
      </c>
      <c r="L81" t="s">
        <v>5</v>
      </c>
      <c r="M81">
        <v>4.75</v>
      </c>
      <c r="N81">
        <v>65</v>
      </c>
      <c r="P81">
        <v>79</v>
      </c>
      <c r="Q81" t="s">
        <v>5</v>
      </c>
      <c r="R81">
        <v>7.65</v>
      </c>
      <c r="S81">
        <v>74</v>
      </c>
      <c r="U81">
        <v>61</v>
      </c>
      <c r="V81" s="3" t="s">
        <v>5</v>
      </c>
      <c r="W81">
        <v>5.5</v>
      </c>
      <c r="X81">
        <v>64</v>
      </c>
      <c r="Z81">
        <v>79</v>
      </c>
      <c r="AA81" s="3" t="s">
        <v>4</v>
      </c>
      <c r="AB81">
        <v>6.5</v>
      </c>
      <c r="AC81">
        <v>68</v>
      </c>
    </row>
    <row r="82" spans="1:29">
      <c r="A82">
        <v>49</v>
      </c>
      <c r="B82" t="s">
        <v>5</v>
      </c>
      <c r="C82">
        <v>5.8</v>
      </c>
      <c r="D82">
        <v>71</v>
      </c>
      <c r="F82">
        <v>80</v>
      </c>
      <c r="G82" t="s">
        <v>5</v>
      </c>
      <c r="H82">
        <v>5.0999999999999996</v>
      </c>
      <c r="I82">
        <v>65</v>
      </c>
      <c r="K82">
        <v>49</v>
      </c>
      <c r="L82" t="s">
        <v>5</v>
      </c>
      <c r="M82">
        <v>6.55</v>
      </c>
      <c r="N82">
        <v>69</v>
      </c>
      <c r="P82">
        <v>80</v>
      </c>
      <c r="Q82" t="s">
        <v>4</v>
      </c>
      <c r="R82">
        <v>4.4000000000000004</v>
      </c>
      <c r="S82">
        <v>62</v>
      </c>
      <c r="U82">
        <v>65</v>
      </c>
      <c r="V82" s="3" t="s">
        <v>5</v>
      </c>
      <c r="W82">
        <v>8.4499999999999993</v>
      </c>
      <c r="X82">
        <v>73.5</v>
      </c>
      <c r="Z82">
        <v>80</v>
      </c>
      <c r="AA82" s="3" t="s">
        <v>5</v>
      </c>
      <c r="AB82">
        <v>64</v>
      </c>
      <c r="AC82">
        <v>71</v>
      </c>
    </row>
    <row r="83" spans="1:29">
      <c r="A83">
        <v>50</v>
      </c>
      <c r="B83" t="s">
        <v>5</v>
      </c>
      <c r="C83">
        <v>7.75</v>
      </c>
      <c r="D83">
        <v>73.5</v>
      </c>
      <c r="F83">
        <v>81</v>
      </c>
      <c r="G83" t="s">
        <v>4</v>
      </c>
      <c r="H83">
        <v>8.4</v>
      </c>
      <c r="I83">
        <v>70</v>
      </c>
      <c r="K83">
        <v>51</v>
      </c>
      <c r="L83" t="s">
        <v>5</v>
      </c>
      <c r="M83">
        <v>5.0999999999999996</v>
      </c>
      <c r="N83">
        <v>66</v>
      </c>
      <c r="P83">
        <v>81</v>
      </c>
      <c r="Q83" t="s">
        <v>5</v>
      </c>
      <c r="R83">
        <v>5.25</v>
      </c>
      <c r="S83">
        <v>69</v>
      </c>
      <c r="U83">
        <v>66</v>
      </c>
      <c r="V83" s="3" t="s">
        <v>5</v>
      </c>
      <c r="W83">
        <v>8.15</v>
      </c>
      <c r="X83">
        <v>74</v>
      </c>
      <c r="Z83">
        <v>81</v>
      </c>
      <c r="AA83" s="3" t="s">
        <v>5</v>
      </c>
      <c r="AB83">
        <v>11.25</v>
      </c>
      <c r="AC83">
        <v>79</v>
      </c>
    </row>
    <row r="84" spans="1:29">
      <c r="A84">
        <v>53</v>
      </c>
      <c r="B84" t="s">
        <v>5</v>
      </c>
      <c r="C84">
        <v>6</v>
      </c>
      <c r="D84">
        <v>73.5</v>
      </c>
      <c r="F84">
        <v>82</v>
      </c>
      <c r="G84" t="s">
        <v>4</v>
      </c>
      <c r="H84">
        <v>6.3</v>
      </c>
      <c r="I84">
        <v>67</v>
      </c>
      <c r="K84">
        <v>52</v>
      </c>
      <c r="L84" t="s">
        <v>5</v>
      </c>
      <c r="M84">
        <v>6.3</v>
      </c>
      <c r="N84">
        <v>68</v>
      </c>
      <c r="P84">
        <v>82</v>
      </c>
      <c r="Q84" t="s">
        <v>4</v>
      </c>
      <c r="R84">
        <v>6.2</v>
      </c>
      <c r="S84">
        <v>66</v>
      </c>
      <c r="U84">
        <v>67</v>
      </c>
      <c r="V84" s="3" t="s">
        <v>5</v>
      </c>
      <c r="W84">
        <v>6.55</v>
      </c>
      <c r="X84">
        <v>71.5</v>
      </c>
      <c r="Z84">
        <v>82</v>
      </c>
      <c r="AA84" s="3" t="s">
        <v>5</v>
      </c>
      <c r="AB84">
        <v>7.4</v>
      </c>
      <c r="AC84">
        <v>70</v>
      </c>
    </row>
    <row r="85" spans="1:29">
      <c r="A85">
        <v>54</v>
      </c>
      <c r="B85" t="s">
        <v>5</v>
      </c>
      <c r="C85">
        <v>8.25</v>
      </c>
      <c r="D85">
        <v>73.5</v>
      </c>
      <c r="F85">
        <v>83</v>
      </c>
      <c r="G85" t="s">
        <v>5</v>
      </c>
      <c r="H85">
        <v>7.7</v>
      </c>
      <c r="I85">
        <v>71.5</v>
      </c>
      <c r="K85">
        <v>54</v>
      </c>
      <c r="L85" t="s">
        <v>5</v>
      </c>
      <c r="M85">
        <v>5.6</v>
      </c>
      <c r="N85">
        <v>72</v>
      </c>
      <c r="P85">
        <v>83</v>
      </c>
      <c r="Q85" t="s">
        <v>5</v>
      </c>
      <c r="R85">
        <v>7.05</v>
      </c>
      <c r="S85">
        <v>73</v>
      </c>
      <c r="U85">
        <v>68</v>
      </c>
      <c r="V85" s="3" t="s">
        <v>5</v>
      </c>
      <c r="W85">
        <v>6.45</v>
      </c>
      <c r="X85">
        <v>69</v>
      </c>
      <c r="Z85">
        <v>83</v>
      </c>
      <c r="AA85" s="3" t="s">
        <v>5</v>
      </c>
      <c r="AB85">
        <v>8.85</v>
      </c>
      <c r="AC85">
        <v>73.5</v>
      </c>
    </row>
    <row r="86" spans="1:29">
      <c r="A86">
        <v>55</v>
      </c>
      <c r="B86" t="s">
        <v>5</v>
      </c>
      <c r="C86">
        <v>8.6999999999999993</v>
      </c>
      <c r="D86">
        <v>74</v>
      </c>
      <c r="F86">
        <v>84</v>
      </c>
      <c r="G86" t="s">
        <v>5</v>
      </c>
      <c r="H86">
        <v>6.9</v>
      </c>
      <c r="I86">
        <v>70.5</v>
      </c>
      <c r="K86">
        <v>55</v>
      </c>
      <c r="L86" t="s">
        <v>5</v>
      </c>
      <c r="M86">
        <v>7.5</v>
      </c>
      <c r="N86">
        <v>73</v>
      </c>
      <c r="P86">
        <v>84</v>
      </c>
      <c r="Q86" t="s">
        <v>4</v>
      </c>
      <c r="R86">
        <v>4.75</v>
      </c>
      <c r="S86">
        <v>66</v>
      </c>
      <c r="U86">
        <v>69</v>
      </c>
      <c r="V86" s="3" t="s">
        <v>5</v>
      </c>
      <c r="W86">
        <v>9.1</v>
      </c>
      <c r="X86">
        <v>73</v>
      </c>
      <c r="Z86">
        <v>84</v>
      </c>
      <c r="AA86" s="3" t="s">
        <v>4</v>
      </c>
      <c r="AB86">
        <v>7</v>
      </c>
      <c r="AC86">
        <v>75</v>
      </c>
    </row>
    <row r="87" spans="1:29">
      <c r="A87">
        <v>56</v>
      </c>
      <c r="B87" t="s">
        <v>5</v>
      </c>
      <c r="C87">
        <v>9.75</v>
      </c>
      <c r="D87">
        <v>76</v>
      </c>
      <c r="F87">
        <v>85</v>
      </c>
      <c r="G87" t="s">
        <v>5</v>
      </c>
      <c r="H87">
        <v>9.1999999999999993</v>
      </c>
      <c r="I87">
        <v>77</v>
      </c>
      <c r="K87">
        <v>56</v>
      </c>
      <c r="L87" t="s">
        <v>5</v>
      </c>
      <c r="M87">
        <v>6.15</v>
      </c>
      <c r="N87">
        <v>73</v>
      </c>
      <c r="P87">
        <v>85</v>
      </c>
      <c r="Q87" t="s">
        <v>4</v>
      </c>
      <c r="R87">
        <v>6.05</v>
      </c>
      <c r="S87">
        <v>72</v>
      </c>
      <c r="U87">
        <v>74</v>
      </c>
      <c r="V87" s="3" t="s">
        <v>5</v>
      </c>
      <c r="W87">
        <v>7.25</v>
      </c>
      <c r="X87">
        <v>68.5</v>
      </c>
      <c r="Z87">
        <v>85</v>
      </c>
      <c r="AA87" s="3" t="s">
        <v>5</v>
      </c>
      <c r="AB87">
        <v>8.75</v>
      </c>
      <c r="AC87">
        <v>75</v>
      </c>
    </row>
    <row r="88" spans="1:29">
      <c r="A88">
        <v>60</v>
      </c>
      <c r="B88" t="s">
        <v>5</v>
      </c>
      <c r="C88">
        <v>7.9</v>
      </c>
      <c r="D88">
        <v>71</v>
      </c>
      <c r="F88">
        <v>86</v>
      </c>
      <c r="G88" t="s">
        <v>5</v>
      </c>
      <c r="H88">
        <v>8.3000000000000007</v>
      </c>
      <c r="I88">
        <v>73</v>
      </c>
      <c r="K88">
        <v>57</v>
      </c>
      <c r="L88" t="s">
        <v>5</v>
      </c>
      <c r="M88">
        <v>5.6</v>
      </c>
      <c r="N88">
        <v>71</v>
      </c>
      <c r="P88">
        <v>86</v>
      </c>
      <c r="Q88" t="s">
        <v>5</v>
      </c>
      <c r="R88">
        <v>9.8000000000000007</v>
      </c>
      <c r="S88">
        <v>77</v>
      </c>
      <c r="U88">
        <v>75</v>
      </c>
      <c r="V88" s="3" t="s">
        <v>5</v>
      </c>
      <c r="W88">
        <v>9.25</v>
      </c>
      <c r="X88">
        <v>73.5</v>
      </c>
      <c r="Z88">
        <v>86</v>
      </c>
      <c r="AA88" s="3" t="s">
        <v>5</v>
      </c>
      <c r="AB88">
        <v>7.45</v>
      </c>
      <c r="AC88">
        <v>70</v>
      </c>
    </row>
    <row r="89" spans="1:29">
      <c r="A89">
        <v>61</v>
      </c>
      <c r="B89" t="s">
        <v>5</v>
      </c>
      <c r="C89">
        <v>6.4</v>
      </c>
      <c r="D89">
        <v>68.5</v>
      </c>
      <c r="F89">
        <v>87</v>
      </c>
      <c r="G89" t="s">
        <v>5</v>
      </c>
      <c r="H89">
        <v>5.5</v>
      </c>
      <c r="I89">
        <v>62.5</v>
      </c>
      <c r="K89">
        <v>58</v>
      </c>
      <c r="L89" t="s">
        <v>5</v>
      </c>
      <c r="M89">
        <v>5.65</v>
      </c>
      <c r="N89">
        <v>72</v>
      </c>
      <c r="P89">
        <v>87</v>
      </c>
      <c r="Q89" t="s">
        <v>5</v>
      </c>
      <c r="R89">
        <v>8.6</v>
      </c>
      <c r="S89">
        <v>75</v>
      </c>
      <c r="U89">
        <v>76</v>
      </c>
      <c r="V89" s="3" t="s">
        <v>5</v>
      </c>
      <c r="W89">
        <v>7.65</v>
      </c>
      <c r="X89">
        <v>69.5</v>
      </c>
      <c r="Z89">
        <v>87</v>
      </c>
      <c r="AA89" s="3" t="s">
        <v>5</v>
      </c>
      <c r="AB89">
        <v>9.6999999999999993</v>
      </c>
      <c r="AC89">
        <v>76</v>
      </c>
    </row>
    <row r="90" spans="1:29">
      <c r="A90">
        <v>63</v>
      </c>
      <c r="B90" t="s">
        <v>5</v>
      </c>
      <c r="C90">
        <v>9.15</v>
      </c>
      <c r="D90">
        <v>79</v>
      </c>
      <c r="F90">
        <v>88</v>
      </c>
      <c r="G90" t="s">
        <v>5</v>
      </c>
      <c r="H90">
        <v>6.7</v>
      </c>
      <c r="I90">
        <v>67</v>
      </c>
      <c r="K90">
        <v>60</v>
      </c>
      <c r="L90" t="s">
        <v>5</v>
      </c>
      <c r="M90">
        <v>5.85</v>
      </c>
      <c r="N90">
        <v>73</v>
      </c>
      <c r="P90">
        <v>88</v>
      </c>
      <c r="Q90" t="s">
        <v>5</v>
      </c>
      <c r="R90">
        <v>6.5</v>
      </c>
      <c r="S90">
        <v>72</v>
      </c>
      <c r="U90">
        <v>78</v>
      </c>
      <c r="V90" s="3" t="s">
        <v>5</v>
      </c>
      <c r="W90">
        <v>6.05</v>
      </c>
      <c r="X90">
        <v>69</v>
      </c>
      <c r="Z90">
        <v>88</v>
      </c>
      <c r="AA90" s="3" t="s">
        <v>5</v>
      </c>
      <c r="AB90">
        <v>6.55</v>
      </c>
      <c r="AC90">
        <v>69.5</v>
      </c>
    </row>
    <row r="91" spans="1:29">
      <c r="A91">
        <v>64</v>
      </c>
      <c r="B91" t="s">
        <v>5</v>
      </c>
      <c r="C91">
        <v>5.95</v>
      </c>
      <c r="D91">
        <v>65</v>
      </c>
      <c r="F91">
        <v>89</v>
      </c>
      <c r="G91" t="s">
        <v>4</v>
      </c>
      <c r="H91">
        <v>5.5</v>
      </c>
      <c r="I91">
        <v>63</v>
      </c>
      <c r="K91">
        <v>63</v>
      </c>
      <c r="L91" t="s">
        <v>5</v>
      </c>
      <c r="M91">
        <v>5.85</v>
      </c>
      <c r="N91">
        <v>66</v>
      </c>
      <c r="P91">
        <v>89</v>
      </c>
      <c r="Q91" t="s">
        <v>5</v>
      </c>
      <c r="R91">
        <v>5.25</v>
      </c>
      <c r="S91">
        <v>71</v>
      </c>
      <c r="U91">
        <v>80</v>
      </c>
      <c r="V91" s="3" t="s">
        <v>5</v>
      </c>
      <c r="W91">
        <v>6.4</v>
      </c>
      <c r="X91">
        <v>71</v>
      </c>
      <c r="Z91">
        <v>89</v>
      </c>
      <c r="AA91" s="3" t="s">
        <v>5</v>
      </c>
      <c r="AB91">
        <v>8.4499999999999993</v>
      </c>
      <c r="AC91">
        <v>75</v>
      </c>
    </row>
    <row r="92" spans="1:29">
      <c r="A92">
        <v>67</v>
      </c>
      <c r="B92" t="s">
        <v>5</v>
      </c>
      <c r="C92">
        <v>7</v>
      </c>
      <c r="D92">
        <v>71</v>
      </c>
      <c r="F92">
        <v>90</v>
      </c>
      <c r="G92" t="s">
        <v>5</v>
      </c>
      <c r="H92">
        <v>5.7</v>
      </c>
      <c r="I92">
        <v>66</v>
      </c>
      <c r="K92">
        <v>64</v>
      </c>
      <c r="L92" t="s">
        <v>5</v>
      </c>
      <c r="M92">
        <v>5.25</v>
      </c>
      <c r="N92">
        <v>67</v>
      </c>
      <c r="P92">
        <v>90</v>
      </c>
      <c r="Q92" t="s">
        <v>4</v>
      </c>
      <c r="R92">
        <v>6.9</v>
      </c>
      <c r="S92">
        <v>69</v>
      </c>
      <c r="U92">
        <v>81</v>
      </c>
      <c r="V92" s="3" t="s">
        <v>5</v>
      </c>
      <c r="W92">
        <v>11.25</v>
      </c>
      <c r="X92">
        <v>79</v>
      </c>
      <c r="Z92">
        <v>90</v>
      </c>
      <c r="AA92" s="3" t="s">
        <v>5</v>
      </c>
      <c r="AB92">
        <v>6.55</v>
      </c>
      <c r="AC92">
        <v>69</v>
      </c>
    </row>
    <row r="93" spans="1:29">
      <c r="A93">
        <v>73</v>
      </c>
      <c r="B93" t="s">
        <v>5</v>
      </c>
      <c r="C93">
        <v>8.15</v>
      </c>
      <c r="D93">
        <v>75</v>
      </c>
      <c r="F93">
        <v>91</v>
      </c>
      <c r="G93" t="s">
        <v>5</v>
      </c>
      <c r="H93">
        <v>6.2</v>
      </c>
      <c r="I93">
        <v>66</v>
      </c>
      <c r="K93">
        <v>70</v>
      </c>
      <c r="L93" t="s">
        <v>5</v>
      </c>
      <c r="M93">
        <v>5.15</v>
      </c>
      <c r="N93">
        <v>72</v>
      </c>
      <c r="P93">
        <v>91</v>
      </c>
      <c r="Q93" t="s">
        <v>5</v>
      </c>
      <c r="R93">
        <v>6.35</v>
      </c>
      <c r="S93">
        <v>72</v>
      </c>
      <c r="U93">
        <v>82</v>
      </c>
      <c r="V93" s="3" t="s">
        <v>5</v>
      </c>
      <c r="W93">
        <v>7.4</v>
      </c>
      <c r="X93">
        <v>70</v>
      </c>
      <c r="Z93">
        <v>91</v>
      </c>
      <c r="AA93" s="3" t="s">
        <v>5</v>
      </c>
      <c r="AB93">
        <v>5.25</v>
      </c>
      <c r="AC93">
        <v>69</v>
      </c>
    </row>
    <row r="94" spans="1:29">
      <c r="A94">
        <v>75</v>
      </c>
      <c r="B94" t="s">
        <v>5</v>
      </c>
      <c r="C94">
        <v>6.5</v>
      </c>
      <c r="D94">
        <v>68</v>
      </c>
      <c r="F94">
        <v>92</v>
      </c>
      <c r="G94" t="s">
        <v>5</v>
      </c>
      <c r="H94">
        <v>7</v>
      </c>
      <c r="I94">
        <v>68.5</v>
      </c>
      <c r="K94">
        <v>73</v>
      </c>
      <c r="L94" t="s">
        <v>5</v>
      </c>
      <c r="M94">
        <v>7.7</v>
      </c>
      <c r="N94">
        <v>78</v>
      </c>
      <c r="P94">
        <v>92</v>
      </c>
      <c r="Q94" t="s">
        <v>4</v>
      </c>
      <c r="R94">
        <v>5.85</v>
      </c>
      <c r="S94">
        <v>71</v>
      </c>
      <c r="U94">
        <v>83</v>
      </c>
      <c r="V94" s="3" t="s">
        <v>5</v>
      </c>
      <c r="W94">
        <v>8.85</v>
      </c>
      <c r="X94">
        <v>73.5</v>
      </c>
      <c r="Z94">
        <v>92</v>
      </c>
      <c r="AA94" s="3" t="s">
        <v>5</v>
      </c>
      <c r="AB94">
        <v>7.05</v>
      </c>
      <c r="AC94">
        <v>69.5</v>
      </c>
    </row>
    <row r="95" spans="1:29">
      <c r="A95">
        <v>80</v>
      </c>
      <c r="B95" t="s">
        <v>5</v>
      </c>
      <c r="C95">
        <v>5.0999999999999996</v>
      </c>
      <c r="D95">
        <v>65</v>
      </c>
      <c r="F95">
        <v>93</v>
      </c>
      <c r="G95" t="s">
        <v>5</v>
      </c>
      <c r="H95">
        <v>7.55</v>
      </c>
      <c r="I95">
        <v>72</v>
      </c>
      <c r="K95">
        <v>75</v>
      </c>
      <c r="L95" t="s">
        <v>5</v>
      </c>
      <c r="M95">
        <v>7.75</v>
      </c>
      <c r="N95">
        <v>76</v>
      </c>
      <c r="P95">
        <v>93</v>
      </c>
      <c r="Q95" t="s">
        <v>4</v>
      </c>
      <c r="R95">
        <v>7.75</v>
      </c>
      <c r="S95">
        <v>74</v>
      </c>
      <c r="U95">
        <v>85</v>
      </c>
      <c r="V95" s="3" t="s">
        <v>5</v>
      </c>
      <c r="W95">
        <v>8.75</v>
      </c>
      <c r="X95">
        <v>75</v>
      </c>
      <c r="Z95">
        <v>93</v>
      </c>
      <c r="AA95" s="3" t="s">
        <v>4</v>
      </c>
      <c r="AB95">
        <v>6</v>
      </c>
      <c r="AC95">
        <v>66.5</v>
      </c>
    </row>
    <row r="96" spans="1:29">
      <c r="A96">
        <v>83</v>
      </c>
      <c r="B96" t="s">
        <v>5</v>
      </c>
      <c r="C96">
        <v>7.7</v>
      </c>
      <c r="D96">
        <v>71.5</v>
      </c>
      <c r="F96">
        <v>94</v>
      </c>
      <c r="G96" t="s">
        <v>5</v>
      </c>
      <c r="H96">
        <v>7.5</v>
      </c>
      <c r="I96">
        <v>72.5</v>
      </c>
      <c r="K96">
        <v>78</v>
      </c>
      <c r="L96" t="s">
        <v>5</v>
      </c>
      <c r="M96">
        <v>6.4</v>
      </c>
      <c r="N96">
        <v>72</v>
      </c>
      <c r="P96">
        <v>94</v>
      </c>
      <c r="Q96" t="s">
        <v>4</v>
      </c>
      <c r="R96">
        <v>6.25</v>
      </c>
      <c r="S96">
        <v>72</v>
      </c>
      <c r="U96">
        <v>86</v>
      </c>
      <c r="V96" s="3" t="s">
        <v>5</v>
      </c>
      <c r="W96">
        <v>7.45</v>
      </c>
      <c r="X96">
        <v>70</v>
      </c>
      <c r="Z96">
        <v>94</v>
      </c>
      <c r="AA96" s="3" t="s">
        <v>5</v>
      </c>
      <c r="AB96">
        <v>7.3</v>
      </c>
      <c r="AC96">
        <v>69</v>
      </c>
    </row>
    <row r="97" spans="1:29">
      <c r="A97">
        <v>84</v>
      </c>
      <c r="B97" t="s">
        <v>5</v>
      </c>
      <c r="C97">
        <v>6.9</v>
      </c>
      <c r="D97">
        <v>70.5</v>
      </c>
      <c r="F97">
        <v>95</v>
      </c>
      <c r="G97" t="s">
        <v>4</v>
      </c>
      <c r="H97">
        <v>5.7</v>
      </c>
      <c r="I97">
        <v>65</v>
      </c>
      <c r="K97">
        <v>79</v>
      </c>
      <c r="L97" t="s">
        <v>5</v>
      </c>
      <c r="M97">
        <v>7.65</v>
      </c>
      <c r="N97">
        <v>74</v>
      </c>
      <c r="P97">
        <v>95</v>
      </c>
      <c r="Q97" t="s">
        <v>5</v>
      </c>
      <c r="R97">
        <v>6.2</v>
      </c>
      <c r="S97">
        <v>69</v>
      </c>
      <c r="U97">
        <v>87</v>
      </c>
      <c r="V97" s="3" t="s">
        <v>5</v>
      </c>
      <c r="W97">
        <v>9.6999999999999993</v>
      </c>
      <c r="X97">
        <v>76</v>
      </c>
      <c r="Z97">
        <v>95</v>
      </c>
      <c r="AA97" s="3" t="s">
        <v>4</v>
      </c>
      <c r="AB97">
        <v>8.4</v>
      </c>
      <c r="AC97">
        <v>74.5</v>
      </c>
    </row>
    <row r="98" spans="1:29">
      <c r="A98">
        <v>85</v>
      </c>
      <c r="B98" t="s">
        <v>5</v>
      </c>
      <c r="C98">
        <v>9.1999999999999993</v>
      </c>
      <c r="D98">
        <v>77</v>
      </c>
      <c r="F98">
        <v>96</v>
      </c>
      <c r="G98" t="s">
        <v>5</v>
      </c>
      <c r="H98">
        <v>5.9</v>
      </c>
      <c r="I98">
        <v>66.5</v>
      </c>
      <c r="K98">
        <v>81</v>
      </c>
      <c r="L98" t="s">
        <v>5</v>
      </c>
      <c r="M98">
        <v>5.25</v>
      </c>
      <c r="N98">
        <v>69</v>
      </c>
      <c r="P98">
        <v>96</v>
      </c>
      <c r="Q98" t="s">
        <v>5</v>
      </c>
      <c r="R98">
        <v>5.7</v>
      </c>
      <c r="S98">
        <v>70</v>
      </c>
      <c r="U98">
        <v>88</v>
      </c>
      <c r="V98" s="3" t="s">
        <v>5</v>
      </c>
      <c r="W98">
        <v>6.55</v>
      </c>
      <c r="X98">
        <v>69.5</v>
      </c>
      <c r="Z98">
        <v>96</v>
      </c>
      <c r="AA98" s="3" t="s">
        <v>5</v>
      </c>
      <c r="AB98">
        <v>8.4499999999999993</v>
      </c>
      <c r="AC98">
        <v>74.5</v>
      </c>
    </row>
    <row r="99" spans="1:29">
      <c r="A99">
        <v>86</v>
      </c>
      <c r="B99" t="s">
        <v>5</v>
      </c>
      <c r="C99">
        <v>8.3000000000000007</v>
      </c>
      <c r="D99">
        <v>73</v>
      </c>
      <c r="F99">
        <v>97</v>
      </c>
      <c r="G99" t="s">
        <v>4</v>
      </c>
      <c r="H99">
        <v>7.9</v>
      </c>
      <c r="I99">
        <v>71.5</v>
      </c>
      <c r="K99">
        <v>83</v>
      </c>
      <c r="L99" t="s">
        <v>5</v>
      </c>
      <c r="M99">
        <v>7.05</v>
      </c>
      <c r="N99">
        <v>73</v>
      </c>
      <c r="P99">
        <v>97</v>
      </c>
      <c r="Q99" t="s">
        <v>5</v>
      </c>
      <c r="R99">
        <v>6.6</v>
      </c>
      <c r="S99">
        <v>75</v>
      </c>
      <c r="U99">
        <v>89</v>
      </c>
      <c r="V99" s="3" t="s">
        <v>5</v>
      </c>
      <c r="W99">
        <v>8.4499999999999993</v>
      </c>
      <c r="X99">
        <v>75</v>
      </c>
      <c r="Z99">
        <v>97</v>
      </c>
      <c r="AA99" s="3" t="s">
        <v>4</v>
      </c>
      <c r="AB99">
        <v>6.8</v>
      </c>
      <c r="AC99">
        <v>67</v>
      </c>
    </row>
    <row r="100" spans="1:29">
      <c r="A100">
        <v>87</v>
      </c>
      <c r="B100" t="s">
        <v>5</v>
      </c>
      <c r="C100">
        <v>5.5</v>
      </c>
      <c r="D100">
        <v>62.5</v>
      </c>
      <c r="F100">
        <v>98</v>
      </c>
      <c r="G100" t="s">
        <v>4</v>
      </c>
      <c r="H100">
        <v>5.6</v>
      </c>
      <c r="I100">
        <v>67.5</v>
      </c>
      <c r="K100">
        <v>86</v>
      </c>
      <c r="L100" t="s">
        <v>5</v>
      </c>
      <c r="M100">
        <v>9.8000000000000007</v>
      </c>
      <c r="N100">
        <v>77</v>
      </c>
      <c r="P100">
        <v>98</v>
      </c>
      <c r="Q100" t="s">
        <v>5</v>
      </c>
      <c r="R100">
        <v>8.4</v>
      </c>
      <c r="S100">
        <v>77</v>
      </c>
      <c r="U100">
        <v>90</v>
      </c>
      <c r="V100" s="3" t="s">
        <v>5</v>
      </c>
      <c r="W100">
        <v>6.55</v>
      </c>
      <c r="X100">
        <v>69</v>
      </c>
      <c r="Z100">
        <v>98</v>
      </c>
      <c r="AA100" s="3" t="s">
        <v>4</v>
      </c>
      <c r="AB100">
        <v>5.0999999999999996</v>
      </c>
      <c r="AC100">
        <v>64.5</v>
      </c>
    </row>
    <row r="101" spans="1:29">
      <c r="A101">
        <v>88</v>
      </c>
      <c r="B101" t="s">
        <v>5</v>
      </c>
      <c r="C101">
        <v>6.7</v>
      </c>
      <c r="D101">
        <v>67</v>
      </c>
      <c r="F101">
        <v>99</v>
      </c>
      <c r="G101" t="s">
        <v>4</v>
      </c>
      <c r="H101">
        <v>9.9499999999999993</v>
      </c>
      <c r="I101">
        <v>76</v>
      </c>
      <c r="K101">
        <v>87</v>
      </c>
      <c r="L101" t="s">
        <v>5</v>
      </c>
      <c r="M101">
        <v>8.6</v>
      </c>
      <c r="N101">
        <v>75</v>
      </c>
      <c r="P101">
        <v>99</v>
      </c>
      <c r="Q101" t="s">
        <v>5</v>
      </c>
      <c r="R101">
        <v>6.3</v>
      </c>
      <c r="S101">
        <v>72</v>
      </c>
      <c r="U101">
        <v>91</v>
      </c>
      <c r="V101" s="3" t="s">
        <v>5</v>
      </c>
      <c r="W101">
        <v>5.25</v>
      </c>
      <c r="X101">
        <v>69</v>
      </c>
      <c r="Z101">
        <v>99</v>
      </c>
      <c r="AA101" s="3" t="s">
        <v>4</v>
      </c>
      <c r="AB101">
        <v>7</v>
      </c>
      <c r="AC101">
        <v>69.5</v>
      </c>
    </row>
    <row r="102" spans="1:29">
      <c r="A102">
        <v>90</v>
      </c>
      <c r="B102" t="s">
        <v>5</v>
      </c>
      <c r="C102">
        <v>5.7</v>
      </c>
      <c r="D102">
        <v>66</v>
      </c>
      <c r="F102">
        <v>100</v>
      </c>
      <c r="G102" t="s">
        <v>4</v>
      </c>
      <c r="H102">
        <v>8.5</v>
      </c>
      <c r="I102">
        <v>70</v>
      </c>
      <c r="K102">
        <v>88</v>
      </c>
      <c r="L102" t="s">
        <v>5</v>
      </c>
      <c r="M102">
        <v>6.5</v>
      </c>
      <c r="N102">
        <v>72</v>
      </c>
      <c r="P102">
        <v>100</v>
      </c>
      <c r="Q102" t="s">
        <v>5</v>
      </c>
      <c r="R102">
        <v>6.8</v>
      </c>
      <c r="S102">
        <v>71</v>
      </c>
      <c r="U102">
        <v>92</v>
      </c>
      <c r="V102" s="3" t="s">
        <v>5</v>
      </c>
      <c r="W102">
        <v>7.05</v>
      </c>
      <c r="X102">
        <v>69.5</v>
      </c>
      <c r="Z102">
        <v>100</v>
      </c>
      <c r="AA102" s="3" t="s">
        <v>5</v>
      </c>
      <c r="AB102">
        <v>7.6</v>
      </c>
      <c r="AC102">
        <v>72.5</v>
      </c>
    </row>
    <row r="103" spans="1:29">
      <c r="A103">
        <v>91</v>
      </c>
      <c r="B103" t="s">
        <v>5</v>
      </c>
      <c r="C103">
        <v>6.2</v>
      </c>
      <c r="D103">
        <v>66</v>
      </c>
      <c r="F103">
        <v>101</v>
      </c>
      <c r="G103" t="s">
        <v>4</v>
      </c>
      <c r="H103">
        <v>7.5</v>
      </c>
      <c r="I103">
        <v>70.5</v>
      </c>
      <c r="K103">
        <v>89</v>
      </c>
      <c r="L103" t="s">
        <v>5</v>
      </c>
      <c r="M103">
        <v>5.25</v>
      </c>
      <c r="N103">
        <v>71</v>
      </c>
      <c r="P103">
        <v>101</v>
      </c>
      <c r="Q103" t="s">
        <v>4</v>
      </c>
      <c r="R103">
        <v>4.5</v>
      </c>
      <c r="S103">
        <v>61</v>
      </c>
      <c r="U103">
        <v>94</v>
      </c>
      <c r="V103" s="3" t="s">
        <v>5</v>
      </c>
      <c r="W103">
        <v>7.3</v>
      </c>
      <c r="X103">
        <v>69</v>
      </c>
      <c r="Z103">
        <v>101</v>
      </c>
      <c r="AA103" s="3" t="s">
        <v>5</v>
      </c>
      <c r="AB103">
        <v>6.5</v>
      </c>
      <c r="AC103">
        <v>69</v>
      </c>
    </row>
    <row r="104" spans="1:29">
      <c r="A104">
        <v>92</v>
      </c>
      <c r="B104" t="s">
        <v>5</v>
      </c>
      <c r="C104">
        <v>7</v>
      </c>
      <c r="D104">
        <v>68.5</v>
      </c>
      <c r="F104">
        <v>102</v>
      </c>
      <c r="G104" t="s">
        <v>4</v>
      </c>
      <c r="H104">
        <v>9.4499999999999993</v>
      </c>
      <c r="I104">
        <v>74</v>
      </c>
      <c r="K104">
        <v>91</v>
      </c>
      <c r="L104" t="s">
        <v>5</v>
      </c>
      <c r="M104">
        <v>6.35</v>
      </c>
      <c r="N104">
        <v>72</v>
      </c>
      <c r="P104">
        <v>102</v>
      </c>
      <c r="Q104" t="s">
        <v>4</v>
      </c>
      <c r="R104">
        <v>6.2</v>
      </c>
      <c r="S104">
        <v>72</v>
      </c>
      <c r="U104">
        <v>96</v>
      </c>
      <c r="V104" s="3" t="s">
        <v>5</v>
      </c>
      <c r="W104">
        <v>8.4499999999999993</v>
      </c>
      <c r="X104">
        <v>74.5</v>
      </c>
      <c r="Z104">
        <v>102</v>
      </c>
      <c r="AA104" s="3" t="s">
        <v>5</v>
      </c>
      <c r="AB104">
        <v>7.7</v>
      </c>
      <c r="AC104">
        <v>74</v>
      </c>
    </row>
    <row r="105" spans="1:29">
      <c r="A105">
        <v>93</v>
      </c>
      <c r="B105" t="s">
        <v>5</v>
      </c>
      <c r="C105">
        <v>7.55</v>
      </c>
      <c r="D105">
        <v>72</v>
      </c>
      <c r="F105">
        <v>103</v>
      </c>
      <c r="G105" t="s">
        <v>5</v>
      </c>
      <c r="H105">
        <v>4.7</v>
      </c>
      <c r="I105">
        <v>63</v>
      </c>
      <c r="K105">
        <v>95</v>
      </c>
      <c r="L105" t="s">
        <v>5</v>
      </c>
      <c r="M105">
        <v>6.2</v>
      </c>
      <c r="N105">
        <v>69</v>
      </c>
      <c r="P105">
        <v>103</v>
      </c>
      <c r="Q105" t="s">
        <v>4</v>
      </c>
      <c r="R105">
        <v>4.6500000000000004</v>
      </c>
      <c r="S105">
        <v>62</v>
      </c>
      <c r="U105">
        <v>100</v>
      </c>
      <c r="V105" s="3" t="s">
        <v>5</v>
      </c>
      <c r="W105">
        <v>7.6</v>
      </c>
      <c r="X105">
        <v>72.5</v>
      </c>
      <c r="Z105">
        <v>103</v>
      </c>
      <c r="AA105" s="3" t="s">
        <v>5</v>
      </c>
      <c r="AB105">
        <v>7.65</v>
      </c>
      <c r="AC105">
        <v>71</v>
      </c>
    </row>
    <row r="106" spans="1:29">
      <c r="A106">
        <v>94</v>
      </c>
      <c r="B106" t="s">
        <v>5</v>
      </c>
      <c r="C106">
        <v>7.5</v>
      </c>
      <c r="D106">
        <v>72.5</v>
      </c>
      <c r="F106">
        <v>104</v>
      </c>
      <c r="G106" t="s">
        <v>5</v>
      </c>
      <c r="H106">
        <v>7.3</v>
      </c>
      <c r="I106">
        <v>72.5</v>
      </c>
      <c r="K106">
        <v>96</v>
      </c>
      <c r="L106" t="s">
        <v>5</v>
      </c>
      <c r="M106">
        <v>5.7</v>
      </c>
      <c r="N106">
        <v>70</v>
      </c>
      <c r="P106">
        <v>104</v>
      </c>
      <c r="Q106" t="s">
        <v>4</v>
      </c>
      <c r="R106">
        <v>5.15</v>
      </c>
      <c r="S106">
        <v>67</v>
      </c>
      <c r="U106">
        <v>101</v>
      </c>
      <c r="V106" s="3" t="s">
        <v>5</v>
      </c>
      <c r="W106">
        <v>6.5</v>
      </c>
      <c r="X106">
        <v>69</v>
      </c>
      <c r="Z106">
        <v>104</v>
      </c>
      <c r="AA106" s="3" t="s">
        <v>4</v>
      </c>
      <c r="AB106">
        <v>7.1</v>
      </c>
      <c r="AC106">
        <v>68</v>
      </c>
    </row>
    <row r="107" spans="1:29">
      <c r="A107">
        <v>96</v>
      </c>
      <c r="B107" t="s">
        <v>5</v>
      </c>
      <c r="C107">
        <v>5.9</v>
      </c>
      <c r="D107">
        <v>66.5</v>
      </c>
      <c r="F107">
        <v>105</v>
      </c>
      <c r="G107" t="s">
        <v>5</v>
      </c>
      <c r="H107">
        <v>7.2</v>
      </c>
      <c r="I107">
        <v>73</v>
      </c>
      <c r="K107">
        <v>97</v>
      </c>
      <c r="L107" t="s">
        <v>5</v>
      </c>
      <c r="M107">
        <v>6.6</v>
      </c>
      <c r="N107">
        <v>75</v>
      </c>
      <c r="P107">
        <v>105</v>
      </c>
      <c r="Q107" t="s">
        <v>4</v>
      </c>
      <c r="R107">
        <v>7.2</v>
      </c>
      <c r="S107">
        <v>76</v>
      </c>
      <c r="U107">
        <v>102</v>
      </c>
      <c r="V107" s="3" t="s">
        <v>5</v>
      </c>
      <c r="W107">
        <v>7.7</v>
      </c>
      <c r="X107">
        <v>74</v>
      </c>
      <c r="Z107">
        <v>105</v>
      </c>
      <c r="AA107" s="3" t="s">
        <v>5</v>
      </c>
      <c r="AB107">
        <v>7.95</v>
      </c>
      <c r="AC107">
        <v>71</v>
      </c>
    </row>
    <row r="108" spans="1:29">
      <c r="A108">
        <v>103</v>
      </c>
      <c r="B108" t="s">
        <v>5</v>
      </c>
      <c r="C108">
        <v>4.7</v>
      </c>
      <c r="D108">
        <v>63</v>
      </c>
      <c r="F108">
        <v>106</v>
      </c>
      <c r="G108" t="s">
        <v>4</v>
      </c>
      <c r="H108">
        <v>7.9</v>
      </c>
      <c r="I108">
        <v>70</v>
      </c>
      <c r="K108">
        <v>98</v>
      </c>
      <c r="L108" t="s">
        <v>5</v>
      </c>
      <c r="M108">
        <v>8.4</v>
      </c>
      <c r="N108">
        <v>77</v>
      </c>
      <c r="P108">
        <v>106</v>
      </c>
      <c r="Q108" t="s">
        <v>5</v>
      </c>
      <c r="R108">
        <v>8.4</v>
      </c>
      <c r="S108">
        <v>77</v>
      </c>
      <c r="U108">
        <v>103</v>
      </c>
      <c r="V108" s="3" t="s">
        <v>5</v>
      </c>
      <c r="W108">
        <v>7.65</v>
      </c>
      <c r="X108">
        <v>71</v>
      </c>
      <c r="Z108">
        <v>106</v>
      </c>
      <c r="AA108" s="3" t="s">
        <v>5</v>
      </c>
      <c r="AB108">
        <v>7.7</v>
      </c>
      <c r="AC108">
        <v>75.5</v>
      </c>
    </row>
    <row r="109" spans="1:29">
      <c r="A109">
        <v>104</v>
      </c>
      <c r="B109" t="s">
        <v>5</v>
      </c>
      <c r="C109">
        <v>7.3</v>
      </c>
      <c r="D109">
        <v>72.5</v>
      </c>
      <c r="F109">
        <v>107</v>
      </c>
      <c r="G109" t="s">
        <v>5</v>
      </c>
      <c r="H109">
        <v>7.95</v>
      </c>
      <c r="I109">
        <v>74</v>
      </c>
      <c r="K109">
        <v>99</v>
      </c>
      <c r="L109" t="s">
        <v>5</v>
      </c>
      <c r="M109">
        <v>6.3</v>
      </c>
      <c r="N109">
        <v>72</v>
      </c>
      <c r="P109">
        <v>107</v>
      </c>
      <c r="Q109" t="s">
        <v>5</v>
      </c>
      <c r="R109">
        <v>7.7</v>
      </c>
      <c r="S109">
        <v>75</v>
      </c>
      <c r="U109">
        <v>105</v>
      </c>
      <c r="V109" s="3" t="s">
        <v>5</v>
      </c>
      <c r="W109">
        <v>7.95</v>
      </c>
      <c r="X109">
        <v>71</v>
      </c>
      <c r="Z109">
        <v>107</v>
      </c>
      <c r="AA109" s="3" t="s">
        <v>4</v>
      </c>
      <c r="AB109">
        <v>8.15</v>
      </c>
      <c r="AC109">
        <v>73</v>
      </c>
    </row>
    <row r="110" spans="1:29">
      <c r="A110">
        <v>105</v>
      </c>
      <c r="B110" t="s">
        <v>5</v>
      </c>
      <c r="C110">
        <v>7.2</v>
      </c>
      <c r="D110">
        <v>73</v>
      </c>
      <c r="F110">
        <v>108</v>
      </c>
      <c r="G110" t="s">
        <v>4</v>
      </c>
      <c r="H110">
        <v>8.25</v>
      </c>
      <c r="I110">
        <v>72</v>
      </c>
      <c r="K110">
        <v>100</v>
      </c>
      <c r="L110" t="s">
        <v>5</v>
      </c>
      <c r="M110">
        <v>6.8</v>
      </c>
      <c r="N110">
        <v>71</v>
      </c>
      <c r="P110">
        <v>108</v>
      </c>
      <c r="Q110" t="s">
        <v>4</v>
      </c>
      <c r="R110">
        <v>5.2</v>
      </c>
      <c r="S110">
        <v>71</v>
      </c>
      <c r="U110">
        <v>106</v>
      </c>
      <c r="V110" s="3" t="s">
        <v>5</v>
      </c>
      <c r="W110">
        <v>7.7</v>
      </c>
      <c r="X110">
        <v>75.5</v>
      </c>
      <c r="Z110">
        <v>108</v>
      </c>
      <c r="AA110" s="3" t="s">
        <v>5</v>
      </c>
      <c r="AB110">
        <v>6.75</v>
      </c>
      <c r="AC110">
        <v>70</v>
      </c>
    </row>
    <row r="111" spans="1:29">
      <c r="A111">
        <v>107</v>
      </c>
      <c r="B111" t="s">
        <v>5</v>
      </c>
      <c r="C111">
        <v>7.95</v>
      </c>
      <c r="D111">
        <v>74</v>
      </c>
      <c r="F111">
        <v>109</v>
      </c>
      <c r="G111" t="s">
        <v>5</v>
      </c>
      <c r="H111">
        <v>7.75</v>
      </c>
      <c r="I111">
        <v>71.5</v>
      </c>
      <c r="K111">
        <v>106</v>
      </c>
      <c r="L111" t="s">
        <v>5</v>
      </c>
      <c r="M111">
        <v>8.4</v>
      </c>
      <c r="N111">
        <v>77</v>
      </c>
      <c r="P111">
        <v>109</v>
      </c>
      <c r="Q111" t="s">
        <v>4</v>
      </c>
      <c r="R111">
        <v>5.8</v>
      </c>
      <c r="S111">
        <v>73</v>
      </c>
      <c r="U111">
        <v>108</v>
      </c>
      <c r="V111" s="3" t="s">
        <v>5</v>
      </c>
      <c r="W111">
        <v>6.75</v>
      </c>
      <c r="X111">
        <v>70</v>
      </c>
      <c r="Z111">
        <v>109</v>
      </c>
      <c r="AA111" s="3" t="s">
        <v>4</v>
      </c>
      <c r="AB111">
        <v>6.7</v>
      </c>
      <c r="AC111">
        <v>69</v>
      </c>
    </row>
    <row r="112" spans="1:29">
      <c r="A112">
        <v>109</v>
      </c>
      <c r="B112" t="s">
        <v>5</v>
      </c>
      <c r="C112">
        <v>7.75</v>
      </c>
      <c r="D112">
        <v>71.5</v>
      </c>
      <c r="F112">
        <v>110</v>
      </c>
      <c r="G112" t="s">
        <v>4</v>
      </c>
      <c r="H112">
        <v>5.4</v>
      </c>
      <c r="I112">
        <v>65</v>
      </c>
      <c r="K112">
        <v>107</v>
      </c>
      <c r="L112" t="s">
        <v>5</v>
      </c>
      <c r="M112">
        <v>7.7</v>
      </c>
      <c r="N112">
        <v>75</v>
      </c>
      <c r="P112">
        <v>110</v>
      </c>
      <c r="Q112" t="s">
        <v>4</v>
      </c>
      <c r="R112">
        <v>6.55</v>
      </c>
      <c r="S112">
        <v>69</v>
      </c>
      <c r="U112">
        <v>110</v>
      </c>
      <c r="V112" s="3" t="s">
        <v>5</v>
      </c>
      <c r="W112">
        <v>6</v>
      </c>
      <c r="X112">
        <v>68</v>
      </c>
      <c r="Z112">
        <v>110</v>
      </c>
      <c r="AA112" s="3" t="s">
        <v>5</v>
      </c>
      <c r="AB112">
        <v>6</v>
      </c>
      <c r="AC112">
        <v>68</v>
      </c>
    </row>
    <row r="113" spans="2:27">
      <c r="AA113" s="3"/>
    </row>
    <row r="114" spans="2:27">
      <c r="C114" t="s">
        <v>2</v>
      </c>
      <c r="D114" t="s">
        <v>6</v>
      </c>
      <c r="M114" t="s">
        <v>2</v>
      </c>
      <c r="N114" t="s">
        <v>6</v>
      </c>
      <c r="W114" t="s">
        <v>2</v>
      </c>
      <c r="X114" t="s">
        <v>6</v>
      </c>
      <c r="AA114" s="3"/>
    </row>
    <row r="115" spans="2:27">
      <c r="B115" t="s">
        <v>5</v>
      </c>
      <c r="C115" s="2">
        <f>AVERAGE(C62:C112)</f>
        <v>6.9725490196078423</v>
      </c>
      <c r="D115" s="2">
        <f>AVERAGE(D62:D112)</f>
        <v>69.715686274509807</v>
      </c>
      <c r="L115" t="s">
        <v>5</v>
      </c>
      <c r="M115" s="2">
        <f>AVERAGE(M55:M112)</f>
        <v>7.0249999999999995</v>
      </c>
      <c r="N115" s="2">
        <f>AVERAGE(N55:N112)</f>
        <v>72.672413793103445</v>
      </c>
      <c r="V115" t="s">
        <v>5</v>
      </c>
      <c r="W115" s="2">
        <f>AVERAGE(W48:W112)</f>
        <v>7.3723076923076922</v>
      </c>
      <c r="X115" s="2">
        <f>AVERAGE(X48:X112)</f>
        <v>70.776923076923083</v>
      </c>
      <c r="AA115" s="3"/>
    </row>
    <row r="116" spans="2:27">
      <c r="C116" s="2">
        <f>STDEV(C62:C112)</f>
        <v>1.435594431776966</v>
      </c>
      <c r="D116" s="2">
        <f>STDEV(D62:D112)</f>
        <v>4.4980605842527117</v>
      </c>
      <c r="M116" s="2">
        <f>STDEV(M55:M112)</f>
        <v>1.54037048402979</v>
      </c>
      <c r="N116" s="2">
        <f>STDEV(N55:N112)</f>
        <v>3.634087790819776</v>
      </c>
      <c r="W116" s="2">
        <f>STDEV(W48:W112)</f>
        <v>1.2422582375843432</v>
      </c>
      <c r="X116" s="2">
        <f>STDEV(X48:X112)</f>
        <v>3.1598442025858455</v>
      </c>
      <c r="AA116" s="3"/>
    </row>
    <row r="117" spans="2:27">
      <c r="C117">
        <f>COUNT(C62:C112)</f>
        <v>51</v>
      </c>
      <c r="D117">
        <f>COUNT(D62:D112)</f>
        <v>51</v>
      </c>
      <c r="M117">
        <f>COUNT(M55:M112)</f>
        <v>58</v>
      </c>
      <c r="N117">
        <f>COUNT(N55:N112)</f>
        <v>58</v>
      </c>
      <c r="W117">
        <f>COUNT(W48:W112)</f>
        <v>65</v>
      </c>
      <c r="X117">
        <f>COUNT(X48:X112)</f>
        <v>65</v>
      </c>
      <c r="AA117" s="3"/>
    </row>
    <row r="118" spans="2:27">
      <c r="AA118" s="3"/>
    </row>
    <row r="119" spans="2:27">
      <c r="B119" t="s">
        <v>4</v>
      </c>
      <c r="C119" s="2">
        <f>AVERAGE(C3:C61)</f>
        <v>6.8203389830508465</v>
      </c>
      <c r="D119" s="2">
        <f>AVERAGE(D3:D61)</f>
        <v>67.771186440677965</v>
      </c>
      <c r="L119" t="s">
        <v>4</v>
      </c>
      <c r="M119" s="2">
        <f>AVERAGE(M3:M54)</f>
        <v>6.0221153846153834</v>
      </c>
      <c r="N119" s="2">
        <f>AVERAGE(N3:N54)</f>
        <v>69.269230769230774</v>
      </c>
      <c r="V119" t="s">
        <v>4</v>
      </c>
      <c r="W119" s="2">
        <f>AVERAGE(W3:W47)</f>
        <v>6.365555555555555</v>
      </c>
      <c r="X119" s="2">
        <f>AVERAGE(X3:X47)</f>
        <v>67.555555555555557</v>
      </c>
      <c r="AA119" s="3"/>
    </row>
    <row r="120" spans="2:27">
      <c r="C120" s="2">
        <f>STDEV(C3:C61)</f>
        <v>1.4014191896710531</v>
      </c>
      <c r="D120" s="2">
        <f>STDEV(D3:D61)</f>
        <v>4.6380380382173358</v>
      </c>
      <c r="M120" s="2">
        <f>STDEV(M3:M54)</f>
        <v>1.1719103501455665</v>
      </c>
      <c r="N120" s="2">
        <f>STDEV(N3:N54)</f>
        <v>3.8302991467435681</v>
      </c>
      <c r="W120" s="2">
        <f>STDEV(W3:W47)</f>
        <v>1.1933443371762849</v>
      </c>
      <c r="X120" s="2">
        <f>STDEV(X3:X47)</f>
        <v>3.6869274936502809</v>
      </c>
      <c r="AA120" s="3"/>
    </row>
    <row r="121" spans="2:27">
      <c r="C121">
        <f>COUNT(C3:C61)</f>
        <v>59</v>
      </c>
      <c r="D121">
        <f>COUNT(D3:D61)</f>
        <v>59</v>
      </c>
      <c r="M121">
        <f>COUNT(M3:M54)</f>
        <v>52</v>
      </c>
      <c r="N121">
        <f>COUNT(N3:N54)</f>
        <v>52</v>
      </c>
      <c r="W121">
        <f>COUNT(W3:W47)</f>
        <v>45</v>
      </c>
      <c r="X121">
        <f>COUNT(X3:X47)</f>
        <v>45</v>
      </c>
      <c r="AA121" s="3"/>
    </row>
    <row r="122" spans="2:27">
      <c r="AA122" s="3"/>
    </row>
    <row r="123" spans="2:27">
      <c r="B123" t="s">
        <v>7</v>
      </c>
      <c r="C123">
        <f>MIN(C62:C112)</f>
        <v>4.3</v>
      </c>
      <c r="D123">
        <f>MIN(D62:D112)</f>
        <v>59</v>
      </c>
      <c r="L123" t="s">
        <v>7</v>
      </c>
      <c r="M123">
        <f>MIN(M55:M112)</f>
        <v>4.75</v>
      </c>
      <c r="N123">
        <f>MIN(N55:N112)</f>
        <v>65</v>
      </c>
      <c r="V123" t="s">
        <v>7</v>
      </c>
      <c r="W123">
        <f>MIN(W48:W112)</f>
        <v>4.5</v>
      </c>
      <c r="X123">
        <f>MIN(X48:X112)</f>
        <v>63.5</v>
      </c>
      <c r="AA123" s="3"/>
    </row>
    <row r="124" spans="2:27">
      <c r="B124" t="s">
        <v>8</v>
      </c>
      <c r="C124">
        <f>MAX(C62:C112)</f>
        <v>9.8000000000000007</v>
      </c>
      <c r="D124">
        <f>MAX(D62:D112)</f>
        <v>79</v>
      </c>
      <c r="L124" t="s">
        <v>8</v>
      </c>
      <c r="M124">
        <f>MAX(M55:M112)</f>
        <v>11.4</v>
      </c>
      <c r="N124">
        <f>MAX(N55:N112)</f>
        <v>79</v>
      </c>
      <c r="V124" t="s">
        <v>8</v>
      </c>
      <c r="W124">
        <f>MAX(W48:W112)</f>
        <v>11.25</v>
      </c>
      <c r="X124">
        <f>MAX(X48:X112)</f>
        <v>79</v>
      </c>
      <c r="AA124" s="3"/>
    </row>
    <row r="125" spans="2:27">
      <c r="AA125" s="3"/>
    </row>
    <row r="126" spans="2:27">
      <c r="B126" t="s">
        <v>9</v>
      </c>
      <c r="C126">
        <f>MIN(C3:C61)</f>
        <v>4.0999999999999996</v>
      </c>
      <c r="D126">
        <f>MIN(D3:D61)</f>
        <v>51</v>
      </c>
      <c r="L126" t="s">
        <v>9</v>
      </c>
      <c r="M126">
        <f>MIN(M3:M54)</f>
        <v>3.7</v>
      </c>
      <c r="N126">
        <f>MIN(N3:N54)</f>
        <v>61</v>
      </c>
      <c r="V126" t="s">
        <v>9</v>
      </c>
      <c r="W126">
        <f>MIN(W3:W47)</f>
        <v>4.1500000000000004</v>
      </c>
      <c r="X126">
        <f>MIN(X3:X47)</f>
        <v>61</v>
      </c>
      <c r="AA126" s="3"/>
    </row>
    <row r="127" spans="2:27">
      <c r="B127" t="s">
        <v>10</v>
      </c>
      <c r="C127" s="2">
        <f>MAX(C3:C61)</f>
        <v>9.9499999999999993</v>
      </c>
      <c r="D127">
        <f>MAX(D3:D61)</f>
        <v>76</v>
      </c>
      <c r="L127" t="s">
        <v>10</v>
      </c>
      <c r="M127" s="2">
        <f>MAX(M3:M54)</f>
        <v>9.5</v>
      </c>
      <c r="N127">
        <f>MAX(N3:N54)</f>
        <v>78</v>
      </c>
      <c r="V127" t="s">
        <v>10</v>
      </c>
      <c r="W127" s="2">
        <f>MAX(W3:W47)</f>
        <v>9.6999999999999993</v>
      </c>
      <c r="X127">
        <f>MAX(X3:X47)</f>
        <v>75</v>
      </c>
      <c r="AA127" s="3"/>
    </row>
    <row r="128" spans="2:27">
      <c r="AA128" s="3"/>
    </row>
    <row r="130" spans="2:23">
      <c r="B130" t="s">
        <v>21</v>
      </c>
      <c r="C130">
        <f>AVERAGE(C3:C112)</f>
        <v>6.8909090909090907</v>
      </c>
      <c r="M130">
        <f>AVERAGE(M3:M112)</f>
        <v>6.550909090909089</v>
      </c>
      <c r="W130">
        <f>AVERAGE(W3:W112)</f>
        <v>6.9604545454545459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G1" zoomScale="125" zoomScaleNormal="125" zoomScalePageLayoutView="125" workbookViewId="0">
      <selection activeCell="Q35" sqref="Q35"/>
    </sheetView>
  </sheetViews>
  <sheetFormatPr baseColWidth="10" defaultColWidth="8.83203125" defaultRowHeight="14" x14ac:dyDescent="0"/>
  <cols>
    <col min="2" max="3" width="9.5" bestFit="1" customWidth="1"/>
    <col min="4" max="4" width="9" bestFit="1" customWidth="1"/>
    <col min="5" max="5" width="9.5" bestFit="1" customWidth="1"/>
    <col min="6" max="7" width="9" bestFit="1" customWidth="1"/>
    <col min="9" max="11" width="9.5" bestFit="1" customWidth="1"/>
    <col min="12" max="12" width="9" bestFit="1" customWidth="1"/>
  </cols>
  <sheetData>
    <row r="1" spans="1:14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I1" t="s">
        <v>14</v>
      </c>
      <c r="J1" t="s">
        <v>15</v>
      </c>
      <c r="K1" t="s">
        <v>17</v>
      </c>
      <c r="L1" t="s">
        <v>18</v>
      </c>
    </row>
    <row r="2" spans="1:14">
      <c r="A2">
        <v>1989</v>
      </c>
      <c r="B2">
        <v>458</v>
      </c>
      <c r="C2">
        <v>458</v>
      </c>
      <c r="I2">
        <v>458</v>
      </c>
      <c r="J2">
        <v>458</v>
      </c>
      <c r="N2">
        <v>458</v>
      </c>
    </row>
    <row r="3" spans="1:14">
      <c r="A3">
        <v>1990</v>
      </c>
      <c r="B3">
        <v>525</v>
      </c>
      <c r="C3">
        <v>525</v>
      </c>
      <c r="G3">
        <v>0.14628820960698691</v>
      </c>
      <c r="I3">
        <v>525</v>
      </c>
      <c r="J3">
        <v>525</v>
      </c>
      <c r="N3">
        <v>525</v>
      </c>
    </row>
    <row r="4" spans="1:14">
      <c r="A4">
        <v>1991</v>
      </c>
      <c r="B4">
        <v>609</v>
      </c>
      <c r="C4">
        <v>609</v>
      </c>
      <c r="G4">
        <v>0.16</v>
      </c>
      <c r="I4">
        <v>609</v>
      </c>
      <c r="J4">
        <v>609</v>
      </c>
      <c r="N4">
        <v>609</v>
      </c>
    </row>
    <row r="5" spans="1:14">
      <c r="A5">
        <v>1992</v>
      </c>
      <c r="B5">
        <v>736</v>
      </c>
      <c r="C5">
        <v>736</v>
      </c>
      <c r="G5">
        <v>0.20853858784893267</v>
      </c>
      <c r="I5">
        <v>736</v>
      </c>
      <c r="J5">
        <v>736</v>
      </c>
      <c r="N5">
        <v>736</v>
      </c>
    </row>
    <row r="6" spans="1:14">
      <c r="A6">
        <v>1993</v>
      </c>
      <c r="B6">
        <v>864</v>
      </c>
      <c r="C6">
        <v>864</v>
      </c>
      <c r="G6">
        <v>0.17391304347826086</v>
      </c>
      <c r="I6">
        <v>864</v>
      </c>
      <c r="J6">
        <v>864</v>
      </c>
      <c r="N6">
        <v>864</v>
      </c>
    </row>
    <row r="7" spans="1:14">
      <c r="A7">
        <v>1994</v>
      </c>
      <c r="B7">
        <v>938</v>
      </c>
      <c r="C7">
        <v>938</v>
      </c>
      <c r="G7">
        <v>8.5648148148148154E-2</v>
      </c>
      <c r="I7">
        <v>938</v>
      </c>
      <c r="J7">
        <v>938</v>
      </c>
      <c r="N7">
        <v>938</v>
      </c>
    </row>
    <row r="8" spans="1:14">
      <c r="A8">
        <v>1995</v>
      </c>
      <c r="B8">
        <v>1114</v>
      </c>
      <c r="C8">
        <v>1114</v>
      </c>
      <c r="G8">
        <v>0.18763326226012794</v>
      </c>
      <c r="I8">
        <v>1114</v>
      </c>
      <c r="J8">
        <v>1114</v>
      </c>
      <c r="N8">
        <v>1114</v>
      </c>
    </row>
    <row r="9" spans="1:14">
      <c r="A9">
        <v>1996</v>
      </c>
      <c r="B9">
        <v>1405</v>
      </c>
      <c r="C9">
        <v>1405</v>
      </c>
      <c r="G9">
        <v>0.26122082585278278</v>
      </c>
      <c r="I9">
        <v>1405</v>
      </c>
      <c r="J9">
        <v>1405</v>
      </c>
      <c r="N9">
        <v>1405</v>
      </c>
    </row>
    <row r="10" spans="1:14">
      <c r="A10">
        <v>1997</v>
      </c>
      <c r="B10">
        <v>1583</v>
      </c>
      <c r="C10">
        <v>1579</v>
      </c>
      <c r="E10">
        <v>4</v>
      </c>
      <c r="G10">
        <v>0.12669039145907474</v>
      </c>
      <c r="I10">
        <v>1583</v>
      </c>
      <c r="J10">
        <v>1579</v>
      </c>
      <c r="K10">
        <v>4</v>
      </c>
      <c r="N10">
        <v>1583</v>
      </c>
    </row>
    <row r="11" spans="1:14">
      <c r="A11">
        <v>1998</v>
      </c>
      <c r="B11">
        <v>1943</v>
      </c>
      <c r="C11">
        <v>1932</v>
      </c>
      <c r="E11">
        <v>11</v>
      </c>
      <c r="G11">
        <v>0.22741629816803538</v>
      </c>
      <c r="I11">
        <v>1943</v>
      </c>
      <c r="J11">
        <v>1932</v>
      </c>
      <c r="K11">
        <v>11</v>
      </c>
      <c r="N11">
        <v>1943</v>
      </c>
    </row>
    <row r="12" spans="1:14">
      <c r="A12">
        <v>1999</v>
      </c>
      <c r="B12">
        <v>2065</v>
      </c>
      <c r="C12">
        <v>2048</v>
      </c>
      <c r="E12">
        <v>17</v>
      </c>
      <c r="G12">
        <v>6.2789500772002058E-2</v>
      </c>
      <c r="I12">
        <v>2065</v>
      </c>
      <c r="J12">
        <v>2048</v>
      </c>
      <c r="K12">
        <v>17</v>
      </c>
      <c r="N12">
        <v>2065</v>
      </c>
    </row>
    <row r="13" spans="1:14">
      <c r="A13">
        <v>2000</v>
      </c>
      <c r="B13">
        <v>2154</v>
      </c>
      <c r="C13">
        <v>2132</v>
      </c>
      <c r="E13">
        <v>22</v>
      </c>
      <c r="G13">
        <v>4.3099273607748186E-2</v>
      </c>
      <c r="I13">
        <v>2154</v>
      </c>
      <c r="J13">
        <v>2132</v>
      </c>
      <c r="K13">
        <v>22</v>
      </c>
      <c r="N13">
        <v>2154</v>
      </c>
    </row>
    <row r="14" spans="1:14">
      <c r="A14">
        <v>2001</v>
      </c>
      <c r="B14">
        <v>1721</v>
      </c>
      <c r="C14">
        <v>1655</v>
      </c>
      <c r="E14">
        <v>66</v>
      </c>
      <c r="G14">
        <v>-0.2010213556174559</v>
      </c>
      <c r="I14">
        <v>1721</v>
      </c>
      <c r="J14">
        <v>1655</v>
      </c>
      <c r="K14">
        <v>66</v>
      </c>
      <c r="N14">
        <v>1721</v>
      </c>
    </row>
    <row r="15" spans="1:14">
      <c r="A15">
        <v>2002</v>
      </c>
      <c r="B15">
        <v>2241</v>
      </c>
      <c r="C15">
        <v>2131</v>
      </c>
      <c r="E15">
        <v>109</v>
      </c>
      <c r="F15">
        <v>1</v>
      </c>
      <c r="G15">
        <v>0.30214991284137127</v>
      </c>
      <c r="I15">
        <v>2241</v>
      </c>
      <c r="J15">
        <v>2131</v>
      </c>
      <c r="K15">
        <v>109</v>
      </c>
      <c r="L15">
        <v>1</v>
      </c>
      <c r="N15">
        <v>2240</v>
      </c>
    </row>
    <row r="16" spans="1:14">
      <c r="A16">
        <v>2003</v>
      </c>
      <c r="B16">
        <v>2314</v>
      </c>
      <c r="C16">
        <v>2170</v>
      </c>
      <c r="E16">
        <v>143</v>
      </c>
      <c r="G16">
        <v>3.2574743418116912E-2</v>
      </c>
      <c r="I16">
        <v>2314</v>
      </c>
      <c r="J16">
        <v>2170</v>
      </c>
      <c r="K16">
        <v>143</v>
      </c>
      <c r="N16">
        <v>2313</v>
      </c>
    </row>
    <row r="17" spans="1:14">
      <c r="A17">
        <v>2004</v>
      </c>
      <c r="B17">
        <v>2901</v>
      </c>
      <c r="C17">
        <v>2635</v>
      </c>
      <c r="E17">
        <v>264</v>
      </c>
      <c r="G17">
        <v>0.25367329299913571</v>
      </c>
      <c r="I17">
        <v>2901</v>
      </c>
      <c r="J17">
        <v>2635</v>
      </c>
      <c r="K17">
        <v>264</v>
      </c>
      <c r="N17">
        <v>2899</v>
      </c>
    </row>
    <row r="18" spans="1:14">
      <c r="A18">
        <v>2005</v>
      </c>
      <c r="B18">
        <v>3442</v>
      </c>
      <c r="C18">
        <v>2980</v>
      </c>
      <c r="E18">
        <v>460</v>
      </c>
      <c r="G18">
        <v>0.18648741813167874</v>
      </c>
      <c r="I18">
        <v>3442</v>
      </c>
      <c r="J18">
        <v>2980</v>
      </c>
      <c r="K18">
        <v>460</v>
      </c>
      <c r="N18">
        <v>3440</v>
      </c>
    </row>
    <row r="19" spans="1:14">
      <c r="A19">
        <v>2006</v>
      </c>
      <c r="B19">
        <v>3833</v>
      </c>
      <c r="C19">
        <v>3134</v>
      </c>
      <c r="E19">
        <v>697</v>
      </c>
      <c r="F19">
        <v>2</v>
      </c>
      <c r="G19">
        <v>0.1135967460778617</v>
      </c>
      <c r="I19">
        <v>3833</v>
      </c>
      <c r="J19">
        <v>3134</v>
      </c>
      <c r="K19">
        <v>697</v>
      </c>
      <c r="L19">
        <v>2</v>
      </c>
      <c r="N19">
        <v>3831</v>
      </c>
    </row>
    <row r="20" spans="1:14">
      <c r="A20">
        <v>2007</v>
      </c>
      <c r="B20">
        <v>3826</v>
      </c>
      <c r="C20">
        <v>2974</v>
      </c>
      <c r="E20">
        <v>850</v>
      </c>
      <c r="F20">
        <v>2</v>
      </c>
      <c r="G20">
        <v>-1.8262457605009131E-3</v>
      </c>
      <c r="I20">
        <v>3826</v>
      </c>
      <c r="J20">
        <v>2974</v>
      </c>
      <c r="K20">
        <v>850</v>
      </c>
      <c r="L20">
        <v>2</v>
      </c>
      <c r="N20">
        <v>3824</v>
      </c>
    </row>
    <row r="21" spans="1:14">
      <c r="A21">
        <v>2008</v>
      </c>
      <c r="B21">
        <v>3685</v>
      </c>
      <c r="C21">
        <v>2832</v>
      </c>
      <c r="E21">
        <v>849</v>
      </c>
      <c r="F21">
        <v>4</v>
      </c>
      <c r="G21">
        <v>-3.6853110297961317E-2</v>
      </c>
      <c r="I21">
        <v>3685</v>
      </c>
      <c r="J21">
        <v>2832</v>
      </c>
      <c r="K21">
        <v>849</v>
      </c>
      <c r="L21">
        <v>4</v>
      </c>
      <c r="N21">
        <v>3681</v>
      </c>
    </row>
    <row r="22" spans="1:14">
      <c r="A22">
        <v>2009</v>
      </c>
      <c r="B22">
        <v>4465</v>
      </c>
      <c r="C22">
        <v>3344</v>
      </c>
      <c r="D22">
        <v>7</v>
      </c>
      <c r="E22">
        <v>1110</v>
      </c>
      <c r="F22">
        <v>4</v>
      </c>
      <c r="G22">
        <v>0.21166892808683854</v>
      </c>
      <c r="I22">
        <v>4465</v>
      </c>
      <c r="J22">
        <v>3351</v>
      </c>
      <c r="K22">
        <v>1110</v>
      </c>
      <c r="L22">
        <v>4</v>
      </c>
      <c r="N22">
        <v>4461</v>
      </c>
    </row>
    <row r="23" spans="1:14">
      <c r="A23">
        <v>2010</v>
      </c>
      <c r="B23">
        <v>3472</v>
      </c>
      <c r="C23">
        <v>2601</v>
      </c>
      <c r="E23">
        <v>868</v>
      </c>
      <c r="F23">
        <v>3</v>
      </c>
      <c r="G23">
        <v>-0.22239641657334827</v>
      </c>
      <c r="I23">
        <v>3472</v>
      </c>
      <c r="J23">
        <v>2601</v>
      </c>
      <c r="K23">
        <v>868</v>
      </c>
      <c r="L23">
        <v>3</v>
      </c>
      <c r="N23">
        <v>3469</v>
      </c>
    </row>
    <row r="24" spans="1:14">
      <c r="A24">
        <v>2011</v>
      </c>
      <c r="B24">
        <v>4625</v>
      </c>
      <c r="C24">
        <v>3359</v>
      </c>
      <c r="D24">
        <v>12</v>
      </c>
      <c r="E24">
        <v>1248</v>
      </c>
      <c r="F24">
        <v>6</v>
      </c>
      <c r="G24">
        <v>0.3320852534562212</v>
      </c>
      <c r="I24">
        <v>4625</v>
      </c>
      <c r="J24">
        <v>3371</v>
      </c>
      <c r="K24">
        <v>1248</v>
      </c>
      <c r="L24">
        <v>6</v>
      </c>
      <c r="N24">
        <v>4619</v>
      </c>
    </row>
    <row r="25" spans="1:14">
      <c r="A25">
        <v>2012</v>
      </c>
      <c r="B25">
        <v>4888</v>
      </c>
      <c r="C25">
        <v>3531</v>
      </c>
      <c r="D25">
        <v>42</v>
      </c>
      <c r="E25">
        <v>1284</v>
      </c>
      <c r="F25">
        <v>31</v>
      </c>
      <c r="G25">
        <v>5.6864864864864868E-2</v>
      </c>
      <c r="I25">
        <v>4888</v>
      </c>
      <c r="J25">
        <v>3573</v>
      </c>
      <c r="K25">
        <v>1284</v>
      </c>
      <c r="L25">
        <v>31</v>
      </c>
      <c r="N25">
        <v>4857</v>
      </c>
    </row>
    <row r="26" spans="1:14">
      <c r="A26">
        <v>2013</v>
      </c>
      <c r="B26">
        <v>4639</v>
      </c>
      <c r="C26">
        <v>3353</v>
      </c>
      <c r="D26">
        <v>84</v>
      </c>
      <c r="E26">
        <v>1167</v>
      </c>
      <c r="F26">
        <v>35</v>
      </c>
      <c r="G26">
        <v>-5.0941080196399348E-2</v>
      </c>
      <c r="I26">
        <v>4639</v>
      </c>
      <c r="J26">
        <v>3437</v>
      </c>
      <c r="K26">
        <v>1167</v>
      </c>
      <c r="L26">
        <v>35</v>
      </c>
      <c r="N26">
        <v>4604</v>
      </c>
    </row>
    <row r="27" spans="1:14">
      <c r="A27">
        <v>2014</v>
      </c>
      <c r="B27">
        <v>5333</v>
      </c>
      <c r="C27">
        <v>3791</v>
      </c>
      <c r="D27">
        <v>134</v>
      </c>
      <c r="E27">
        <v>1344</v>
      </c>
      <c r="F27">
        <v>64</v>
      </c>
      <c r="G27">
        <v>0.14960120715671482</v>
      </c>
      <c r="I27">
        <v>5333</v>
      </c>
      <c r="J27">
        <v>3925</v>
      </c>
      <c r="K27">
        <v>1344</v>
      </c>
      <c r="L27">
        <v>64</v>
      </c>
      <c r="N27">
        <v>5269</v>
      </c>
    </row>
    <row r="28" spans="1:14">
      <c r="A28">
        <v>2015</v>
      </c>
      <c r="B28">
        <v>4547</v>
      </c>
      <c r="C28">
        <v>3234</v>
      </c>
      <c r="D28">
        <v>130</v>
      </c>
      <c r="E28">
        <v>1046</v>
      </c>
      <c r="F28">
        <v>137</v>
      </c>
      <c r="G28">
        <v>-0.14738421151321957</v>
      </c>
      <c r="I28">
        <v>4547</v>
      </c>
      <c r="J28">
        <v>3364</v>
      </c>
      <c r="K28">
        <v>1046</v>
      </c>
      <c r="L28">
        <v>137</v>
      </c>
      <c r="N28">
        <v>4410</v>
      </c>
    </row>
    <row r="29" spans="1:14">
      <c r="A29">
        <v>2016</v>
      </c>
      <c r="B29" s="5">
        <v>4904</v>
      </c>
      <c r="C29" s="5">
        <v>3372</v>
      </c>
      <c r="D29" s="5">
        <v>157</v>
      </c>
      <c r="E29" s="5">
        <v>1129</v>
      </c>
      <c r="F29" s="5">
        <v>346.2136486286106</v>
      </c>
      <c r="G29" s="5">
        <v>7.8513305476138107E-2</v>
      </c>
      <c r="H29" s="5"/>
      <c r="I29" s="5">
        <v>4904</v>
      </c>
      <c r="J29" s="5">
        <v>3529</v>
      </c>
      <c r="K29" s="5">
        <v>1129</v>
      </c>
      <c r="L29" s="5">
        <v>346.2136486286106</v>
      </c>
      <c r="N29">
        <v>4658</v>
      </c>
    </row>
    <row r="30" spans="1:14">
      <c r="A30">
        <v>2017</v>
      </c>
      <c r="B30" s="5">
        <v>4829</v>
      </c>
      <c r="C30" s="5">
        <v>3275</v>
      </c>
      <c r="D30" s="5">
        <v>169</v>
      </c>
      <c r="E30" s="5">
        <v>1038</v>
      </c>
      <c r="F30" s="5">
        <v>347</v>
      </c>
      <c r="G30" s="5">
        <v>-1.5293637846655791E-2</v>
      </c>
      <c r="H30" s="5"/>
      <c r="I30" s="5">
        <v>4829</v>
      </c>
      <c r="J30" s="5">
        <v>3444</v>
      </c>
      <c r="K30" s="5">
        <v>1038</v>
      </c>
      <c r="L30" s="5">
        <v>347</v>
      </c>
      <c r="N30">
        <v>4482</v>
      </c>
    </row>
    <row r="31" spans="1:14">
      <c r="A31">
        <v>2018</v>
      </c>
      <c r="B31" s="5">
        <v>5820.4979744613356</v>
      </c>
      <c r="C31" s="5">
        <v>3944.4949766472118</v>
      </c>
      <c r="D31" s="5">
        <v>199.71051395821897</v>
      </c>
      <c r="E31" s="5">
        <v>1144.1569780739862</v>
      </c>
      <c r="F31" s="5">
        <v>532.13550578191791</v>
      </c>
      <c r="G31" s="5">
        <v>0.20532159338607076</v>
      </c>
      <c r="H31" s="5"/>
      <c r="I31" s="5">
        <v>5820.4979744613356</v>
      </c>
      <c r="J31" s="5">
        <v>4144.2054906054309</v>
      </c>
      <c r="K31" s="5">
        <v>1144.1569780739862</v>
      </c>
      <c r="L31" s="5">
        <v>532.13550578191791</v>
      </c>
      <c r="N31" s="5">
        <v>5288.3624686794174</v>
      </c>
    </row>
    <row r="37" spans="2:4">
      <c r="B37" s="5"/>
    </row>
    <row r="48" spans="2:4">
      <c r="D48">
        <v>3.5999999999999999E-3</v>
      </c>
    </row>
    <row r="50" spans="4:4">
      <c r="D50">
        <v>6.1186428879280719E-3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Pup weights</vt:lpstr>
      <vt:lpstr>Pup number trends</vt:lpstr>
    </vt:vector>
  </TitlesOfParts>
  <Company>PIRSA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Goldsworthy</dc:creator>
  <cp:lastModifiedBy>Dahlia Foo</cp:lastModifiedBy>
  <dcterms:created xsi:type="dcterms:W3CDTF">2018-03-08T05:04:29Z</dcterms:created>
  <dcterms:modified xsi:type="dcterms:W3CDTF">2018-03-09T00:20:10Z</dcterms:modified>
</cp:coreProperties>
</file>