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kumuradaichi/Desktop/Sicence_Date/"/>
    </mc:Choice>
  </mc:AlternateContent>
  <xr:revisionPtr revIDLastSave="0" documentId="13_ncr:1_{4102ECDC-99F8-0E4A-A99C-ED910AAFB080}" xr6:coauthVersionLast="47" xr6:coauthVersionMax="47" xr10:uidLastSave="{00000000-0000-0000-0000-000000000000}"/>
  <bookViews>
    <workbookView xWindow="0" yWindow="460" windowWidth="2880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2" i="1"/>
  <c r="X32" i="1"/>
  <c r="X26" i="1"/>
  <c r="X27" i="1"/>
  <c r="X28" i="1"/>
  <c r="X29" i="1"/>
  <c r="X30" i="1"/>
  <c r="X31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</calcChain>
</file>

<file path=xl/sharedStrings.xml><?xml version="1.0" encoding="utf-8"?>
<sst xmlns="http://schemas.openxmlformats.org/spreadsheetml/2006/main" count="131" uniqueCount="92">
  <si>
    <t>順位</t>
  </si>
  <si>
    <t>打率</t>
  </si>
  <si>
    <t>試合数</t>
  </si>
  <si>
    <t>打席</t>
  </si>
  <si>
    <t>打数</t>
  </si>
  <si>
    <t>得点</t>
  </si>
  <si>
    <t>安打</t>
  </si>
  <si>
    <t>二塁打</t>
  </si>
  <si>
    <t>三塁打</t>
  </si>
  <si>
    <t>本塁打</t>
  </si>
  <si>
    <t>塁打</t>
  </si>
  <si>
    <t>打点</t>
  </si>
  <si>
    <t>盗塁</t>
  </si>
  <si>
    <t>盗塁刺</t>
  </si>
  <si>
    <t>犠打</t>
  </si>
  <si>
    <t>犠飛</t>
  </si>
  <si>
    <t>四球</t>
  </si>
  <si>
    <t>故意四</t>
  </si>
  <si>
    <t>死球</t>
  </si>
  <si>
    <t>三振</t>
  </si>
  <si>
    <t>併殺打</t>
  </si>
  <si>
    <t>球団</t>
  </si>
  <si>
    <t>選手</t>
  </si>
  <si>
    <t>(デ)</t>
  </si>
  <si>
    <t>(巨)</t>
  </si>
  <si>
    <t>(中)</t>
  </si>
  <si>
    <t>(神)</t>
  </si>
  <si>
    <t>(ヤ)</t>
  </si>
  <si>
    <t>(広)</t>
  </si>
  <si>
    <t>(オ)</t>
  </si>
  <si>
    <t>(楽)</t>
  </si>
  <si>
    <t>(ロ)</t>
  </si>
  <si>
    <t>(西)</t>
  </si>
  <si>
    <t>(ソ)</t>
  </si>
  <si>
    <t>(日)</t>
  </si>
  <si>
    <t>オースティン</t>
  </si>
  <si>
    <t>佐野　恵太</t>
  </si>
  <si>
    <t>ウィーラー</t>
  </si>
  <si>
    <t>桑原　将志</t>
  </si>
  <si>
    <t>大島　洋平</t>
  </si>
  <si>
    <t>近本　光司</t>
  </si>
  <si>
    <t>ビシエド</t>
  </si>
  <si>
    <t>宮﨑　敏郎</t>
  </si>
  <si>
    <t>塩見　泰隆</t>
  </si>
  <si>
    <t>鈴木　誠也</t>
  </si>
  <si>
    <t>菊池　涼介</t>
  </si>
  <si>
    <t>中村　悠平</t>
  </si>
  <si>
    <t>マルテ</t>
  </si>
  <si>
    <t>牧　秀悟</t>
  </si>
  <si>
    <t>サンズ</t>
  </si>
  <si>
    <t>糸原　健斗</t>
  </si>
  <si>
    <t>中野　拓夢</t>
  </si>
  <si>
    <t>山田　哲人</t>
  </si>
  <si>
    <t>岡本　和真</t>
  </si>
  <si>
    <t>佐藤　輝明</t>
  </si>
  <si>
    <t>木下　拓哉</t>
  </si>
  <si>
    <t>村上　宗隆</t>
  </si>
  <si>
    <t>高橋　周平</t>
  </si>
  <si>
    <t>大山　悠輔</t>
  </si>
  <si>
    <t>西川　龍馬</t>
  </si>
  <si>
    <t>梅野　隆太郎</t>
  </si>
  <si>
    <t>青木　宣親</t>
  </si>
  <si>
    <t>吉田　正尚</t>
  </si>
  <si>
    <t>岡島　豪郎</t>
  </si>
  <si>
    <t>荻野　貴司</t>
  </si>
  <si>
    <t>中村　奨吾</t>
  </si>
  <si>
    <t>杉本　裕太郎</t>
  </si>
  <si>
    <t>森　友哉</t>
  </si>
  <si>
    <t>レアード</t>
  </si>
  <si>
    <t>浅村　栄斗</t>
  </si>
  <si>
    <t>源田　壮亮</t>
  </si>
  <si>
    <t>柳田　悠岐</t>
  </si>
  <si>
    <t>近藤　健介</t>
  </si>
  <si>
    <t>栗原　陵矢</t>
  </si>
  <si>
    <t>藤岡　裕大</t>
  </si>
  <si>
    <t>呉　念庭</t>
  </si>
  <si>
    <t>鈴木　大地</t>
  </si>
  <si>
    <t>宗　佑磨</t>
  </si>
  <si>
    <t>小深田　大翔</t>
  </si>
  <si>
    <t>島内　宏明</t>
  </si>
  <si>
    <t>中村　晃</t>
  </si>
  <si>
    <t>マーティン</t>
  </si>
  <si>
    <t>安田　尚憲</t>
  </si>
  <si>
    <t>渡邉　諒</t>
  </si>
  <si>
    <t>辰己　涼介</t>
  </si>
  <si>
    <t>甲斐　拓也</t>
  </si>
  <si>
    <t>松田　宣浩</t>
  </si>
  <si>
    <t>西川　遥輝</t>
  </si>
  <si>
    <t>(デ)</t>
    <phoneticPr fontId="2"/>
  </si>
  <si>
    <t>(広)</t>
    <phoneticPr fontId="2"/>
  </si>
  <si>
    <t>出塁率</t>
    <rPh sb="0" eb="3">
      <t>シュテゥ</t>
    </rPh>
    <phoneticPr fontId="2"/>
  </si>
  <si>
    <t>長打率</t>
    <rPh sb="0" eb="3">
      <t>チョウダ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</si>
</sst>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"/>
  </numFmts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8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tabSelected="1" workbookViewId="0">
      <selection activeCell="D2" sqref="D2:D54"/>
    </sheetView>
  </sheetViews>
  <sheetFormatPr baseColWidth="10" defaultColWidth="8.83203125" defaultRowHeight="14"/>
  <cols>
    <col min="24" max="24" width="10.5" bestFit="1" customWidth="1"/>
    <col min="25" max="25" width="9.33203125" bestFit="1" customWidth="1"/>
  </cols>
  <sheetData>
    <row r="1" spans="1:25">
      <c r="A1" s="1" t="s">
        <v>21</v>
      </c>
      <c r="B1" s="1" t="s">
        <v>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3" t="s">
        <v>19</v>
      </c>
      <c r="W1" s="1" t="s">
        <v>20</v>
      </c>
      <c r="X1" s="3" t="s">
        <v>90</v>
      </c>
      <c r="Y1" s="4" t="s">
        <v>91</v>
      </c>
    </row>
    <row r="2" spans="1:25">
      <c r="A2" s="1" t="s">
        <v>34</v>
      </c>
      <c r="B2" s="1" t="s">
        <v>83</v>
      </c>
      <c r="C2">
        <v>22</v>
      </c>
      <c r="D2" s="5">
        <v>0.243801652892562</v>
      </c>
      <c r="E2">
        <v>71</v>
      </c>
      <c r="F2">
        <v>284</v>
      </c>
      <c r="G2">
        <v>242</v>
      </c>
      <c r="H2">
        <v>18</v>
      </c>
      <c r="I2">
        <v>59</v>
      </c>
      <c r="J2">
        <v>11</v>
      </c>
      <c r="K2">
        <v>0</v>
      </c>
      <c r="L2">
        <v>2</v>
      </c>
      <c r="M2">
        <v>76</v>
      </c>
      <c r="N2">
        <v>26</v>
      </c>
      <c r="O2">
        <v>5</v>
      </c>
      <c r="P2">
        <v>1</v>
      </c>
      <c r="Q2">
        <v>4</v>
      </c>
      <c r="R2">
        <v>3</v>
      </c>
      <c r="S2">
        <v>28</v>
      </c>
      <c r="T2">
        <v>0</v>
      </c>
      <c r="U2">
        <v>7</v>
      </c>
      <c r="V2">
        <v>65</v>
      </c>
      <c r="W2">
        <v>9</v>
      </c>
      <c r="X2" s="5">
        <f>(I2+S2+U2)/(G2+S2+U2+R2)</f>
        <v>0.33571428571428569</v>
      </c>
      <c r="Y2" s="5">
        <f>M2/G2</f>
        <v>0.31404958677685951</v>
      </c>
    </row>
    <row r="3" spans="1:25">
      <c r="A3" s="1" t="s">
        <v>34</v>
      </c>
      <c r="B3" s="1" t="s">
        <v>87</v>
      </c>
      <c r="C3">
        <v>26</v>
      </c>
      <c r="D3" s="5">
        <v>0.23214285714285721</v>
      </c>
      <c r="E3">
        <v>65</v>
      </c>
      <c r="F3">
        <v>279</v>
      </c>
      <c r="G3">
        <v>224</v>
      </c>
      <c r="H3">
        <v>33</v>
      </c>
      <c r="I3">
        <v>52</v>
      </c>
      <c r="J3">
        <v>9</v>
      </c>
      <c r="K3">
        <v>1</v>
      </c>
      <c r="L3">
        <v>3</v>
      </c>
      <c r="M3">
        <v>72</v>
      </c>
      <c r="N3">
        <v>20</v>
      </c>
      <c r="O3">
        <v>11</v>
      </c>
      <c r="P3">
        <v>4</v>
      </c>
      <c r="Q3">
        <v>2</v>
      </c>
      <c r="R3">
        <v>2</v>
      </c>
      <c r="S3">
        <v>48</v>
      </c>
      <c r="T3">
        <v>0</v>
      </c>
      <c r="U3">
        <v>3</v>
      </c>
      <c r="V3">
        <v>52</v>
      </c>
      <c r="W3">
        <v>1</v>
      </c>
      <c r="X3" s="5">
        <f t="shared" ref="X3:X54" si="0">(I3+S3+U3)/(G3+S3+U3+R3)</f>
        <v>0.37184115523465705</v>
      </c>
      <c r="Y3" s="5">
        <f t="shared" ref="Y3:Y54" si="1">M3/G3</f>
        <v>0.32142857142857145</v>
      </c>
    </row>
    <row r="4" spans="1:25">
      <c r="A4" s="1" t="s">
        <v>25</v>
      </c>
      <c r="B4" s="1" t="s">
        <v>55</v>
      </c>
      <c r="C4">
        <v>21</v>
      </c>
      <c r="D4" s="5">
        <v>0.26576576576576583</v>
      </c>
      <c r="E4">
        <v>72</v>
      </c>
      <c r="F4">
        <v>249</v>
      </c>
      <c r="G4">
        <v>222</v>
      </c>
      <c r="H4">
        <v>20</v>
      </c>
      <c r="I4">
        <v>59</v>
      </c>
      <c r="J4">
        <v>13</v>
      </c>
      <c r="K4">
        <v>0</v>
      </c>
      <c r="L4">
        <v>6</v>
      </c>
      <c r="M4">
        <v>90</v>
      </c>
      <c r="N4">
        <v>24</v>
      </c>
      <c r="O4">
        <v>1</v>
      </c>
      <c r="P4">
        <v>1</v>
      </c>
      <c r="Q4">
        <v>2</v>
      </c>
      <c r="R4">
        <v>1</v>
      </c>
      <c r="S4">
        <v>23</v>
      </c>
      <c r="T4">
        <v>2</v>
      </c>
      <c r="U4">
        <v>1</v>
      </c>
      <c r="V4">
        <v>38</v>
      </c>
      <c r="W4">
        <v>6</v>
      </c>
      <c r="X4" s="5">
        <f t="shared" si="0"/>
        <v>0.33603238866396762</v>
      </c>
      <c r="Y4" s="5">
        <f t="shared" si="1"/>
        <v>0.40540540540540543</v>
      </c>
    </row>
    <row r="5" spans="1:25">
      <c r="A5" s="1" t="s">
        <v>25</v>
      </c>
      <c r="B5" s="1" t="s">
        <v>57</v>
      </c>
      <c r="C5">
        <v>23</v>
      </c>
      <c r="D5" s="5">
        <v>0.25951557093425598</v>
      </c>
      <c r="E5">
        <v>79</v>
      </c>
      <c r="F5">
        <v>320</v>
      </c>
      <c r="G5">
        <v>289</v>
      </c>
      <c r="H5">
        <v>26</v>
      </c>
      <c r="I5">
        <v>75</v>
      </c>
      <c r="J5">
        <v>14</v>
      </c>
      <c r="K5">
        <v>0</v>
      </c>
      <c r="L5">
        <v>5</v>
      </c>
      <c r="M5">
        <v>104</v>
      </c>
      <c r="N5">
        <v>24</v>
      </c>
      <c r="O5">
        <v>1</v>
      </c>
      <c r="P5">
        <v>0</v>
      </c>
      <c r="Q5">
        <v>0</v>
      </c>
      <c r="R5">
        <v>3</v>
      </c>
      <c r="S5">
        <v>28</v>
      </c>
      <c r="T5">
        <v>2</v>
      </c>
      <c r="U5">
        <v>0</v>
      </c>
      <c r="V5">
        <v>47</v>
      </c>
      <c r="W5">
        <v>10</v>
      </c>
      <c r="X5" s="5">
        <f t="shared" si="0"/>
        <v>0.32187500000000002</v>
      </c>
      <c r="Y5" s="5">
        <f t="shared" si="1"/>
        <v>0.35986159169550175</v>
      </c>
    </row>
    <row r="6" spans="1:25">
      <c r="A6" s="1" t="s">
        <v>32</v>
      </c>
      <c r="B6" s="1" t="s">
        <v>70</v>
      </c>
      <c r="C6">
        <v>9</v>
      </c>
      <c r="D6" s="5">
        <v>0.29004329004328999</v>
      </c>
      <c r="E6">
        <v>61</v>
      </c>
      <c r="F6">
        <v>262</v>
      </c>
      <c r="G6">
        <v>231</v>
      </c>
      <c r="H6">
        <v>34</v>
      </c>
      <c r="I6">
        <v>67</v>
      </c>
      <c r="J6">
        <v>9</v>
      </c>
      <c r="K6">
        <v>5</v>
      </c>
      <c r="L6">
        <v>1</v>
      </c>
      <c r="M6">
        <v>89</v>
      </c>
      <c r="N6">
        <v>14</v>
      </c>
      <c r="O6">
        <v>18</v>
      </c>
      <c r="P6">
        <v>2</v>
      </c>
      <c r="Q6">
        <v>10</v>
      </c>
      <c r="R6">
        <v>1</v>
      </c>
      <c r="S6">
        <v>18</v>
      </c>
      <c r="T6">
        <v>0</v>
      </c>
      <c r="U6">
        <v>2</v>
      </c>
      <c r="V6">
        <v>39</v>
      </c>
      <c r="W6">
        <v>2</v>
      </c>
      <c r="X6" s="5">
        <f t="shared" si="0"/>
        <v>0.34523809523809523</v>
      </c>
      <c r="Y6" s="5">
        <f t="shared" si="1"/>
        <v>0.38528138528138528</v>
      </c>
    </row>
    <row r="7" spans="1:25">
      <c r="A7" s="1" t="s">
        <v>32</v>
      </c>
      <c r="B7" s="1" t="s">
        <v>75</v>
      </c>
      <c r="C7">
        <v>14</v>
      </c>
      <c r="D7" s="5">
        <v>0.26717557251908403</v>
      </c>
      <c r="E7">
        <v>76</v>
      </c>
      <c r="F7">
        <v>292</v>
      </c>
      <c r="G7">
        <v>262</v>
      </c>
      <c r="H7">
        <v>29</v>
      </c>
      <c r="I7">
        <v>70</v>
      </c>
      <c r="J7">
        <v>13</v>
      </c>
      <c r="K7">
        <v>0</v>
      </c>
      <c r="L7">
        <v>6</v>
      </c>
      <c r="M7">
        <v>101</v>
      </c>
      <c r="N7">
        <v>37</v>
      </c>
      <c r="O7">
        <v>3</v>
      </c>
      <c r="P7">
        <v>2</v>
      </c>
      <c r="Q7">
        <v>2</v>
      </c>
      <c r="R7">
        <v>2</v>
      </c>
      <c r="S7">
        <v>23</v>
      </c>
      <c r="T7">
        <v>1</v>
      </c>
      <c r="U7">
        <v>3</v>
      </c>
      <c r="V7">
        <v>45</v>
      </c>
      <c r="W7">
        <v>2</v>
      </c>
      <c r="X7" s="5">
        <f t="shared" si="0"/>
        <v>0.33103448275862069</v>
      </c>
      <c r="Y7" s="5">
        <f t="shared" si="1"/>
        <v>0.38549618320610685</v>
      </c>
    </row>
    <row r="8" spans="1:25">
      <c r="A8" s="1" t="s">
        <v>26</v>
      </c>
      <c r="B8" s="1" t="s">
        <v>50</v>
      </c>
      <c r="C8">
        <v>16</v>
      </c>
      <c r="D8" s="5">
        <v>0.27876106194690259</v>
      </c>
      <c r="E8">
        <v>61</v>
      </c>
      <c r="F8">
        <v>245</v>
      </c>
      <c r="G8">
        <v>226</v>
      </c>
      <c r="H8">
        <v>22</v>
      </c>
      <c r="I8">
        <v>63</v>
      </c>
      <c r="J8">
        <v>11</v>
      </c>
      <c r="K8">
        <v>2</v>
      </c>
      <c r="L8">
        <v>1</v>
      </c>
      <c r="M8">
        <v>81</v>
      </c>
      <c r="N8">
        <v>22</v>
      </c>
      <c r="O8">
        <v>4</v>
      </c>
      <c r="P8">
        <v>2</v>
      </c>
      <c r="Q8">
        <v>1</v>
      </c>
      <c r="R8">
        <v>2</v>
      </c>
      <c r="S8">
        <v>15</v>
      </c>
      <c r="T8">
        <v>0</v>
      </c>
      <c r="U8">
        <v>1</v>
      </c>
      <c r="V8">
        <v>35</v>
      </c>
      <c r="W8">
        <v>7</v>
      </c>
      <c r="X8" s="5">
        <f t="shared" si="0"/>
        <v>0.32377049180327871</v>
      </c>
      <c r="Y8" s="5">
        <f t="shared" si="1"/>
        <v>0.3584070796460177</v>
      </c>
    </row>
    <row r="9" spans="1:25">
      <c r="A9" s="1" t="s">
        <v>26</v>
      </c>
      <c r="B9" s="1" t="s">
        <v>51</v>
      </c>
      <c r="C9">
        <v>17</v>
      </c>
      <c r="D9" s="5">
        <v>0.27631578947368418</v>
      </c>
      <c r="E9">
        <v>70</v>
      </c>
      <c r="F9">
        <v>251</v>
      </c>
      <c r="G9">
        <v>228</v>
      </c>
      <c r="H9">
        <v>25</v>
      </c>
      <c r="I9">
        <v>63</v>
      </c>
      <c r="J9">
        <v>8</v>
      </c>
      <c r="K9">
        <v>2</v>
      </c>
      <c r="L9">
        <v>1</v>
      </c>
      <c r="M9">
        <v>78</v>
      </c>
      <c r="N9">
        <v>17</v>
      </c>
      <c r="O9">
        <v>16</v>
      </c>
      <c r="P9">
        <v>1</v>
      </c>
      <c r="Q9">
        <v>1</v>
      </c>
      <c r="R9">
        <v>2</v>
      </c>
      <c r="S9">
        <v>18</v>
      </c>
      <c r="T9">
        <v>5</v>
      </c>
      <c r="U9">
        <v>2</v>
      </c>
      <c r="V9">
        <v>43</v>
      </c>
      <c r="W9">
        <v>2</v>
      </c>
      <c r="X9" s="5">
        <f t="shared" si="0"/>
        <v>0.33200000000000002</v>
      </c>
      <c r="Y9" s="5">
        <f t="shared" si="1"/>
        <v>0.34210526315789475</v>
      </c>
    </row>
    <row r="10" spans="1:25">
      <c r="A10" s="1" t="s">
        <v>26</v>
      </c>
      <c r="B10" s="1" t="s">
        <v>58</v>
      </c>
      <c r="C10">
        <v>24</v>
      </c>
      <c r="D10" s="5">
        <v>0.2578125</v>
      </c>
      <c r="E10">
        <v>67</v>
      </c>
      <c r="F10">
        <v>279</v>
      </c>
      <c r="G10">
        <v>256</v>
      </c>
      <c r="H10">
        <v>32</v>
      </c>
      <c r="I10">
        <v>66</v>
      </c>
      <c r="J10">
        <v>15</v>
      </c>
      <c r="K10">
        <v>1</v>
      </c>
      <c r="L10">
        <v>10</v>
      </c>
      <c r="M10">
        <v>113</v>
      </c>
      <c r="N10">
        <v>42</v>
      </c>
      <c r="O10">
        <v>1</v>
      </c>
      <c r="P10">
        <v>0</v>
      </c>
      <c r="Q10">
        <v>0</v>
      </c>
      <c r="R10">
        <v>6</v>
      </c>
      <c r="S10">
        <v>16</v>
      </c>
      <c r="T10">
        <v>1</v>
      </c>
      <c r="U10">
        <v>1</v>
      </c>
      <c r="V10">
        <v>43</v>
      </c>
      <c r="W10">
        <v>5</v>
      </c>
      <c r="X10" s="5">
        <f t="shared" si="0"/>
        <v>0.29749103942652327</v>
      </c>
      <c r="Y10" s="5">
        <f t="shared" si="1"/>
        <v>0.44140625</v>
      </c>
    </row>
    <row r="11" spans="1:25">
      <c r="A11" s="1" t="s">
        <v>26</v>
      </c>
      <c r="B11" s="1" t="s">
        <v>60</v>
      </c>
      <c r="C11">
        <v>26</v>
      </c>
      <c r="D11" s="5">
        <v>0.25099601593625498</v>
      </c>
      <c r="E11">
        <v>77</v>
      </c>
      <c r="F11">
        <v>283</v>
      </c>
      <c r="G11">
        <v>251</v>
      </c>
      <c r="H11">
        <v>23</v>
      </c>
      <c r="I11">
        <v>63</v>
      </c>
      <c r="J11">
        <v>13</v>
      </c>
      <c r="K11">
        <v>2</v>
      </c>
      <c r="L11">
        <v>2</v>
      </c>
      <c r="M11">
        <v>86</v>
      </c>
      <c r="N11">
        <v>24</v>
      </c>
      <c r="O11">
        <v>7</v>
      </c>
      <c r="P11">
        <v>4</v>
      </c>
      <c r="Q11">
        <v>5</v>
      </c>
      <c r="R11">
        <v>1</v>
      </c>
      <c r="S11">
        <v>25</v>
      </c>
      <c r="T11">
        <v>1</v>
      </c>
      <c r="U11">
        <v>1</v>
      </c>
      <c r="V11">
        <v>61</v>
      </c>
      <c r="W11">
        <v>5</v>
      </c>
      <c r="X11" s="5">
        <f t="shared" si="0"/>
        <v>0.32014388489208634</v>
      </c>
      <c r="Y11" s="5">
        <f t="shared" si="1"/>
        <v>0.34262948207171312</v>
      </c>
    </row>
    <row r="12" spans="1:25">
      <c r="A12" s="1" t="s">
        <v>28</v>
      </c>
      <c r="B12" s="1" t="s">
        <v>59</v>
      </c>
      <c r="C12">
        <v>25</v>
      </c>
      <c r="D12" s="5">
        <v>0.25448028673835132</v>
      </c>
      <c r="E12">
        <v>74</v>
      </c>
      <c r="F12">
        <v>302</v>
      </c>
      <c r="G12">
        <v>279</v>
      </c>
      <c r="H12">
        <v>29</v>
      </c>
      <c r="I12">
        <v>71</v>
      </c>
      <c r="J12">
        <v>7</v>
      </c>
      <c r="K12">
        <v>0</v>
      </c>
      <c r="L12">
        <v>7</v>
      </c>
      <c r="M12">
        <v>99</v>
      </c>
      <c r="N12">
        <v>32</v>
      </c>
      <c r="O12">
        <v>1</v>
      </c>
      <c r="P12">
        <v>3</v>
      </c>
      <c r="Q12">
        <v>2</v>
      </c>
      <c r="R12">
        <v>2</v>
      </c>
      <c r="S12">
        <v>18</v>
      </c>
      <c r="T12">
        <v>0</v>
      </c>
      <c r="U12">
        <v>1</v>
      </c>
      <c r="V12">
        <v>37</v>
      </c>
      <c r="W12">
        <v>8</v>
      </c>
      <c r="X12" s="5">
        <f t="shared" si="0"/>
        <v>0.3</v>
      </c>
      <c r="Y12" s="5">
        <f t="shared" si="1"/>
        <v>0.35483870967741937</v>
      </c>
    </row>
    <row r="13" spans="1:25">
      <c r="A13" s="1" t="s">
        <v>30</v>
      </c>
      <c r="B13" s="1" t="s">
        <v>84</v>
      </c>
      <c r="C13">
        <v>23</v>
      </c>
      <c r="D13" s="5">
        <v>0.2390438247011952</v>
      </c>
      <c r="E13">
        <v>76</v>
      </c>
      <c r="F13">
        <v>284</v>
      </c>
      <c r="G13">
        <v>251</v>
      </c>
      <c r="H13">
        <v>36</v>
      </c>
      <c r="I13">
        <v>60</v>
      </c>
      <c r="J13">
        <v>12</v>
      </c>
      <c r="K13">
        <v>1</v>
      </c>
      <c r="L13">
        <v>8</v>
      </c>
      <c r="M13">
        <v>98</v>
      </c>
      <c r="N13">
        <v>20</v>
      </c>
      <c r="O13">
        <v>5</v>
      </c>
      <c r="P13">
        <v>4</v>
      </c>
      <c r="Q13">
        <v>6</v>
      </c>
      <c r="R13">
        <v>0</v>
      </c>
      <c r="S13">
        <v>26</v>
      </c>
      <c r="T13">
        <v>0</v>
      </c>
      <c r="U13">
        <v>1</v>
      </c>
      <c r="V13">
        <v>71</v>
      </c>
      <c r="W13">
        <v>5</v>
      </c>
      <c r="X13" s="5">
        <f t="shared" si="0"/>
        <v>0.31294964028776978</v>
      </c>
      <c r="Y13" s="5">
        <f t="shared" si="1"/>
        <v>0.39043824701195218</v>
      </c>
    </row>
    <row r="14" spans="1:25">
      <c r="A14" s="1" t="s">
        <v>31</v>
      </c>
      <c r="B14" s="1" t="s">
        <v>74</v>
      </c>
      <c r="C14">
        <v>13</v>
      </c>
      <c r="D14" s="5">
        <v>0.26728110599078342</v>
      </c>
      <c r="E14">
        <v>73</v>
      </c>
      <c r="F14">
        <v>255</v>
      </c>
      <c r="G14">
        <v>217</v>
      </c>
      <c r="H14">
        <v>28</v>
      </c>
      <c r="I14">
        <v>58</v>
      </c>
      <c r="J14">
        <v>13</v>
      </c>
      <c r="K14">
        <v>1</v>
      </c>
      <c r="L14">
        <v>2</v>
      </c>
      <c r="M14">
        <v>79</v>
      </c>
      <c r="N14">
        <v>15</v>
      </c>
      <c r="O14">
        <v>5</v>
      </c>
      <c r="P14">
        <v>1</v>
      </c>
      <c r="Q14">
        <v>12</v>
      </c>
      <c r="R14">
        <v>0</v>
      </c>
      <c r="S14">
        <v>25</v>
      </c>
      <c r="T14">
        <v>2</v>
      </c>
      <c r="U14">
        <v>1</v>
      </c>
      <c r="V14">
        <v>42</v>
      </c>
      <c r="W14">
        <v>5</v>
      </c>
      <c r="X14" s="5">
        <f t="shared" si="0"/>
        <v>0.34567901234567899</v>
      </c>
      <c r="Y14" s="5">
        <f t="shared" si="1"/>
        <v>0.36405529953917048</v>
      </c>
    </row>
    <row r="15" spans="1:25">
      <c r="A15" s="1" t="s">
        <v>31</v>
      </c>
      <c r="B15" s="1" t="s">
        <v>82</v>
      </c>
      <c r="C15">
        <v>20</v>
      </c>
      <c r="D15" s="5">
        <v>0.24390243902439021</v>
      </c>
      <c r="E15">
        <v>74</v>
      </c>
      <c r="F15">
        <v>282</v>
      </c>
      <c r="G15">
        <v>246</v>
      </c>
      <c r="H15">
        <v>21</v>
      </c>
      <c r="I15">
        <v>60</v>
      </c>
      <c r="J15">
        <v>12</v>
      </c>
      <c r="K15">
        <v>0</v>
      </c>
      <c r="L15">
        <v>6</v>
      </c>
      <c r="M15">
        <v>90</v>
      </c>
      <c r="N15">
        <v>42</v>
      </c>
      <c r="O15">
        <v>0</v>
      </c>
      <c r="P15">
        <v>0</v>
      </c>
      <c r="Q15">
        <v>0</v>
      </c>
      <c r="R15">
        <v>3</v>
      </c>
      <c r="S15">
        <v>32</v>
      </c>
      <c r="T15">
        <v>0</v>
      </c>
      <c r="U15">
        <v>1</v>
      </c>
      <c r="V15">
        <v>61</v>
      </c>
      <c r="W15">
        <v>4</v>
      </c>
      <c r="X15" s="5">
        <f t="shared" si="0"/>
        <v>0.32978723404255317</v>
      </c>
      <c r="Y15" s="5">
        <f t="shared" si="1"/>
        <v>0.36585365853658536</v>
      </c>
    </row>
    <row r="16" spans="1:25">
      <c r="A16" s="2" t="s">
        <v>27</v>
      </c>
      <c r="B16" s="1" t="s">
        <v>46</v>
      </c>
      <c r="C16">
        <v>12</v>
      </c>
      <c r="D16" s="5">
        <v>0.29126213592233008</v>
      </c>
      <c r="E16">
        <v>68</v>
      </c>
      <c r="F16">
        <v>246</v>
      </c>
      <c r="G16">
        <v>206</v>
      </c>
      <c r="H16">
        <v>28</v>
      </c>
      <c r="I16">
        <v>60</v>
      </c>
      <c r="J16">
        <v>15</v>
      </c>
      <c r="K16">
        <v>0</v>
      </c>
      <c r="L16">
        <v>2</v>
      </c>
      <c r="M16">
        <v>81</v>
      </c>
      <c r="N16">
        <v>22</v>
      </c>
      <c r="O16">
        <v>0</v>
      </c>
      <c r="P16">
        <v>2</v>
      </c>
      <c r="Q16">
        <v>8</v>
      </c>
      <c r="R16">
        <v>4</v>
      </c>
      <c r="S16">
        <v>26</v>
      </c>
      <c r="T16">
        <v>0</v>
      </c>
      <c r="U16">
        <v>2</v>
      </c>
      <c r="V16">
        <v>35</v>
      </c>
      <c r="W16">
        <v>3</v>
      </c>
      <c r="X16" s="5">
        <f t="shared" si="0"/>
        <v>0.36974789915966388</v>
      </c>
      <c r="Y16" s="5">
        <f t="shared" si="1"/>
        <v>0.39320388349514562</v>
      </c>
    </row>
    <row r="17" spans="1:25">
      <c r="A17" s="2" t="s">
        <v>27</v>
      </c>
      <c r="B17" s="1" t="s">
        <v>61</v>
      </c>
      <c r="C17">
        <v>27</v>
      </c>
      <c r="D17" s="5">
        <v>0.25</v>
      </c>
      <c r="E17">
        <v>61</v>
      </c>
      <c r="F17">
        <v>249</v>
      </c>
      <c r="G17">
        <v>220</v>
      </c>
      <c r="H17">
        <v>23</v>
      </c>
      <c r="I17">
        <v>55</v>
      </c>
      <c r="J17">
        <v>18</v>
      </c>
      <c r="K17">
        <v>0</v>
      </c>
      <c r="L17">
        <v>3</v>
      </c>
      <c r="M17">
        <v>82</v>
      </c>
      <c r="N17">
        <v>29</v>
      </c>
      <c r="O17">
        <v>0</v>
      </c>
      <c r="P17">
        <v>0</v>
      </c>
      <c r="Q17">
        <v>0</v>
      </c>
      <c r="R17">
        <v>1</v>
      </c>
      <c r="S17">
        <v>25</v>
      </c>
      <c r="T17">
        <v>1</v>
      </c>
      <c r="U17">
        <v>3</v>
      </c>
      <c r="V17">
        <v>22</v>
      </c>
      <c r="W17">
        <v>6</v>
      </c>
      <c r="X17" s="5">
        <f t="shared" si="0"/>
        <v>0.33333333333333331</v>
      </c>
      <c r="Y17" s="5">
        <f t="shared" si="1"/>
        <v>0.37272727272727274</v>
      </c>
    </row>
    <row r="18" spans="1:25">
      <c r="A18" s="2" t="s">
        <v>33</v>
      </c>
      <c r="B18" s="1" t="s">
        <v>80</v>
      </c>
      <c r="C18">
        <v>19</v>
      </c>
      <c r="D18" s="5">
        <v>0.25090909090909091</v>
      </c>
      <c r="E18">
        <v>82</v>
      </c>
      <c r="F18">
        <v>332</v>
      </c>
      <c r="G18">
        <v>275</v>
      </c>
      <c r="H18">
        <v>27</v>
      </c>
      <c r="I18">
        <v>69</v>
      </c>
      <c r="J18">
        <v>12</v>
      </c>
      <c r="K18">
        <v>2</v>
      </c>
      <c r="L18">
        <v>3</v>
      </c>
      <c r="M18">
        <v>94</v>
      </c>
      <c r="N18">
        <v>34</v>
      </c>
      <c r="O18">
        <v>1</v>
      </c>
      <c r="P18">
        <v>1</v>
      </c>
      <c r="Q18">
        <v>5</v>
      </c>
      <c r="R18">
        <v>4</v>
      </c>
      <c r="S18">
        <v>45</v>
      </c>
      <c r="T18">
        <v>1</v>
      </c>
      <c r="U18">
        <v>3</v>
      </c>
      <c r="V18">
        <v>43</v>
      </c>
      <c r="W18">
        <v>4</v>
      </c>
      <c r="X18" s="5">
        <f t="shared" si="0"/>
        <v>0.3577981651376147</v>
      </c>
      <c r="Y18" s="5">
        <f t="shared" si="1"/>
        <v>0.3418181818181818</v>
      </c>
    </row>
    <row r="19" spans="1:25">
      <c r="A19" s="1" t="s">
        <v>33</v>
      </c>
      <c r="B19" s="1" t="s">
        <v>85</v>
      </c>
      <c r="C19">
        <v>24</v>
      </c>
      <c r="D19" s="5">
        <v>0.23715415019762839</v>
      </c>
      <c r="E19">
        <v>82</v>
      </c>
      <c r="F19">
        <v>294</v>
      </c>
      <c r="G19">
        <v>253</v>
      </c>
      <c r="H19">
        <v>29</v>
      </c>
      <c r="I19">
        <v>60</v>
      </c>
      <c r="J19">
        <v>8</v>
      </c>
      <c r="K19">
        <v>0</v>
      </c>
      <c r="L19">
        <v>8</v>
      </c>
      <c r="M19">
        <v>92</v>
      </c>
      <c r="N19">
        <v>31</v>
      </c>
      <c r="O19">
        <v>4</v>
      </c>
      <c r="P19">
        <v>5</v>
      </c>
      <c r="Q19">
        <v>12</v>
      </c>
      <c r="R19">
        <v>2</v>
      </c>
      <c r="S19">
        <v>26</v>
      </c>
      <c r="T19">
        <v>0</v>
      </c>
      <c r="U19">
        <v>1</v>
      </c>
      <c r="V19">
        <v>89</v>
      </c>
      <c r="W19">
        <v>5</v>
      </c>
      <c r="X19" s="5">
        <f t="shared" si="0"/>
        <v>0.30851063829787234</v>
      </c>
      <c r="Y19" s="5">
        <f t="shared" si="1"/>
        <v>0.36363636363636365</v>
      </c>
    </row>
    <row r="20" spans="1:25">
      <c r="A20" s="1" t="s">
        <v>33</v>
      </c>
      <c r="B20" s="1" t="s">
        <v>86</v>
      </c>
      <c r="C20">
        <v>25</v>
      </c>
      <c r="D20" s="5">
        <v>0.23308270676691731</v>
      </c>
      <c r="E20">
        <v>81</v>
      </c>
      <c r="F20">
        <v>293</v>
      </c>
      <c r="G20">
        <v>266</v>
      </c>
      <c r="H20">
        <v>23</v>
      </c>
      <c r="I20">
        <v>62</v>
      </c>
      <c r="J20">
        <v>10</v>
      </c>
      <c r="K20">
        <v>2</v>
      </c>
      <c r="L20">
        <v>9</v>
      </c>
      <c r="M20">
        <v>103</v>
      </c>
      <c r="N20">
        <v>31</v>
      </c>
      <c r="O20">
        <v>3</v>
      </c>
      <c r="P20">
        <v>0</v>
      </c>
      <c r="Q20">
        <v>2</v>
      </c>
      <c r="R20">
        <v>2</v>
      </c>
      <c r="S20">
        <v>22</v>
      </c>
      <c r="T20">
        <v>1</v>
      </c>
      <c r="U20">
        <v>1</v>
      </c>
      <c r="V20">
        <v>49</v>
      </c>
      <c r="W20">
        <v>10</v>
      </c>
      <c r="X20" s="5">
        <f t="shared" si="0"/>
        <v>0.29209621993127149</v>
      </c>
      <c r="Y20" s="5">
        <f t="shared" si="1"/>
        <v>0.38721804511278196</v>
      </c>
    </row>
    <row r="21" spans="1:25">
      <c r="A21" s="1" t="s">
        <v>25</v>
      </c>
      <c r="B21" s="1" t="s">
        <v>39</v>
      </c>
      <c r="C21">
        <v>5</v>
      </c>
      <c r="D21" s="5">
        <v>0.3032258064516129</v>
      </c>
      <c r="E21">
        <v>78</v>
      </c>
      <c r="F21">
        <v>338</v>
      </c>
      <c r="G21">
        <v>310</v>
      </c>
      <c r="H21">
        <v>38</v>
      </c>
      <c r="I21">
        <v>94</v>
      </c>
      <c r="J21">
        <v>15</v>
      </c>
      <c r="K21">
        <v>5</v>
      </c>
      <c r="L21">
        <v>1</v>
      </c>
      <c r="M21">
        <v>122</v>
      </c>
      <c r="N21">
        <v>20</v>
      </c>
      <c r="O21">
        <v>10</v>
      </c>
      <c r="P21">
        <v>3</v>
      </c>
      <c r="Q21">
        <v>1</v>
      </c>
      <c r="R21">
        <v>1</v>
      </c>
      <c r="S21">
        <v>25</v>
      </c>
      <c r="T21">
        <v>3</v>
      </c>
      <c r="U21">
        <v>1</v>
      </c>
      <c r="V21">
        <v>35</v>
      </c>
      <c r="W21">
        <v>2</v>
      </c>
      <c r="X21" s="5">
        <f t="shared" si="0"/>
        <v>0.35608308605341249</v>
      </c>
      <c r="Y21" s="5">
        <f t="shared" si="1"/>
        <v>0.3935483870967742</v>
      </c>
    </row>
    <row r="22" spans="1:25">
      <c r="A22" s="1" t="s">
        <v>26</v>
      </c>
      <c r="B22" s="1" t="s">
        <v>40</v>
      </c>
      <c r="C22">
        <v>6</v>
      </c>
      <c r="D22" s="5">
        <v>0.29780564263322878</v>
      </c>
      <c r="E22">
        <v>78</v>
      </c>
      <c r="F22">
        <v>340</v>
      </c>
      <c r="G22">
        <v>319</v>
      </c>
      <c r="H22">
        <v>52</v>
      </c>
      <c r="I22">
        <v>95</v>
      </c>
      <c r="J22">
        <v>17</v>
      </c>
      <c r="K22">
        <v>4</v>
      </c>
      <c r="L22">
        <v>5</v>
      </c>
      <c r="M22">
        <v>135</v>
      </c>
      <c r="N22">
        <v>27</v>
      </c>
      <c r="O22">
        <v>17</v>
      </c>
      <c r="P22">
        <v>6</v>
      </c>
      <c r="Q22">
        <v>2</v>
      </c>
      <c r="R22">
        <v>1</v>
      </c>
      <c r="S22">
        <v>17</v>
      </c>
      <c r="T22">
        <v>0</v>
      </c>
      <c r="U22">
        <v>1</v>
      </c>
      <c r="V22">
        <v>27</v>
      </c>
      <c r="W22">
        <v>3</v>
      </c>
      <c r="X22" s="5">
        <f t="shared" si="0"/>
        <v>0.33431952662721892</v>
      </c>
      <c r="Y22" s="5">
        <f t="shared" si="1"/>
        <v>0.42319749216300939</v>
      </c>
    </row>
    <row r="23" spans="1:25">
      <c r="A23" s="1" t="s">
        <v>30</v>
      </c>
      <c r="B23" s="1" t="s">
        <v>76</v>
      </c>
      <c r="C23">
        <v>15</v>
      </c>
      <c r="D23" s="5">
        <v>0.265625</v>
      </c>
      <c r="E23">
        <v>83</v>
      </c>
      <c r="F23">
        <v>364</v>
      </c>
      <c r="G23">
        <v>320</v>
      </c>
      <c r="H23">
        <v>43</v>
      </c>
      <c r="I23">
        <v>85</v>
      </c>
      <c r="J23">
        <v>10</v>
      </c>
      <c r="K23">
        <v>3</v>
      </c>
      <c r="L23">
        <v>4</v>
      </c>
      <c r="M23">
        <v>113</v>
      </c>
      <c r="N23">
        <v>32</v>
      </c>
      <c r="O23">
        <v>3</v>
      </c>
      <c r="P23">
        <v>2</v>
      </c>
      <c r="Q23">
        <v>5</v>
      </c>
      <c r="R23">
        <v>2</v>
      </c>
      <c r="S23">
        <v>33</v>
      </c>
      <c r="T23">
        <v>0</v>
      </c>
      <c r="U23">
        <v>4</v>
      </c>
      <c r="V23">
        <v>30</v>
      </c>
      <c r="W23">
        <v>8</v>
      </c>
      <c r="X23" s="5">
        <f t="shared" si="0"/>
        <v>0.33983286908077992</v>
      </c>
      <c r="Y23" s="5">
        <f t="shared" si="1"/>
        <v>0.35312500000000002</v>
      </c>
    </row>
    <row r="24" spans="1:25">
      <c r="A24" s="1" t="s">
        <v>30</v>
      </c>
      <c r="B24" s="1" t="s">
        <v>78</v>
      </c>
      <c r="C24">
        <v>17</v>
      </c>
      <c r="D24" s="5">
        <v>0.25429553264604809</v>
      </c>
      <c r="E24">
        <v>79</v>
      </c>
      <c r="F24">
        <v>338</v>
      </c>
      <c r="G24">
        <v>291</v>
      </c>
      <c r="H24">
        <v>45</v>
      </c>
      <c r="I24">
        <v>74</v>
      </c>
      <c r="J24">
        <v>8</v>
      </c>
      <c r="K24">
        <v>3</v>
      </c>
      <c r="L24">
        <v>2</v>
      </c>
      <c r="M24">
        <v>94</v>
      </c>
      <c r="N24">
        <v>10</v>
      </c>
      <c r="O24">
        <v>5</v>
      </c>
      <c r="P24">
        <v>5</v>
      </c>
      <c r="Q24">
        <v>13</v>
      </c>
      <c r="R24">
        <v>0</v>
      </c>
      <c r="S24">
        <v>32</v>
      </c>
      <c r="T24">
        <v>0</v>
      </c>
      <c r="U24">
        <v>2</v>
      </c>
      <c r="V24">
        <v>47</v>
      </c>
      <c r="W24">
        <v>1</v>
      </c>
      <c r="X24" s="5">
        <f t="shared" si="0"/>
        <v>0.3323076923076923</v>
      </c>
      <c r="Y24" s="5">
        <f t="shared" si="1"/>
        <v>0.32302405498281789</v>
      </c>
    </row>
    <row r="25" spans="1:25">
      <c r="A25" s="1" t="s">
        <v>31</v>
      </c>
      <c r="B25" s="1" t="s">
        <v>64</v>
      </c>
      <c r="C25">
        <v>3</v>
      </c>
      <c r="D25" s="5">
        <v>0.31578947368421051</v>
      </c>
      <c r="E25">
        <v>79</v>
      </c>
      <c r="F25">
        <v>360</v>
      </c>
      <c r="G25">
        <v>323</v>
      </c>
      <c r="H25">
        <v>54</v>
      </c>
      <c r="I25">
        <v>102</v>
      </c>
      <c r="J25">
        <v>20</v>
      </c>
      <c r="K25">
        <v>3</v>
      </c>
      <c r="L25">
        <v>5</v>
      </c>
      <c r="M25">
        <v>143</v>
      </c>
      <c r="N25">
        <v>30</v>
      </c>
      <c r="O25">
        <v>14</v>
      </c>
      <c r="P25">
        <v>8</v>
      </c>
      <c r="Q25">
        <v>3</v>
      </c>
      <c r="R25">
        <v>3</v>
      </c>
      <c r="S25">
        <v>25</v>
      </c>
      <c r="T25">
        <v>0</v>
      </c>
      <c r="U25">
        <v>6</v>
      </c>
      <c r="V25">
        <v>42</v>
      </c>
      <c r="W25">
        <v>2</v>
      </c>
      <c r="X25" s="5">
        <f t="shared" si="0"/>
        <v>0.37254901960784315</v>
      </c>
      <c r="Y25" s="5">
        <f t="shared" si="1"/>
        <v>0.44272445820433437</v>
      </c>
    </row>
    <row r="26" spans="1:25">
      <c r="A26" s="1" t="s">
        <v>27</v>
      </c>
      <c r="B26" s="1" t="s">
        <v>43</v>
      </c>
      <c r="C26">
        <v>9</v>
      </c>
      <c r="D26" s="5">
        <v>0.29435483870967738</v>
      </c>
      <c r="E26">
        <v>76</v>
      </c>
      <c r="F26">
        <v>282</v>
      </c>
      <c r="G26">
        <v>248</v>
      </c>
      <c r="H26">
        <v>43</v>
      </c>
      <c r="I26">
        <v>73</v>
      </c>
      <c r="J26">
        <v>9</v>
      </c>
      <c r="K26">
        <v>4</v>
      </c>
      <c r="L26">
        <v>8</v>
      </c>
      <c r="M26">
        <v>114</v>
      </c>
      <c r="N26">
        <v>29</v>
      </c>
      <c r="O26">
        <v>17</v>
      </c>
      <c r="P26">
        <v>3</v>
      </c>
      <c r="Q26">
        <v>1</v>
      </c>
      <c r="R26">
        <v>0</v>
      </c>
      <c r="S26">
        <v>25</v>
      </c>
      <c r="T26">
        <v>0</v>
      </c>
      <c r="U26">
        <v>8</v>
      </c>
      <c r="V26">
        <v>80</v>
      </c>
      <c r="W26">
        <v>1</v>
      </c>
      <c r="X26" s="5">
        <f t="shared" si="0"/>
        <v>0.37722419928825623</v>
      </c>
      <c r="Y26" s="5">
        <f t="shared" si="1"/>
        <v>0.45967741935483869</v>
      </c>
    </row>
    <row r="27" spans="1:25">
      <c r="A27" s="1" t="s">
        <v>29</v>
      </c>
      <c r="B27" s="1" t="s">
        <v>77</v>
      </c>
      <c r="C27">
        <v>16</v>
      </c>
      <c r="D27" s="5">
        <v>0.25896414342629481</v>
      </c>
      <c r="E27">
        <v>79</v>
      </c>
      <c r="F27">
        <v>287</v>
      </c>
      <c r="G27">
        <v>251</v>
      </c>
      <c r="H27">
        <v>44</v>
      </c>
      <c r="I27">
        <v>65</v>
      </c>
      <c r="J27">
        <v>11</v>
      </c>
      <c r="K27">
        <v>3</v>
      </c>
      <c r="L27">
        <v>5</v>
      </c>
      <c r="M27">
        <v>97</v>
      </c>
      <c r="N27">
        <v>21</v>
      </c>
      <c r="O27">
        <v>5</v>
      </c>
      <c r="P27">
        <v>2</v>
      </c>
      <c r="Q27">
        <v>6</v>
      </c>
      <c r="R27">
        <v>0</v>
      </c>
      <c r="S27">
        <v>18</v>
      </c>
      <c r="T27">
        <v>0</v>
      </c>
      <c r="U27">
        <v>12</v>
      </c>
      <c r="V27">
        <v>28</v>
      </c>
      <c r="W27">
        <v>7</v>
      </c>
      <c r="X27" s="5">
        <f t="shared" si="0"/>
        <v>0.33807829181494664</v>
      </c>
      <c r="Y27" s="5">
        <f t="shared" si="1"/>
        <v>0.38645418326693226</v>
      </c>
    </row>
    <row r="28" spans="1:25">
      <c r="A28" s="1" t="s">
        <v>34</v>
      </c>
      <c r="B28" s="1" t="s">
        <v>72</v>
      </c>
      <c r="C28">
        <v>11</v>
      </c>
      <c r="D28" s="5">
        <v>0.28451882845188292</v>
      </c>
      <c r="E28">
        <v>72</v>
      </c>
      <c r="F28">
        <v>298</v>
      </c>
      <c r="G28">
        <v>239</v>
      </c>
      <c r="H28">
        <v>31</v>
      </c>
      <c r="I28">
        <v>68</v>
      </c>
      <c r="J28">
        <v>16</v>
      </c>
      <c r="K28">
        <v>2</v>
      </c>
      <c r="L28">
        <v>7</v>
      </c>
      <c r="M28">
        <v>109</v>
      </c>
      <c r="N28">
        <v>39</v>
      </c>
      <c r="O28">
        <v>2</v>
      </c>
      <c r="P28">
        <v>0</v>
      </c>
      <c r="Q28">
        <v>0</v>
      </c>
      <c r="R28">
        <v>2</v>
      </c>
      <c r="S28">
        <v>54</v>
      </c>
      <c r="T28">
        <v>1</v>
      </c>
      <c r="U28">
        <v>3</v>
      </c>
      <c r="V28">
        <v>50</v>
      </c>
      <c r="W28">
        <v>6</v>
      </c>
      <c r="X28" s="5">
        <f t="shared" si="0"/>
        <v>0.41946308724832215</v>
      </c>
      <c r="Y28" s="5">
        <f t="shared" si="1"/>
        <v>0.45606694560669458</v>
      </c>
    </row>
    <row r="29" spans="1:25">
      <c r="A29" s="1" t="s">
        <v>25</v>
      </c>
      <c r="B29" s="1" t="s">
        <v>41</v>
      </c>
      <c r="C29">
        <v>7</v>
      </c>
      <c r="D29" s="5">
        <v>0.29699248120300747</v>
      </c>
      <c r="E29">
        <v>71</v>
      </c>
      <c r="F29">
        <v>288</v>
      </c>
      <c r="G29">
        <v>266</v>
      </c>
      <c r="H29">
        <v>31</v>
      </c>
      <c r="I29">
        <v>79</v>
      </c>
      <c r="J29">
        <v>14</v>
      </c>
      <c r="K29">
        <v>1</v>
      </c>
      <c r="L29">
        <v>13</v>
      </c>
      <c r="M29">
        <v>134</v>
      </c>
      <c r="N29">
        <v>46</v>
      </c>
      <c r="O29">
        <v>1</v>
      </c>
      <c r="P29">
        <v>1</v>
      </c>
      <c r="Q29">
        <v>0</v>
      </c>
      <c r="R29">
        <v>1</v>
      </c>
      <c r="S29">
        <v>18</v>
      </c>
      <c r="T29">
        <v>4</v>
      </c>
      <c r="U29">
        <v>3</v>
      </c>
      <c r="V29">
        <v>34</v>
      </c>
      <c r="W29">
        <v>9</v>
      </c>
      <c r="X29" s="5">
        <f t="shared" si="0"/>
        <v>0.34722222222222221</v>
      </c>
      <c r="Y29" s="5">
        <f t="shared" si="1"/>
        <v>0.50375939849624063</v>
      </c>
    </row>
    <row r="30" spans="1:25">
      <c r="A30" s="1" t="s">
        <v>32</v>
      </c>
      <c r="B30" s="1" t="s">
        <v>67</v>
      </c>
      <c r="C30">
        <v>6</v>
      </c>
      <c r="D30" s="5">
        <v>0.29961089494163418</v>
      </c>
      <c r="E30">
        <v>73</v>
      </c>
      <c r="F30">
        <v>304</v>
      </c>
      <c r="G30">
        <v>257</v>
      </c>
      <c r="H30">
        <v>43</v>
      </c>
      <c r="I30">
        <v>77</v>
      </c>
      <c r="J30">
        <v>21</v>
      </c>
      <c r="K30">
        <v>2</v>
      </c>
      <c r="L30">
        <v>9</v>
      </c>
      <c r="M30">
        <v>129</v>
      </c>
      <c r="N30">
        <v>24</v>
      </c>
      <c r="O30">
        <v>1</v>
      </c>
      <c r="P30">
        <v>1</v>
      </c>
      <c r="Q30">
        <v>1</v>
      </c>
      <c r="R30">
        <v>2</v>
      </c>
      <c r="S30">
        <v>40</v>
      </c>
      <c r="T30">
        <v>0</v>
      </c>
      <c r="U30">
        <v>4</v>
      </c>
      <c r="V30">
        <v>39</v>
      </c>
      <c r="W30">
        <v>2</v>
      </c>
      <c r="X30" s="5">
        <f t="shared" si="0"/>
        <v>0.39933993399339934</v>
      </c>
      <c r="Y30" s="5">
        <f t="shared" si="1"/>
        <v>0.50194552529182879</v>
      </c>
    </row>
    <row r="31" spans="1:25">
      <c r="A31" s="1" t="s">
        <v>26</v>
      </c>
      <c r="B31" s="1" t="s">
        <v>47</v>
      </c>
      <c r="C31">
        <v>13</v>
      </c>
      <c r="D31" s="5">
        <v>0.28838951310861421</v>
      </c>
      <c r="E31">
        <v>78</v>
      </c>
      <c r="F31">
        <v>320</v>
      </c>
      <c r="G31">
        <v>267</v>
      </c>
      <c r="H31">
        <v>41</v>
      </c>
      <c r="I31">
        <v>77</v>
      </c>
      <c r="J31">
        <v>11</v>
      </c>
      <c r="K31">
        <v>1</v>
      </c>
      <c r="L31">
        <v>15</v>
      </c>
      <c r="M31">
        <v>135</v>
      </c>
      <c r="N31">
        <v>44</v>
      </c>
      <c r="O31">
        <v>0</v>
      </c>
      <c r="P31">
        <v>0</v>
      </c>
      <c r="Q31">
        <v>0</v>
      </c>
      <c r="R31">
        <v>2</v>
      </c>
      <c r="S31">
        <v>47</v>
      </c>
      <c r="T31">
        <v>0</v>
      </c>
      <c r="U31">
        <v>4</v>
      </c>
      <c r="V31">
        <v>48</v>
      </c>
      <c r="W31">
        <v>11</v>
      </c>
      <c r="X31" s="5">
        <f t="shared" si="0"/>
        <v>0.4</v>
      </c>
      <c r="Y31" s="5">
        <f t="shared" si="1"/>
        <v>0.5056179775280899</v>
      </c>
    </row>
    <row r="32" spans="1:25">
      <c r="A32" s="1" t="s">
        <v>26</v>
      </c>
      <c r="B32" s="1" t="s">
        <v>49</v>
      </c>
      <c r="C32">
        <v>15</v>
      </c>
      <c r="D32" s="5">
        <v>0.27924528301886792</v>
      </c>
      <c r="E32">
        <v>77</v>
      </c>
      <c r="F32">
        <v>301</v>
      </c>
      <c r="G32">
        <v>265</v>
      </c>
      <c r="H32">
        <v>35</v>
      </c>
      <c r="I32">
        <v>74</v>
      </c>
      <c r="J32">
        <v>16</v>
      </c>
      <c r="K32">
        <v>0</v>
      </c>
      <c r="L32">
        <v>15</v>
      </c>
      <c r="M32">
        <v>135</v>
      </c>
      <c r="N32">
        <v>47</v>
      </c>
      <c r="O32">
        <v>1</v>
      </c>
      <c r="P32">
        <v>1</v>
      </c>
      <c r="Q32">
        <v>0</v>
      </c>
      <c r="R32">
        <v>2</v>
      </c>
      <c r="S32">
        <v>33</v>
      </c>
      <c r="T32">
        <v>1</v>
      </c>
      <c r="U32">
        <v>1</v>
      </c>
      <c r="V32">
        <v>55</v>
      </c>
      <c r="W32">
        <v>9</v>
      </c>
      <c r="X32" s="5">
        <f>(I32+S32+U32)/(G32+S32+U32+R32)</f>
        <v>0.35880398671096347</v>
      </c>
      <c r="Y32" s="5">
        <f t="shared" si="1"/>
        <v>0.50943396226415094</v>
      </c>
    </row>
    <row r="33" spans="1:25">
      <c r="A33" s="1" t="s">
        <v>26</v>
      </c>
      <c r="B33" s="1" t="s">
        <v>54</v>
      </c>
      <c r="C33">
        <v>20</v>
      </c>
      <c r="D33" s="5">
        <v>0.26621160409556321</v>
      </c>
      <c r="E33">
        <v>78</v>
      </c>
      <c r="F33">
        <v>312</v>
      </c>
      <c r="G33">
        <v>293</v>
      </c>
      <c r="H33">
        <v>46</v>
      </c>
      <c r="I33">
        <v>78</v>
      </c>
      <c r="J33">
        <v>19</v>
      </c>
      <c r="K33">
        <v>0</v>
      </c>
      <c r="L33">
        <v>20</v>
      </c>
      <c r="M33">
        <v>157</v>
      </c>
      <c r="N33">
        <v>51</v>
      </c>
      <c r="O33">
        <v>5</v>
      </c>
      <c r="P33">
        <v>1</v>
      </c>
      <c r="Q33">
        <v>0</v>
      </c>
      <c r="R33">
        <v>1</v>
      </c>
      <c r="S33">
        <v>16</v>
      </c>
      <c r="T33">
        <v>3</v>
      </c>
      <c r="U33">
        <v>2</v>
      </c>
      <c r="V33">
        <v>114</v>
      </c>
      <c r="W33">
        <v>2</v>
      </c>
      <c r="X33" s="5">
        <f t="shared" si="0"/>
        <v>0.30769230769230771</v>
      </c>
      <c r="Y33" s="5">
        <f t="shared" si="1"/>
        <v>0.53583617747440271</v>
      </c>
    </row>
    <row r="34" spans="1:25">
      <c r="A34" s="1" t="s">
        <v>28</v>
      </c>
      <c r="B34" s="1" t="s">
        <v>44</v>
      </c>
      <c r="C34">
        <v>10</v>
      </c>
      <c r="D34" s="5">
        <v>0.29257641921397382</v>
      </c>
      <c r="E34">
        <v>67</v>
      </c>
      <c r="F34">
        <v>274</v>
      </c>
      <c r="G34">
        <v>229</v>
      </c>
      <c r="H34">
        <v>34</v>
      </c>
      <c r="I34">
        <v>67</v>
      </c>
      <c r="J34">
        <v>12</v>
      </c>
      <c r="K34">
        <v>0</v>
      </c>
      <c r="L34">
        <v>13</v>
      </c>
      <c r="M34">
        <v>118</v>
      </c>
      <c r="N34">
        <v>32</v>
      </c>
      <c r="O34">
        <v>5</v>
      </c>
      <c r="P34">
        <v>2</v>
      </c>
      <c r="Q34">
        <v>0</v>
      </c>
      <c r="R34">
        <v>3</v>
      </c>
      <c r="S34">
        <v>40</v>
      </c>
      <c r="T34">
        <v>2</v>
      </c>
      <c r="U34">
        <v>2</v>
      </c>
      <c r="V34">
        <v>42</v>
      </c>
      <c r="W34">
        <v>4</v>
      </c>
      <c r="X34" s="5">
        <f t="shared" si="0"/>
        <v>0.3978102189781022</v>
      </c>
      <c r="Y34" s="5">
        <f t="shared" si="1"/>
        <v>0.51528384279475981</v>
      </c>
    </row>
    <row r="35" spans="1:25">
      <c r="A35" s="1" t="s">
        <v>89</v>
      </c>
      <c r="B35" s="1" t="s">
        <v>45</v>
      </c>
      <c r="C35">
        <v>11</v>
      </c>
      <c r="D35" s="5">
        <v>0.29241877256317689</v>
      </c>
      <c r="E35">
        <v>69</v>
      </c>
      <c r="F35">
        <v>301</v>
      </c>
      <c r="G35">
        <v>277</v>
      </c>
      <c r="H35">
        <v>40</v>
      </c>
      <c r="I35">
        <v>81</v>
      </c>
      <c r="J35">
        <v>13</v>
      </c>
      <c r="K35">
        <v>1</v>
      </c>
      <c r="L35">
        <v>7</v>
      </c>
      <c r="M35">
        <v>117</v>
      </c>
      <c r="N35">
        <v>23</v>
      </c>
      <c r="O35">
        <v>1</v>
      </c>
      <c r="P35">
        <v>2</v>
      </c>
      <c r="Q35">
        <v>1</v>
      </c>
      <c r="R35">
        <v>1</v>
      </c>
      <c r="S35">
        <v>22</v>
      </c>
      <c r="T35">
        <v>1</v>
      </c>
      <c r="U35">
        <v>0</v>
      </c>
      <c r="V35">
        <v>53</v>
      </c>
      <c r="W35">
        <v>2</v>
      </c>
      <c r="X35" s="5">
        <f t="shared" si="0"/>
        <v>0.34333333333333332</v>
      </c>
      <c r="Y35" s="5">
        <f t="shared" si="1"/>
        <v>0.42238267148014441</v>
      </c>
    </row>
    <row r="36" spans="1:25">
      <c r="A36" s="1" t="s">
        <v>24</v>
      </c>
      <c r="B36" s="1" t="s">
        <v>37</v>
      </c>
      <c r="C36">
        <v>3</v>
      </c>
      <c r="D36" s="5">
        <v>0.31168831168831168</v>
      </c>
      <c r="E36">
        <v>63</v>
      </c>
      <c r="F36">
        <v>258</v>
      </c>
      <c r="G36">
        <v>231</v>
      </c>
      <c r="H36">
        <v>29</v>
      </c>
      <c r="I36">
        <v>72</v>
      </c>
      <c r="J36">
        <v>19</v>
      </c>
      <c r="K36">
        <v>0</v>
      </c>
      <c r="L36">
        <v>8</v>
      </c>
      <c r="M36">
        <v>115</v>
      </c>
      <c r="N36">
        <v>33</v>
      </c>
      <c r="O36">
        <v>2</v>
      </c>
      <c r="P36">
        <v>1</v>
      </c>
      <c r="Q36">
        <v>0</v>
      </c>
      <c r="R36">
        <v>0</v>
      </c>
      <c r="S36">
        <v>23</v>
      </c>
      <c r="T36">
        <v>1</v>
      </c>
      <c r="U36">
        <v>4</v>
      </c>
      <c r="V36">
        <v>52</v>
      </c>
      <c r="W36">
        <v>7</v>
      </c>
      <c r="X36" s="5">
        <f t="shared" si="0"/>
        <v>0.38372093023255816</v>
      </c>
      <c r="Y36" s="5">
        <f t="shared" si="1"/>
        <v>0.49783549783549785</v>
      </c>
    </row>
    <row r="37" spans="1:25">
      <c r="A37" s="1" t="s">
        <v>24</v>
      </c>
      <c r="B37" s="1" t="s">
        <v>53</v>
      </c>
      <c r="C37">
        <v>19</v>
      </c>
      <c r="D37" s="5">
        <v>0.26845637583892618</v>
      </c>
      <c r="E37">
        <v>80</v>
      </c>
      <c r="F37">
        <v>334</v>
      </c>
      <c r="G37">
        <v>298</v>
      </c>
      <c r="H37">
        <v>42</v>
      </c>
      <c r="I37">
        <v>80</v>
      </c>
      <c r="J37">
        <v>12</v>
      </c>
      <c r="K37">
        <v>1</v>
      </c>
      <c r="L37">
        <v>25</v>
      </c>
      <c r="M37">
        <v>169</v>
      </c>
      <c r="N37">
        <v>74</v>
      </c>
      <c r="O37">
        <v>1</v>
      </c>
      <c r="P37">
        <v>1</v>
      </c>
      <c r="Q37">
        <v>0</v>
      </c>
      <c r="R37">
        <v>4</v>
      </c>
      <c r="S37">
        <v>28</v>
      </c>
      <c r="T37">
        <v>1</v>
      </c>
      <c r="U37">
        <v>4</v>
      </c>
      <c r="V37">
        <v>63</v>
      </c>
      <c r="W37">
        <v>11</v>
      </c>
      <c r="X37" s="5">
        <f t="shared" si="0"/>
        <v>0.33532934131736525</v>
      </c>
      <c r="Y37" s="5">
        <f t="shared" si="1"/>
        <v>0.56711409395973156</v>
      </c>
    </row>
    <row r="38" spans="1:25">
      <c r="A38" s="1" t="s">
        <v>30</v>
      </c>
      <c r="B38" s="1" t="s">
        <v>63</v>
      </c>
      <c r="C38">
        <v>2</v>
      </c>
      <c r="D38" s="5">
        <v>0.34322033898305082</v>
      </c>
      <c r="E38">
        <v>67</v>
      </c>
      <c r="F38">
        <v>259</v>
      </c>
      <c r="G38">
        <v>236</v>
      </c>
      <c r="H38">
        <v>28</v>
      </c>
      <c r="I38">
        <v>81</v>
      </c>
      <c r="J38">
        <v>15</v>
      </c>
      <c r="K38">
        <v>3</v>
      </c>
      <c r="L38">
        <v>7</v>
      </c>
      <c r="M38">
        <v>123</v>
      </c>
      <c r="N38">
        <v>31</v>
      </c>
      <c r="O38">
        <v>2</v>
      </c>
      <c r="P38">
        <v>5</v>
      </c>
      <c r="Q38">
        <v>0</v>
      </c>
      <c r="R38">
        <v>2</v>
      </c>
      <c r="S38">
        <v>17</v>
      </c>
      <c r="T38">
        <v>1</v>
      </c>
      <c r="U38">
        <v>4</v>
      </c>
      <c r="V38">
        <v>39</v>
      </c>
      <c r="W38">
        <v>3</v>
      </c>
      <c r="X38" s="5">
        <f t="shared" si="0"/>
        <v>0.39382239382239381</v>
      </c>
      <c r="Y38" s="5">
        <f t="shared" si="1"/>
        <v>0.52118644067796616</v>
      </c>
    </row>
    <row r="39" spans="1:25">
      <c r="A39" s="1" t="s">
        <v>30</v>
      </c>
      <c r="B39" s="1" t="s">
        <v>69</v>
      </c>
      <c r="C39">
        <v>8</v>
      </c>
      <c r="D39" s="5">
        <v>0.2951388888888889</v>
      </c>
      <c r="E39">
        <v>83</v>
      </c>
      <c r="F39">
        <v>356</v>
      </c>
      <c r="G39">
        <v>288</v>
      </c>
      <c r="H39">
        <v>48</v>
      </c>
      <c r="I39">
        <v>85</v>
      </c>
      <c r="J39">
        <v>14</v>
      </c>
      <c r="K39">
        <v>1</v>
      </c>
      <c r="L39">
        <v>9</v>
      </c>
      <c r="M39">
        <v>128</v>
      </c>
      <c r="N39">
        <v>41</v>
      </c>
      <c r="O39">
        <v>0</v>
      </c>
      <c r="P39">
        <v>0</v>
      </c>
      <c r="Q39">
        <v>0</v>
      </c>
      <c r="R39">
        <v>4</v>
      </c>
      <c r="S39">
        <v>62</v>
      </c>
      <c r="T39">
        <v>3</v>
      </c>
      <c r="U39">
        <v>2</v>
      </c>
      <c r="V39">
        <v>60</v>
      </c>
      <c r="W39">
        <v>13</v>
      </c>
      <c r="X39" s="5">
        <f t="shared" si="0"/>
        <v>0.41853932584269665</v>
      </c>
      <c r="Y39" s="5">
        <f t="shared" si="1"/>
        <v>0.44444444444444442</v>
      </c>
    </row>
    <row r="40" spans="1:25">
      <c r="A40" s="1" t="s">
        <v>30</v>
      </c>
      <c r="B40" s="1" t="s">
        <v>79</v>
      </c>
      <c r="C40">
        <v>18</v>
      </c>
      <c r="D40" s="5">
        <v>0.25263157894736837</v>
      </c>
      <c r="E40">
        <v>81</v>
      </c>
      <c r="F40">
        <v>347</v>
      </c>
      <c r="G40">
        <v>285</v>
      </c>
      <c r="H40">
        <v>34</v>
      </c>
      <c r="I40">
        <v>72</v>
      </c>
      <c r="J40">
        <v>21</v>
      </c>
      <c r="K40">
        <v>3</v>
      </c>
      <c r="L40">
        <v>11</v>
      </c>
      <c r="M40">
        <v>132</v>
      </c>
      <c r="N40">
        <v>63</v>
      </c>
      <c r="O40">
        <v>1</v>
      </c>
      <c r="P40">
        <v>2</v>
      </c>
      <c r="Q40">
        <v>0</v>
      </c>
      <c r="R40">
        <v>4</v>
      </c>
      <c r="S40">
        <v>52</v>
      </c>
      <c r="T40">
        <v>1</v>
      </c>
      <c r="U40">
        <v>6</v>
      </c>
      <c r="V40">
        <v>51</v>
      </c>
      <c r="W40">
        <v>6</v>
      </c>
      <c r="X40" s="5">
        <f t="shared" si="0"/>
        <v>0.37463976945244959</v>
      </c>
      <c r="Y40" s="5">
        <f t="shared" si="1"/>
        <v>0.4631578947368421</v>
      </c>
    </row>
    <row r="41" spans="1:25">
      <c r="A41" s="1" t="s">
        <v>31</v>
      </c>
      <c r="B41" s="1" t="s">
        <v>65</v>
      </c>
      <c r="C41">
        <v>4</v>
      </c>
      <c r="D41" s="5">
        <v>0.31205673758865249</v>
      </c>
      <c r="E41">
        <v>79</v>
      </c>
      <c r="F41">
        <v>345</v>
      </c>
      <c r="G41">
        <v>282</v>
      </c>
      <c r="H41">
        <v>48</v>
      </c>
      <c r="I41">
        <v>88</v>
      </c>
      <c r="J41">
        <v>22</v>
      </c>
      <c r="K41">
        <v>1</v>
      </c>
      <c r="L41">
        <v>6</v>
      </c>
      <c r="M41">
        <v>130</v>
      </c>
      <c r="N41">
        <v>49</v>
      </c>
      <c r="O41">
        <v>6</v>
      </c>
      <c r="P41">
        <v>5</v>
      </c>
      <c r="Q41">
        <v>5</v>
      </c>
      <c r="R41">
        <v>6</v>
      </c>
      <c r="S41">
        <v>47</v>
      </c>
      <c r="T41">
        <v>1</v>
      </c>
      <c r="U41">
        <v>5</v>
      </c>
      <c r="V41">
        <v>50</v>
      </c>
      <c r="W41">
        <v>5</v>
      </c>
      <c r="X41" s="5">
        <f t="shared" si="0"/>
        <v>0.41176470588235292</v>
      </c>
      <c r="Y41" s="5">
        <f t="shared" si="1"/>
        <v>0.46099290780141844</v>
      </c>
    </row>
    <row r="42" spans="1:25">
      <c r="A42" s="1" t="s">
        <v>31</v>
      </c>
      <c r="B42" s="1" t="s">
        <v>68</v>
      </c>
      <c r="C42">
        <v>7</v>
      </c>
      <c r="D42" s="5">
        <v>0.2967479674796748</v>
      </c>
      <c r="E42">
        <v>72</v>
      </c>
      <c r="F42">
        <v>282</v>
      </c>
      <c r="G42">
        <v>246</v>
      </c>
      <c r="H42">
        <v>33</v>
      </c>
      <c r="I42">
        <v>73</v>
      </c>
      <c r="J42">
        <v>9</v>
      </c>
      <c r="K42">
        <v>0</v>
      </c>
      <c r="L42">
        <v>18</v>
      </c>
      <c r="M42">
        <v>136</v>
      </c>
      <c r="N42">
        <v>54</v>
      </c>
      <c r="O42">
        <v>0</v>
      </c>
      <c r="P42">
        <v>1</v>
      </c>
      <c r="Q42">
        <v>0</v>
      </c>
      <c r="R42">
        <v>5</v>
      </c>
      <c r="S42">
        <v>29</v>
      </c>
      <c r="T42">
        <v>1</v>
      </c>
      <c r="U42">
        <v>2</v>
      </c>
      <c r="V42">
        <v>51</v>
      </c>
      <c r="W42">
        <v>9</v>
      </c>
      <c r="X42" s="5">
        <f t="shared" si="0"/>
        <v>0.36879432624113473</v>
      </c>
      <c r="Y42" s="5">
        <f t="shared" si="1"/>
        <v>0.55284552845528456</v>
      </c>
    </row>
    <row r="43" spans="1:25">
      <c r="A43" s="1" t="s">
        <v>31</v>
      </c>
      <c r="B43" s="1" t="s">
        <v>81</v>
      </c>
      <c r="C43">
        <v>20</v>
      </c>
      <c r="D43" s="5">
        <v>0.24390243902439021</v>
      </c>
      <c r="E43">
        <v>79</v>
      </c>
      <c r="F43">
        <v>345</v>
      </c>
      <c r="G43">
        <v>287</v>
      </c>
      <c r="H43">
        <v>48</v>
      </c>
      <c r="I43">
        <v>70</v>
      </c>
      <c r="J43">
        <v>21</v>
      </c>
      <c r="K43">
        <v>0</v>
      </c>
      <c r="L43">
        <v>19</v>
      </c>
      <c r="M43">
        <v>148</v>
      </c>
      <c r="N43">
        <v>50</v>
      </c>
      <c r="O43">
        <v>3</v>
      </c>
      <c r="P43">
        <v>1</v>
      </c>
      <c r="Q43">
        <v>0</v>
      </c>
      <c r="R43">
        <v>2</v>
      </c>
      <c r="S43">
        <v>50</v>
      </c>
      <c r="T43">
        <v>2</v>
      </c>
      <c r="U43">
        <v>6</v>
      </c>
      <c r="V43">
        <v>84</v>
      </c>
      <c r="W43">
        <v>7</v>
      </c>
      <c r="X43" s="5">
        <f t="shared" si="0"/>
        <v>0.36521739130434783</v>
      </c>
      <c r="Y43" s="5">
        <f t="shared" si="1"/>
        <v>0.51567944250871078</v>
      </c>
    </row>
    <row r="44" spans="1:25">
      <c r="A44" s="1" t="s">
        <v>27</v>
      </c>
      <c r="B44" s="1" t="s">
        <v>52</v>
      </c>
      <c r="C44">
        <v>18</v>
      </c>
      <c r="D44" s="5">
        <v>0.27464788732394368</v>
      </c>
      <c r="E44">
        <v>76</v>
      </c>
      <c r="F44">
        <v>327</v>
      </c>
      <c r="G44">
        <v>284</v>
      </c>
      <c r="H44">
        <v>51</v>
      </c>
      <c r="I44">
        <v>78</v>
      </c>
      <c r="J44">
        <v>11</v>
      </c>
      <c r="K44">
        <v>0</v>
      </c>
      <c r="L44">
        <v>24</v>
      </c>
      <c r="M44">
        <v>161</v>
      </c>
      <c r="N44">
        <v>61</v>
      </c>
      <c r="O44">
        <v>3</v>
      </c>
      <c r="P44">
        <v>1</v>
      </c>
      <c r="Q44">
        <v>0</v>
      </c>
      <c r="R44">
        <v>3</v>
      </c>
      <c r="S44">
        <v>39</v>
      </c>
      <c r="T44">
        <v>0</v>
      </c>
      <c r="U44">
        <v>1</v>
      </c>
      <c r="V44">
        <v>62</v>
      </c>
      <c r="W44">
        <v>2</v>
      </c>
      <c r="X44" s="5">
        <f t="shared" si="0"/>
        <v>0.36085626911314983</v>
      </c>
      <c r="Y44" s="5">
        <f t="shared" si="1"/>
        <v>0.56690140845070425</v>
      </c>
    </row>
    <row r="45" spans="1:25">
      <c r="A45" s="1" t="s">
        <v>27</v>
      </c>
      <c r="B45" s="1" t="s">
        <v>56</v>
      </c>
      <c r="C45">
        <v>22</v>
      </c>
      <c r="D45" s="5">
        <v>0.26373626373626369</v>
      </c>
      <c r="E45">
        <v>79</v>
      </c>
      <c r="F45">
        <v>338</v>
      </c>
      <c r="G45">
        <v>273</v>
      </c>
      <c r="H45">
        <v>48</v>
      </c>
      <c r="I45">
        <v>72</v>
      </c>
      <c r="J45">
        <v>12</v>
      </c>
      <c r="K45">
        <v>0</v>
      </c>
      <c r="L45">
        <v>24</v>
      </c>
      <c r="M45">
        <v>156</v>
      </c>
      <c r="N45">
        <v>57</v>
      </c>
      <c r="O45">
        <v>8</v>
      </c>
      <c r="P45">
        <v>5</v>
      </c>
      <c r="Q45">
        <v>0</v>
      </c>
      <c r="R45">
        <v>3</v>
      </c>
      <c r="S45">
        <v>60</v>
      </c>
      <c r="T45">
        <v>2</v>
      </c>
      <c r="U45">
        <v>2</v>
      </c>
      <c r="V45">
        <v>74</v>
      </c>
      <c r="W45">
        <v>8</v>
      </c>
      <c r="X45" s="5">
        <f t="shared" si="0"/>
        <v>0.39644970414201186</v>
      </c>
      <c r="Y45" s="5">
        <f t="shared" si="1"/>
        <v>0.5714285714285714</v>
      </c>
    </row>
    <row r="46" spans="1:25">
      <c r="A46" s="1" t="s">
        <v>88</v>
      </c>
      <c r="B46" s="1" t="s">
        <v>35</v>
      </c>
      <c r="C46">
        <v>1</v>
      </c>
      <c r="D46" s="5">
        <v>0.33027522935779818</v>
      </c>
      <c r="E46">
        <v>62</v>
      </c>
      <c r="F46">
        <v>258</v>
      </c>
      <c r="G46">
        <v>218</v>
      </c>
      <c r="H46">
        <v>38</v>
      </c>
      <c r="I46">
        <v>72</v>
      </c>
      <c r="J46">
        <v>12</v>
      </c>
      <c r="K46">
        <v>0</v>
      </c>
      <c r="L46">
        <v>18</v>
      </c>
      <c r="M46">
        <v>138</v>
      </c>
      <c r="N46">
        <v>46</v>
      </c>
      <c r="O46">
        <v>1</v>
      </c>
      <c r="P46">
        <v>0</v>
      </c>
      <c r="Q46">
        <v>0</v>
      </c>
      <c r="R46">
        <v>0</v>
      </c>
      <c r="S46">
        <v>36</v>
      </c>
      <c r="T46">
        <v>2</v>
      </c>
      <c r="U46">
        <v>4</v>
      </c>
      <c r="V46">
        <v>64</v>
      </c>
      <c r="W46">
        <v>2</v>
      </c>
      <c r="X46" s="5">
        <f t="shared" si="0"/>
        <v>0.43410852713178294</v>
      </c>
      <c r="Y46" s="5">
        <f t="shared" si="1"/>
        <v>0.6330275229357798</v>
      </c>
    </row>
    <row r="47" spans="1:25">
      <c r="A47" s="1" t="s">
        <v>88</v>
      </c>
      <c r="B47" s="1" t="s">
        <v>36</v>
      </c>
      <c r="C47">
        <v>2</v>
      </c>
      <c r="D47" s="5">
        <v>0.32258064516129031</v>
      </c>
      <c r="E47">
        <v>80</v>
      </c>
      <c r="F47">
        <v>347</v>
      </c>
      <c r="G47">
        <v>310</v>
      </c>
      <c r="H47">
        <v>45</v>
      </c>
      <c r="I47">
        <v>100</v>
      </c>
      <c r="J47">
        <v>25</v>
      </c>
      <c r="K47">
        <v>2</v>
      </c>
      <c r="L47">
        <v>8</v>
      </c>
      <c r="M47">
        <v>153</v>
      </c>
      <c r="N47">
        <v>30</v>
      </c>
      <c r="O47">
        <v>0</v>
      </c>
      <c r="P47">
        <v>1</v>
      </c>
      <c r="Q47">
        <v>0</v>
      </c>
      <c r="R47">
        <v>3</v>
      </c>
      <c r="S47">
        <v>31</v>
      </c>
      <c r="T47">
        <v>1</v>
      </c>
      <c r="U47">
        <v>3</v>
      </c>
      <c r="V47">
        <v>38</v>
      </c>
      <c r="W47">
        <v>9</v>
      </c>
      <c r="X47" s="5">
        <f t="shared" si="0"/>
        <v>0.3861671469740634</v>
      </c>
      <c r="Y47" s="5">
        <f t="shared" si="1"/>
        <v>0.49354838709677418</v>
      </c>
    </row>
    <row r="48" spans="1:25">
      <c r="A48" s="1" t="s">
        <v>23</v>
      </c>
      <c r="B48" s="1" t="s">
        <v>38</v>
      </c>
      <c r="C48">
        <v>4</v>
      </c>
      <c r="D48" s="5">
        <v>0.31159420289855072</v>
      </c>
      <c r="E48">
        <v>75</v>
      </c>
      <c r="F48">
        <v>295</v>
      </c>
      <c r="G48">
        <v>276</v>
      </c>
      <c r="H48">
        <v>50</v>
      </c>
      <c r="I48">
        <v>86</v>
      </c>
      <c r="J48">
        <v>20</v>
      </c>
      <c r="K48">
        <v>1</v>
      </c>
      <c r="L48">
        <v>8</v>
      </c>
      <c r="M48">
        <v>132</v>
      </c>
      <c r="N48">
        <v>27</v>
      </c>
      <c r="O48">
        <v>6</v>
      </c>
      <c r="P48">
        <v>2</v>
      </c>
      <c r="Q48">
        <v>3</v>
      </c>
      <c r="R48">
        <v>0</v>
      </c>
      <c r="S48">
        <v>14</v>
      </c>
      <c r="T48">
        <v>1</v>
      </c>
      <c r="U48">
        <v>2</v>
      </c>
      <c r="V48">
        <v>35</v>
      </c>
      <c r="W48">
        <v>6</v>
      </c>
      <c r="X48" s="5">
        <f t="shared" si="0"/>
        <v>0.34931506849315069</v>
      </c>
      <c r="Y48" s="5">
        <f t="shared" si="1"/>
        <v>0.47826086956521741</v>
      </c>
    </row>
    <row r="49" spans="1:25">
      <c r="A49" s="1" t="s">
        <v>23</v>
      </c>
      <c r="B49" s="1" t="s">
        <v>42</v>
      </c>
      <c r="C49">
        <v>8</v>
      </c>
      <c r="D49" s="5">
        <v>0.29629629629629628</v>
      </c>
      <c r="E49">
        <v>80</v>
      </c>
      <c r="F49">
        <v>324</v>
      </c>
      <c r="G49">
        <v>297</v>
      </c>
      <c r="H49">
        <v>30</v>
      </c>
      <c r="I49">
        <v>88</v>
      </c>
      <c r="J49">
        <v>17</v>
      </c>
      <c r="K49">
        <v>0</v>
      </c>
      <c r="L49">
        <v>7</v>
      </c>
      <c r="M49">
        <v>126</v>
      </c>
      <c r="N49">
        <v>43</v>
      </c>
      <c r="O49">
        <v>0</v>
      </c>
      <c r="P49">
        <v>0</v>
      </c>
      <c r="Q49">
        <v>0</v>
      </c>
      <c r="R49">
        <v>4</v>
      </c>
      <c r="S49">
        <v>22</v>
      </c>
      <c r="T49">
        <v>2</v>
      </c>
      <c r="U49">
        <v>1</v>
      </c>
      <c r="V49">
        <v>25</v>
      </c>
      <c r="W49">
        <v>7</v>
      </c>
      <c r="X49" s="5">
        <f t="shared" si="0"/>
        <v>0.34259259259259262</v>
      </c>
      <c r="Y49" s="5">
        <f t="shared" si="1"/>
        <v>0.42424242424242425</v>
      </c>
    </row>
    <row r="50" spans="1:25">
      <c r="A50" s="1" t="s">
        <v>23</v>
      </c>
      <c r="B50" s="1" t="s">
        <v>48</v>
      </c>
      <c r="C50">
        <v>14</v>
      </c>
      <c r="D50" s="5">
        <v>0.28363636363636358</v>
      </c>
      <c r="E50">
        <v>75</v>
      </c>
      <c r="F50">
        <v>293</v>
      </c>
      <c r="G50">
        <v>275</v>
      </c>
      <c r="H50">
        <v>35</v>
      </c>
      <c r="I50">
        <v>78</v>
      </c>
      <c r="J50">
        <v>17</v>
      </c>
      <c r="K50">
        <v>2</v>
      </c>
      <c r="L50">
        <v>11</v>
      </c>
      <c r="M50">
        <v>132</v>
      </c>
      <c r="N50">
        <v>36</v>
      </c>
      <c r="O50">
        <v>0</v>
      </c>
      <c r="P50">
        <v>1</v>
      </c>
      <c r="Q50">
        <v>1</v>
      </c>
      <c r="R50">
        <v>0</v>
      </c>
      <c r="S50">
        <v>13</v>
      </c>
      <c r="T50">
        <v>0</v>
      </c>
      <c r="U50">
        <v>4</v>
      </c>
      <c r="V50">
        <v>61</v>
      </c>
      <c r="W50">
        <v>9</v>
      </c>
      <c r="X50" s="5">
        <f t="shared" si="0"/>
        <v>0.32534246575342468</v>
      </c>
      <c r="Y50" s="5">
        <f t="shared" si="1"/>
        <v>0.48</v>
      </c>
    </row>
    <row r="51" spans="1:25">
      <c r="A51" s="1" t="s">
        <v>33</v>
      </c>
      <c r="B51" s="1" t="s">
        <v>71</v>
      </c>
      <c r="C51">
        <v>10</v>
      </c>
      <c r="D51" s="5">
        <v>0.28896103896103897</v>
      </c>
      <c r="E51">
        <v>82</v>
      </c>
      <c r="F51">
        <v>348</v>
      </c>
      <c r="G51">
        <v>308</v>
      </c>
      <c r="H51">
        <v>56</v>
      </c>
      <c r="I51">
        <v>89</v>
      </c>
      <c r="J51">
        <v>22</v>
      </c>
      <c r="K51">
        <v>1</v>
      </c>
      <c r="L51">
        <v>18</v>
      </c>
      <c r="M51">
        <v>167</v>
      </c>
      <c r="N51">
        <v>48</v>
      </c>
      <c r="O51">
        <v>3</v>
      </c>
      <c r="P51">
        <v>0</v>
      </c>
      <c r="Q51">
        <v>0</v>
      </c>
      <c r="R51">
        <v>1</v>
      </c>
      <c r="S51">
        <v>36</v>
      </c>
      <c r="T51">
        <v>6</v>
      </c>
      <c r="U51">
        <v>3</v>
      </c>
      <c r="V51">
        <v>67</v>
      </c>
      <c r="W51">
        <v>4</v>
      </c>
      <c r="X51" s="5">
        <f t="shared" si="0"/>
        <v>0.36781609195402298</v>
      </c>
      <c r="Y51" s="5">
        <f t="shared" si="1"/>
        <v>0.54220779220779225</v>
      </c>
    </row>
    <row r="52" spans="1:25">
      <c r="A52" s="1" t="s">
        <v>33</v>
      </c>
      <c r="B52" s="1" t="s">
        <v>73</v>
      </c>
      <c r="C52">
        <v>12</v>
      </c>
      <c r="D52" s="5">
        <v>0.28382838283828382</v>
      </c>
      <c r="E52">
        <v>82</v>
      </c>
      <c r="F52">
        <v>338</v>
      </c>
      <c r="G52">
        <v>303</v>
      </c>
      <c r="H52">
        <v>35</v>
      </c>
      <c r="I52">
        <v>86</v>
      </c>
      <c r="J52">
        <v>19</v>
      </c>
      <c r="K52">
        <v>1</v>
      </c>
      <c r="L52">
        <v>10</v>
      </c>
      <c r="M52">
        <v>137</v>
      </c>
      <c r="N52">
        <v>40</v>
      </c>
      <c r="O52">
        <v>4</v>
      </c>
      <c r="P52">
        <v>0</v>
      </c>
      <c r="Q52">
        <v>2</v>
      </c>
      <c r="R52">
        <v>4</v>
      </c>
      <c r="S52">
        <v>29</v>
      </c>
      <c r="T52">
        <v>1</v>
      </c>
      <c r="U52">
        <v>0</v>
      </c>
      <c r="V52">
        <v>51</v>
      </c>
      <c r="W52">
        <v>4</v>
      </c>
      <c r="X52" s="5">
        <f t="shared" si="0"/>
        <v>0.34226190476190477</v>
      </c>
      <c r="Y52" s="5">
        <f t="shared" si="1"/>
        <v>0.45214521452145212</v>
      </c>
    </row>
    <row r="53" spans="1:25">
      <c r="A53" s="1" t="s">
        <v>29</v>
      </c>
      <c r="B53" s="1" t="s">
        <v>62</v>
      </c>
      <c r="C53">
        <v>1</v>
      </c>
      <c r="D53" s="5">
        <v>0.3443708609271523</v>
      </c>
      <c r="E53">
        <v>82</v>
      </c>
      <c r="F53">
        <v>351</v>
      </c>
      <c r="G53">
        <v>302</v>
      </c>
      <c r="H53">
        <v>44</v>
      </c>
      <c r="I53">
        <v>104</v>
      </c>
      <c r="J53">
        <v>15</v>
      </c>
      <c r="K53">
        <v>1</v>
      </c>
      <c r="L53">
        <v>16</v>
      </c>
      <c r="M53">
        <v>169</v>
      </c>
      <c r="N53">
        <v>52</v>
      </c>
      <c r="O53">
        <v>0</v>
      </c>
      <c r="P53">
        <v>0</v>
      </c>
      <c r="Q53">
        <v>0</v>
      </c>
      <c r="R53">
        <v>2</v>
      </c>
      <c r="S53">
        <v>43</v>
      </c>
      <c r="T53">
        <v>5</v>
      </c>
      <c r="U53">
        <v>4</v>
      </c>
      <c r="V53">
        <v>17</v>
      </c>
      <c r="W53">
        <v>8</v>
      </c>
      <c r="X53" s="5">
        <f t="shared" si="0"/>
        <v>0.43019943019943019</v>
      </c>
      <c r="Y53" s="5">
        <f t="shared" si="1"/>
        <v>0.55960264900662249</v>
      </c>
    </row>
    <row r="54" spans="1:25">
      <c r="A54" s="1" t="s">
        <v>29</v>
      </c>
      <c r="B54" s="1" t="s">
        <v>66</v>
      </c>
      <c r="C54">
        <v>5</v>
      </c>
      <c r="D54" s="5">
        <v>0.31153846153846149</v>
      </c>
      <c r="E54">
        <v>73</v>
      </c>
      <c r="F54">
        <v>290</v>
      </c>
      <c r="G54">
        <v>260</v>
      </c>
      <c r="H54">
        <v>39</v>
      </c>
      <c r="I54">
        <v>81</v>
      </c>
      <c r="J54">
        <v>13</v>
      </c>
      <c r="K54">
        <v>1</v>
      </c>
      <c r="L54">
        <v>18</v>
      </c>
      <c r="M54">
        <v>150</v>
      </c>
      <c r="N54">
        <v>54</v>
      </c>
      <c r="O54">
        <v>2</v>
      </c>
      <c r="P54">
        <v>3</v>
      </c>
      <c r="Q54">
        <v>0</v>
      </c>
      <c r="R54">
        <v>2</v>
      </c>
      <c r="S54">
        <v>22</v>
      </c>
      <c r="T54">
        <v>1</v>
      </c>
      <c r="U54">
        <v>6</v>
      </c>
      <c r="V54">
        <v>57</v>
      </c>
      <c r="W54">
        <v>10</v>
      </c>
      <c r="X54" s="5">
        <f t="shared" si="0"/>
        <v>0.37586206896551722</v>
      </c>
      <c r="Y54" s="5">
        <f t="shared" si="1"/>
        <v>0.57692307692307687</v>
      </c>
    </row>
  </sheetData>
  <sortState xmlns:xlrd2="http://schemas.microsoft.com/office/spreadsheetml/2017/richdata2" ref="A2:X54">
    <sortCondition ref="X2:X54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2021-07-09T04:33:59Z</dcterms:created>
  <dcterms:modified xsi:type="dcterms:W3CDTF">2021-07-09T05:05:56Z</dcterms:modified>
</cp:coreProperties>
</file>