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B\anuario2020\dados_gerai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2" i="1"/>
  <c r="K41" i="1"/>
  <c r="K39" i="1"/>
  <c r="K38" i="1"/>
  <c r="K37" i="1"/>
  <c r="K36" i="1"/>
  <c r="K35" i="1"/>
  <c r="K34" i="1"/>
  <c r="K32" i="1"/>
  <c r="K31" i="1"/>
  <c r="K29" i="1"/>
  <c r="K28" i="1"/>
  <c r="K25" i="1"/>
  <c r="K24" i="1"/>
  <c r="K22" i="1"/>
  <c r="K21" i="1"/>
  <c r="K20" i="1"/>
  <c r="K18" i="1"/>
  <c r="K17" i="1"/>
  <c r="K8" i="1"/>
  <c r="K5" i="1"/>
  <c r="K6" i="1"/>
  <c r="K7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<sst xmlns="http://schemas.openxmlformats.org/spreadsheetml/2006/main" count="67" uniqueCount="41">
  <si>
    <t>CATEGORIA</t>
  </si>
  <si>
    <t>ATIVIDADES DE ENSINO</t>
  </si>
  <si>
    <t>GRADUAÇÃO</t>
  </si>
  <si>
    <t>Nº de Cursos (total)</t>
  </si>
  <si>
    <t>Vagas oferecidas no ano (Sisu/Enem + PAS + Vestibular)</t>
  </si>
  <si>
    <t>Ingressantes – PAS</t>
  </si>
  <si>
    <t>Ingressantes – Vestibular</t>
  </si>
  <si>
    <t>Sisu/Enem(1)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</si>
  <si>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</si>
  <si>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t>Ingressantes – Outras Vias</t>
  </si>
  <si>
    <t>Total de Ingressantes (Sisu/Enem + Vestibular + PAS + Outras Vias)</t>
  </si>
  <si>
    <t>Alunos regulares registrados (2º semestre)</t>
  </si>
  <si>
    <t>Alunos formados</t>
  </si>
  <si>
    <t>PÓS-GRADUAÇÃO</t>
  </si>
  <si>
    <t>Número de cursos</t>
  </si>
  <si>
    <t>Especialização</t>
  </si>
  <si>
    <t>Mestrado</t>
  </si>
  <si>
    <t>Doutorado</t>
  </si>
  <si>
    <r>
      <t xml:space="preserve">Alunos registrados </t>
    </r>
    <r>
      <rPr>
        <sz val="8"/>
        <rFont val="Arial"/>
        <family val="2"/>
      </rPr>
      <t>(2º semestre)</t>
    </r>
  </si>
  <si>
    <t>Residência Médica</t>
  </si>
  <si>
    <t>Títulos outorgados</t>
  </si>
  <si>
    <t>SERVIÇOS À COMUNIDADE</t>
  </si>
  <si>
    <t>EDITORA UnB</t>
  </si>
  <si>
    <t>Títulos publicados pela EDU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</si>
  <si>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</si>
  <si>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</si>
  <si>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</si>
  <si>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</si>
  <si>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</si>
  <si>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</si>
  <si>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</si>
  <si>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</si>
  <si>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</si>
  <si>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</si>
  <si>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</si>
  <si>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</si>
  <si>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</si>
  <si>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</si>
  <si>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</si>
  <si>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</si>
  <si>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2011 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</si>
</sst>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sz val="8"/>
      <color rgb="FF000000"/>
      <name val="DejaVu Sans"/>
      <family val="2"/>
    </font>
    <font>
      <b/>
      <vertAlign val="superscript"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Fill="1"/>
    <xf numFmtId="3" fontId="2" fillId="0" borderId="0" xfId="0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9" fillId="0" borderId="0" xfId="0" applyFont="1" applyFill="1" applyBorder="1" applyAlignment="1"/>
    <xf numFmtId="0" fontId="5" fillId="0" borderId="5" xfId="0" applyFont="1" applyFill="1" applyBorder="1" applyAlignment="1">
      <alignment vertical="center" wrapText="1"/>
    </xf>
    <xf numFmtId="9" fontId="9" fillId="0" borderId="0" xfId="1" applyFont="1" applyFill="1" applyBorder="1" applyAlignment="1"/>
    <xf numFmtId="10" fontId="9" fillId="0" borderId="0" xfId="1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0" fillId="0" borderId="0" xfId="0" applyFont="1" applyFill="1" applyBorder="1"/>
    <xf numFmtId="0" fontId="4" fillId="0" borderId="0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34" workbookViewId="0">
      <selection activeCell="F48" sqref="F48"/>
    </sheetView>
  </sheetViews>
  <sheetFormatPr defaultColWidth="9.140625" defaultRowHeight="15" x14ac:dyDescent="0.25"/>
  <cols>
    <col min="1" max="1" width="55.28515625" style="33" bestFit="1" customWidth="1"/>
    <col min="2" max="2" width="5.7109375" style="4" bestFit="1" customWidth="1"/>
    <col min="3" max="10" width="7.85546875" style="4" bestFit="1" customWidth="1"/>
    <col min="11" max="11" width="9.85546875" style="4" customWidth="1"/>
    <col min="12" max="16384" width="9.140625" style="4"/>
  </cols>
  <sheetData>
    <row r="1" spans="1:17" ht="23.25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3" t="s">
        <v>40</v>
      </c>
    </row>
    <row r="2" spans="1:17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7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7" ht="15.75" thickBot="1" x14ac:dyDescent="0.3">
      <c r="A4" s="6" t="s">
        <v>3</v>
      </c>
      <c r="B4" s="7">
        <v>136</v>
      </c>
      <c r="C4" s="7">
        <v>138</v>
      </c>
      <c r="D4" s="7">
        <v>161</v>
      </c>
      <c r="E4" s="7">
        <v>154</v>
      </c>
      <c r="F4" s="7">
        <v>155</v>
      </c>
      <c r="G4" s="7">
        <v>155</v>
      </c>
      <c r="H4" s="7">
        <v>153</v>
      </c>
      <c r="I4" s="7">
        <v>150</v>
      </c>
      <c r="J4" s="7">
        <v>149</v>
      </c>
      <c r="K4" s="8">
        <f>(J4-B4)/B4</f>
        <v>9.5588235294117641E-2</v>
      </c>
      <c r="N4" s="9"/>
      <c r="O4" s="9"/>
      <c r="P4" s="10"/>
    </row>
    <row r="5" spans="1:17" x14ac:dyDescent="0.25">
      <c r="A5" s="6" t="s">
        <v>4</v>
      </c>
      <c r="B5" s="11">
        <v>8014</v>
      </c>
      <c r="C5" s="11">
        <v>8368</v>
      </c>
      <c r="D5" s="11">
        <v>8403</v>
      </c>
      <c r="E5" s="11">
        <v>8419</v>
      </c>
      <c r="F5" s="11">
        <v>8424</v>
      </c>
      <c r="G5" s="11">
        <v>8424</v>
      </c>
      <c r="H5" s="11">
        <v>8439</v>
      </c>
      <c r="I5" s="11">
        <v>8439</v>
      </c>
      <c r="J5" s="11">
        <v>7788</v>
      </c>
      <c r="K5" s="8">
        <f t="shared" ref="K5:K13" si="0">(J5-B5)/B5</f>
        <v>-2.8200648864487147E-2</v>
      </c>
      <c r="L5" s="12"/>
      <c r="N5" s="13"/>
      <c r="O5" s="13"/>
      <c r="P5" s="13"/>
    </row>
    <row r="6" spans="1:17" ht="15.75" thickBot="1" x14ac:dyDescent="0.3">
      <c r="A6" s="6" t="s">
        <v>5</v>
      </c>
      <c r="B6" s="11">
        <v>1441</v>
      </c>
      <c r="C6" s="11">
        <v>1815</v>
      </c>
      <c r="D6" s="11">
        <v>1421</v>
      </c>
      <c r="E6" s="11">
        <v>1945</v>
      </c>
      <c r="F6" s="11">
        <v>1957</v>
      </c>
      <c r="G6" s="11">
        <v>1953</v>
      </c>
      <c r="H6" s="11">
        <v>1978</v>
      </c>
      <c r="I6" s="11">
        <v>3762</v>
      </c>
      <c r="J6" s="11">
        <v>3663</v>
      </c>
      <c r="K6" s="8">
        <f t="shared" si="0"/>
        <v>1.5419847328244274</v>
      </c>
      <c r="L6" s="12"/>
      <c r="N6" s="14"/>
      <c r="O6" s="15"/>
      <c r="P6" s="15"/>
    </row>
    <row r="7" spans="1:17" x14ac:dyDescent="0.25">
      <c r="A7" s="6" t="s">
        <v>6</v>
      </c>
      <c r="B7" s="11">
        <v>7545</v>
      </c>
      <c r="C7" s="11">
        <v>4737</v>
      </c>
      <c r="D7" s="11">
        <v>6066</v>
      </c>
      <c r="E7" s="11">
        <v>5516</v>
      </c>
      <c r="F7" s="11">
        <v>3936</v>
      </c>
      <c r="G7" s="11">
        <v>4082</v>
      </c>
      <c r="H7" s="11">
        <v>2526</v>
      </c>
      <c r="I7" s="11">
        <v>2234</v>
      </c>
      <c r="J7" s="11">
        <v>2165</v>
      </c>
      <c r="K7" s="8">
        <f t="shared" si="0"/>
        <v>-0.71305500331345262</v>
      </c>
      <c r="L7" s="12"/>
      <c r="N7" s="16"/>
      <c r="O7" s="16"/>
      <c r="P7" s="16"/>
      <c r="Q7" s="16"/>
    </row>
    <row r="8" spans="1:17" ht="15.75" thickBot="1" x14ac:dyDescent="0.3">
      <c r="A8" s="6" t="s">
        <v>7</v>
      </c>
      <c r="B8" s="7" t="s">
        <v>24</v>
      </c>
      <c r="C8" s="7" t="s">
        <v>24</v>
      </c>
      <c r="D8" s="7" t="s">
        <v>24</v>
      </c>
      <c r="E8" s="11">
        <v>2336</v>
      </c>
      <c r="F8" s="11">
        <v>2331</v>
      </c>
      <c r="G8" s="11">
        <v>2080</v>
      </c>
      <c r="H8" s="11">
        <v>2182</v>
      </c>
      <c r="I8" s="11">
        <v>2076</v>
      </c>
      <c r="J8" s="11">
        <v>1960</v>
      </c>
      <c r="K8" s="8">
        <f>(J8-E8)/E8</f>
        <v>-0.16095890410958905</v>
      </c>
      <c r="L8" s="12"/>
      <c r="N8" s="16"/>
      <c r="O8" s="17"/>
      <c r="P8" s="17"/>
      <c r="Q8" s="16"/>
    </row>
    <row r="9" spans="1:17" x14ac:dyDescent="0.25">
      <c r="A9" s="18" t="s">
        <v>8</v>
      </c>
      <c r="B9" s="19">
        <v>8986</v>
      </c>
      <c r="C9" s="19">
        <v>6552</v>
      </c>
      <c r="D9" s="19">
        <v>7487</v>
      </c>
      <c r="E9" s="19">
        <v>9797</v>
      </c>
      <c r="F9" s="19">
        <v>8224</v>
      </c>
      <c r="G9" s="19">
        <v>8115</v>
      </c>
      <c r="H9" s="19">
        <v>6686</v>
      </c>
      <c r="I9" s="19">
        <v>8072</v>
      </c>
      <c r="J9" s="19">
        <v>11736</v>
      </c>
      <c r="K9" s="8">
        <f t="shared" si="0"/>
        <v>0.30603160471845092</v>
      </c>
      <c r="L9" s="12"/>
      <c r="N9" s="16"/>
      <c r="O9" s="16"/>
      <c r="P9" s="16"/>
      <c r="Q9" s="16"/>
    </row>
    <row r="10" spans="1:17" x14ac:dyDescent="0.25">
      <c r="A10" s="6" t="s">
        <v>9</v>
      </c>
      <c r="B10" s="7">
        <v>906</v>
      </c>
      <c r="C10" s="11">
        <v>1978</v>
      </c>
      <c r="D10" s="11">
        <v>1277</v>
      </c>
      <c r="E10" s="7">
        <v>892</v>
      </c>
      <c r="F10" s="11">
        <v>1624</v>
      </c>
      <c r="G10" s="11">
        <v>1735</v>
      </c>
      <c r="H10" s="11">
        <v>3192</v>
      </c>
      <c r="I10" s="11">
        <v>1880</v>
      </c>
      <c r="J10" s="11">
        <v>1693</v>
      </c>
      <c r="K10" s="8">
        <f t="shared" si="0"/>
        <v>0.86865342163355408</v>
      </c>
      <c r="L10" s="12"/>
      <c r="N10" s="16"/>
      <c r="O10" s="16"/>
      <c r="P10" s="16"/>
      <c r="Q10" s="16"/>
    </row>
    <row r="11" spans="1:17" x14ac:dyDescent="0.25">
      <c r="A11" s="18" t="s">
        <v>10</v>
      </c>
      <c r="B11" s="19">
        <v>9892</v>
      </c>
      <c r="C11" s="19">
        <v>8530</v>
      </c>
      <c r="D11" s="19">
        <v>8764</v>
      </c>
      <c r="E11" s="19">
        <v>10689</v>
      </c>
      <c r="F11" s="19">
        <v>9848</v>
      </c>
      <c r="G11" s="19">
        <v>9850</v>
      </c>
      <c r="H11" s="19">
        <v>9878</v>
      </c>
      <c r="I11" s="19">
        <v>9952</v>
      </c>
      <c r="J11" s="19">
        <v>9481</v>
      </c>
      <c r="K11" s="8">
        <f t="shared" si="0"/>
        <v>-4.1548726243429035E-2</v>
      </c>
      <c r="L11" s="12"/>
      <c r="N11" s="16"/>
      <c r="O11" s="16"/>
      <c r="P11" s="16"/>
      <c r="Q11" s="16"/>
    </row>
    <row r="12" spans="1:17" x14ac:dyDescent="0.25">
      <c r="A12" s="6" t="s">
        <v>11</v>
      </c>
      <c r="B12" s="11">
        <v>38387</v>
      </c>
      <c r="C12" s="11">
        <v>36135</v>
      </c>
      <c r="D12" s="11">
        <v>39979</v>
      </c>
      <c r="E12" s="11">
        <v>36372</v>
      </c>
      <c r="F12" s="11">
        <v>37982</v>
      </c>
      <c r="G12" s="11">
        <v>37724</v>
      </c>
      <c r="H12" s="11">
        <v>38730</v>
      </c>
      <c r="I12" s="11">
        <v>39610</v>
      </c>
      <c r="J12" s="11">
        <v>39699</v>
      </c>
      <c r="K12" s="8">
        <f t="shared" si="0"/>
        <v>3.4178237424127962E-2</v>
      </c>
      <c r="L12" s="12"/>
      <c r="N12" s="16"/>
      <c r="O12" s="16"/>
      <c r="P12" s="16"/>
      <c r="Q12" s="16"/>
    </row>
    <row r="13" spans="1:17" ht="15.75" thickBot="1" x14ac:dyDescent="0.3">
      <c r="A13" s="6" t="s">
        <v>12</v>
      </c>
      <c r="B13" s="11">
        <v>3843</v>
      </c>
      <c r="C13" s="11">
        <v>3789</v>
      </c>
      <c r="D13" s="11">
        <v>3616</v>
      </c>
      <c r="E13" s="11">
        <v>4022</v>
      </c>
      <c r="F13" s="11">
        <v>4554</v>
      </c>
      <c r="G13" s="11">
        <v>4736</v>
      </c>
      <c r="H13" s="11">
        <v>5048</v>
      </c>
      <c r="I13" s="11">
        <v>5246</v>
      </c>
      <c r="J13" s="11">
        <v>5125</v>
      </c>
      <c r="K13" s="8">
        <f t="shared" si="0"/>
        <v>0.33359354670830083</v>
      </c>
      <c r="L13" s="12"/>
      <c r="N13" s="14"/>
      <c r="O13" s="15"/>
      <c r="P13" s="15"/>
    </row>
    <row r="14" spans="1:17" ht="15.75" thickBot="1" x14ac:dyDescent="0.3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N14" s="14"/>
      <c r="O14" s="15"/>
      <c r="P14" s="15"/>
    </row>
    <row r="15" spans="1:17" ht="15.75" thickBot="1" x14ac:dyDescent="0.3">
      <c r="A15" s="5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N15" s="14"/>
      <c r="O15" s="15"/>
      <c r="P15" s="15"/>
    </row>
    <row r="16" spans="1:17" ht="15.75" thickBot="1" x14ac:dyDescent="0.3">
      <c r="A16" s="6" t="s">
        <v>15</v>
      </c>
      <c r="B16" s="7">
        <v>30</v>
      </c>
      <c r="C16" s="7">
        <v>15</v>
      </c>
      <c r="D16" s="7">
        <v>23</v>
      </c>
      <c r="E16" s="7" t="s">
        <v>24</v>
      </c>
      <c r="F16" s="7" t="s">
        <v>24</v>
      </c>
      <c r="G16" s="7" t="s">
        <v>24</v>
      </c>
      <c r="H16" s="7" t="s">
        <v>24</v>
      </c>
      <c r="I16" s="7" t="s">
        <v>24</v>
      </c>
      <c r="J16" s="7" t="s">
        <v>24</v>
      </c>
      <c r="K16" s="7" t="s">
        <v>24</v>
      </c>
      <c r="N16" s="14"/>
      <c r="O16" s="15"/>
      <c r="P16" s="15"/>
    </row>
    <row r="17" spans="1:16" ht="15.75" thickBot="1" x14ac:dyDescent="0.3">
      <c r="A17" s="6" t="s">
        <v>16</v>
      </c>
      <c r="B17" s="7">
        <v>74</v>
      </c>
      <c r="C17" s="7">
        <v>82</v>
      </c>
      <c r="D17" s="7">
        <v>85</v>
      </c>
      <c r="E17" s="7">
        <v>86</v>
      </c>
      <c r="F17" s="7">
        <v>85</v>
      </c>
      <c r="G17" s="7">
        <v>86</v>
      </c>
      <c r="H17" s="7">
        <v>89</v>
      </c>
      <c r="I17" s="7">
        <v>91</v>
      </c>
      <c r="J17" s="7">
        <v>93</v>
      </c>
      <c r="K17" s="8">
        <f t="shared" ref="K17:K18" si="1">(J17-B17)/B17</f>
        <v>0.25675675675675674</v>
      </c>
      <c r="L17" s="20"/>
      <c r="M17" s="21"/>
      <c r="N17" s="21"/>
      <c r="O17" s="15"/>
      <c r="P17" s="15"/>
    </row>
    <row r="18" spans="1:16" ht="15.75" thickBot="1" x14ac:dyDescent="0.3">
      <c r="A18" s="6" t="s">
        <v>17</v>
      </c>
      <c r="B18" s="7">
        <v>59</v>
      </c>
      <c r="C18" s="7">
        <v>64</v>
      </c>
      <c r="D18" s="7">
        <v>66</v>
      </c>
      <c r="E18" s="7">
        <v>66</v>
      </c>
      <c r="F18" s="7">
        <v>69</v>
      </c>
      <c r="G18" s="7">
        <v>68</v>
      </c>
      <c r="H18" s="7">
        <v>69</v>
      </c>
      <c r="I18" s="7">
        <v>69</v>
      </c>
      <c r="J18" s="7">
        <v>72</v>
      </c>
      <c r="K18" s="8">
        <f t="shared" si="1"/>
        <v>0.22033898305084745</v>
      </c>
      <c r="L18" s="20"/>
      <c r="M18" s="21"/>
      <c r="N18" s="21"/>
      <c r="O18" s="15"/>
      <c r="P18" s="15"/>
    </row>
    <row r="19" spans="1:16" ht="15.75" thickBot="1" x14ac:dyDescent="0.3">
      <c r="A19" s="5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20"/>
      <c r="M19" s="21"/>
      <c r="N19" s="21"/>
      <c r="O19" s="15"/>
      <c r="P19" s="15"/>
    </row>
    <row r="20" spans="1:16" ht="15.75" thickBot="1" x14ac:dyDescent="0.3">
      <c r="A20" s="6" t="s">
        <v>16</v>
      </c>
      <c r="B20" s="11">
        <v>4442</v>
      </c>
      <c r="C20" s="11">
        <v>5026</v>
      </c>
      <c r="D20" s="11">
        <v>4982</v>
      </c>
      <c r="E20" s="11">
        <v>4358</v>
      </c>
      <c r="F20" s="11">
        <v>4428</v>
      </c>
      <c r="G20" s="11">
        <v>4103</v>
      </c>
      <c r="H20" s="11">
        <v>4336</v>
      </c>
      <c r="I20" s="11">
        <v>4576</v>
      </c>
      <c r="J20" s="11">
        <v>4507</v>
      </c>
      <c r="K20" s="8">
        <f t="shared" ref="K20:K22" si="2">(J20-B20)/B20</f>
        <v>1.4633048176497073E-2</v>
      </c>
      <c r="L20" s="22"/>
      <c r="M20" s="15"/>
      <c r="N20" s="21"/>
      <c r="O20" s="15"/>
      <c r="P20" s="15"/>
    </row>
    <row r="21" spans="1:16" ht="15.75" thickBot="1" x14ac:dyDescent="0.3">
      <c r="A21" s="6" t="s">
        <v>17</v>
      </c>
      <c r="B21" s="11">
        <v>2668</v>
      </c>
      <c r="C21" s="11">
        <v>3047</v>
      </c>
      <c r="D21" s="11">
        <v>3165</v>
      </c>
      <c r="E21" s="11">
        <v>3218</v>
      </c>
      <c r="F21" s="11">
        <v>3372</v>
      </c>
      <c r="G21" s="11">
        <v>3503</v>
      </c>
      <c r="H21" s="11">
        <v>3712</v>
      </c>
      <c r="I21" s="11">
        <v>3859</v>
      </c>
      <c r="J21" s="11">
        <v>3922</v>
      </c>
      <c r="K21" s="8">
        <f t="shared" si="2"/>
        <v>0.47001499250374812</v>
      </c>
      <c r="L21" s="22"/>
      <c r="M21" s="15"/>
      <c r="N21" s="21"/>
      <c r="O21" s="15"/>
      <c r="P21" s="15"/>
    </row>
    <row r="22" spans="1:16" ht="15.75" thickBot="1" x14ac:dyDescent="0.3">
      <c r="A22" s="6" t="s">
        <v>19</v>
      </c>
      <c r="B22" s="7">
        <v>297</v>
      </c>
      <c r="C22" s="7">
        <v>311</v>
      </c>
      <c r="D22" s="7">
        <v>329</v>
      </c>
      <c r="E22" s="7">
        <v>350</v>
      </c>
      <c r="F22" s="7">
        <v>353</v>
      </c>
      <c r="G22" s="7">
        <v>187</v>
      </c>
      <c r="H22" s="7">
        <v>253</v>
      </c>
      <c r="I22" s="7">
        <v>272</v>
      </c>
      <c r="J22" s="7">
        <v>390</v>
      </c>
      <c r="K22" s="8">
        <f t="shared" si="2"/>
        <v>0.31313131313131315</v>
      </c>
      <c r="L22" s="22"/>
      <c r="M22" s="15"/>
      <c r="N22" s="21"/>
      <c r="O22" s="15"/>
      <c r="P22" s="15"/>
    </row>
    <row r="23" spans="1:16" ht="15.75" thickBot="1" x14ac:dyDescent="0.3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22"/>
      <c r="M23" s="15"/>
      <c r="N23" s="21"/>
      <c r="O23" s="15"/>
      <c r="P23" s="15"/>
    </row>
    <row r="24" spans="1:16" ht="15.75" thickBot="1" x14ac:dyDescent="0.3">
      <c r="A24" s="6" t="s">
        <v>16</v>
      </c>
      <c r="B24" s="11">
        <v>1446</v>
      </c>
      <c r="C24" s="11">
        <v>1726</v>
      </c>
      <c r="D24" s="11">
        <v>1063</v>
      </c>
      <c r="E24" s="11">
        <v>1228</v>
      </c>
      <c r="F24" s="11">
        <v>1327</v>
      </c>
      <c r="G24" s="11">
        <v>1526</v>
      </c>
      <c r="H24" s="11">
        <v>1549</v>
      </c>
      <c r="I24" s="11">
        <v>1549</v>
      </c>
      <c r="J24" s="11">
        <v>1613</v>
      </c>
      <c r="K24" s="8">
        <f t="shared" ref="K24:K25" si="3">(J24-B24)/B24</f>
        <v>0.11549100968188106</v>
      </c>
      <c r="L24" s="22"/>
      <c r="M24" s="23"/>
      <c r="N24" s="24"/>
      <c r="O24" s="10"/>
      <c r="P24" s="15"/>
    </row>
    <row r="25" spans="1:16" ht="15.75" thickBot="1" x14ac:dyDescent="0.3">
      <c r="A25" s="6" t="s">
        <v>17</v>
      </c>
      <c r="B25" s="7">
        <v>469</v>
      </c>
      <c r="C25" s="7">
        <v>561</v>
      </c>
      <c r="D25" s="7">
        <v>383</v>
      </c>
      <c r="E25" s="7">
        <v>411</v>
      </c>
      <c r="F25" s="7">
        <v>536</v>
      </c>
      <c r="G25" s="7">
        <v>582</v>
      </c>
      <c r="H25" s="7">
        <v>571</v>
      </c>
      <c r="I25" s="7">
        <v>646</v>
      </c>
      <c r="J25" s="7">
        <v>679</v>
      </c>
      <c r="K25" s="8">
        <f t="shared" si="3"/>
        <v>0.44776119402985076</v>
      </c>
      <c r="L25" s="22"/>
      <c r="M25" s="9"/>
      <c r="N25" s="25"/>
      <c r="O25" s="10"/>
      <c r="P25" s="15"/>
    </row>
    <row r="26" spans="1:16" ht="15.75" thickBot="1" x14ac:dyDescent="0.3">
      <c r="A26" s="5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22"/>
      <c r="M26" s="13"/>
      <c r="N26" s="13"/>
      <c r="O26" s="13"/>
      <c r="P26" s="15"/>
    </row>
    <row r="27" spans="1:16" ht="15.75" thickBot="1" x14ac:dyDescent="0.3">
      <c r="A27" s="26" t="s">
        <v>22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2"/>
      <c r="M27" s="23"/>
      <c r="N27" s="27"/>
      <c r="O27" s="10"/>
      <c r="P27" s="15"/>
    </row>
    <row r="28" spans="1:16" ht="15.75" thickBot="1" x14ac:dyDescent="0.3">
      <c r="A28" s="6" t="s">
        <v>23</v>
      </c>
      <c r="B28" s="7" t="s">
        <v>24</v>
      </c>
      <c r="C28" s="7">
        <v>27</v>
      </c>
      <c r="D28" s="7">
        <v>46</v>
      </c>
      <c r="E28" s="7">
        <v>59</v>
      </c>
      <c r="F28" s="7">
        <v>30</v>
      </c>
      <c r="G28" s="7">
        <v>24</v>
      </c>
      <c r="H28" s="7">
        <v>26</v>
      </c>
      <c r="I28" s="7">
        <v>26</v>
      </c>
      <c r="J28" s="7">
        <v>34</v>
      </c>
      <c r="K28" s="8">
        <f>(J28-C28)/C28</f>
        <v>0.25925925925925924</v>
      </c>
      <c r="L28" s="22"/>
      <c r="M28" s="9"/>
      <c r="N28" s="25"/>
      <c r="O28" s="10"/>
      <c r="P28" s="15"/>
    </row>
    <row r="29" spans="1:16" ht="15.75" thickBot="1" x14ac:dyDescent="0.3">
      <c r="A29" s="6" t="s">
        <v>25</v>
      </c>
      <c r="B29" s="7" t="s">
        <v>24</v>
      </c>
      <c r="C29" s="11">
        <v>44592</v>
      </c>
      <c r="D29" s="11">
        <v>25237</v>
      </c>
      <c r="E29" s="11">
        <v>36341</v>
      </c>
      <c r="F29" s="11">
        <v>24365</v>
      </c>
      <c r="G29" s="11">
        <v>89803</v>
      </c>
      <c r="H29" s="11">
        <v>22601</v>
      </c>
      <c r="I29" s="11">
        <v>22601</v>
      </c>
      <c r="J29" s="11">
        <v>21928</v>
      </c>
      <c r="K29" s="8">
        <f>(J29-C29)/C29</f>
        <v>-0.50825260136347328</v>
      </c>
      <c r="L29" s="22"/>
      <c r="M29" s="13"/>
      <c r="N29" s="23"/>
      <c r="O29" s="27"/>
      <c r="P29" s="10"/>
    </row>
    <row r="30" spans="1:16" ht="15.75" thickBot="1" x14ac:dyDescent="0.3">
      <c r="A30" s="26" t="s">
        <v>26</v>
      </c>
      <c r="B30" s="26"/>
      <c r="C30" s="26"/>
      <c r="D30" s="26"/>
      <c r="E30" s="26"/>
      <c r="F30" s="26"/>
      <c r="G30" s="26"/>
      <c r="H30" s="26"/>
      <c r="I30" s="26"/>
      <c r="J30" s="26"/>
      <c r="K30" s="28"/>
      <c r="L30" s="22"/>
      <c r="M30" s="9"/>
      <c r="N30" s="9"/>
      <c r="O30" s="25"/>
      <c r="P30" s="10"/>
    </row>
    <row r="31" spans="1:16" ht="15.75" thickBot="1" x14ac:dyDescent="0.3">
      <c r="A31" s="6" t="s">
        <v>27</v>
      </c>
      <c r="B31" s="7" t="s">
        <v>24</v>
      </c>
      <c r="C31" s="11">
        <v>1517512</v>
      </c>
      <c r="D31" s="11">
        <v>1552371</v>
      </c>
      <c r="E31" s="11">
        <v>1502024</v>
      </c>
      <c r="F31" s="11">
        <v>1527956</v>
      </c>
      <c r="G31" s="11">
        <v>1535650</v>
      </c>
      <c r="H31" s="11">
        <v>1542738</v>
      </c>
      <c r="I31" s="11">
        <v>1557114</v>
      </c>
      <c r="J31" s="11">
        <v>1851859</v>
      </c>
      <c r="K31" s="8">
        <f t="shared" ref="K31:K32" si="4">(J31-C31)/C31</f>
        <v>0.22032577007628276</v>
      </c>
      <c r="L31" s="22"/>
      <c r="M31" s="13"/>
      <c r="N31" s="13"/>
      <c r="O31" s="13"/>
      <c r="P31" s="13"/>
    </row>
    <row r="32" spans="1:16" ht="15.75" thickBot="1" x14ac:dyDescent="0.3">
      <c r="A32" s="6" t="s">
        <v>28</v>
      </c>
      <c r="B32" s="7" t="s">
        <v>24</v>
      </c>
      <c r="C32" s="11">
        <v>4000</v>
      </c>
      <c r="D32" s="11">
        <v>4500</v>
      </c>
      <c r="E32" s="11">
        <v>3000</v>
      </c>
      <c r="F32" s="11">
        <v>3200</v>
      </c>
      <c r="G32" s="11">
        <v>2000</v>
      </c>
      <c r="H32" s="11">
        <v>2000</v>
      </c>
      <c r="I32" s="11">
        <v>2000</v>
      </c>
      <c r="J32" s="11">
        <v>2000</v>
      </c>
      <c r="K32" s="8">
        <f t="shared" si="4"/>
        <v>-0.5</v>
      </c>
      <c r="L32" s="22"/>
      <c r="M32" s="14"/>
      <c r="N32" s="14"/>
      <c r="O32" s="15"/>
      <c r="P32" s="15"/>
    </row>
    <row r="33" spans="1:16" ht="15.75" thickBot="1" x14ac:dyDescent="0.3">
      <c r="A33" s="26" t="s">
        <v>29</v>
      </c>
      <c r="B33" s="26"/>
      <c r="C33" s="26"/>
      <c r="D33" s="26"/>
      <c r="E33" s="26"/>
      <c r="F33" s="26"/>
      <c r="G33" s="26"/>
      <c r="H33" s="26"/>
      <c r="I33" s="26"/>
      <c r="J33" s="26"/>
      <c r="K33" s="29"/>
      <c r="L33" s="22"/>
      <c r="M33" s="14"/>
      <c r="N33" s="14"/>
      <c r="O33" s="15"/>
      <c r="P33" s="15"/>
    </row>
    <row r="34" spans="1:16" ht="15.75" thickBot="1" x14ac:dyDescent="0.3">
      <c r="A34" s="6" t="s">
        <v>30</v>
      </c>
      <c r="B34" s="7" t="s">
        <v>24</v>
      </c>
      <c r="C34" s="11">
        <v>2485</v>
      </c>
      <c r="D34" s="11">
        <v>2364</v>
      </c>
      <c r="E34" s="11">
        <v>2234</v>
      </c>
      <c r="F34" s="11">
        <v>2404</v>
      </c>
      <c r="G34" s="11">
        <v>2492</v>
      </c>
      <c r="H34" s="11">
        <v>2557</v>
      </c>
      <c r="I34" s="11">
        <v>2573</v>
      </c>
      <c r="J34" s="11">
        <v>2594</v>
      </c>
      <c r="K34" s="8">
        <f t="shared" ref="K34:K39" si="5">(J34-C34)/C34</f>
        <v>4.386317907444668E-2</v>
      </c>
      <c r="L34" s="22"/>
      <c r="M34" s="14"/>
      <c r="N34" s="14"/>
      <c r="O34" s="15"/>
      <c r="P34" s="15"/>
    </row>
    <row r="35" spans="1:16" ht="15.75" thickBot="1" x14ac:dyDescent="0.3">
      <c r="A35" s="6" t="s">
        <v>31</v>
      </c>
      <c r="B35" s="7" t="s">
        <v>24</v>
      </c>
      <c r="C35" s="11">
        <v>2731</v>
      </c>
      <c r="D35" s="11">
        <v>2637</v>
      </c>
      <c r="E35" s="11">
        <v>2623</v>
      </c>
      <c r="F35" s="11">
        <v>2863</v>
      </c>
      <c r="G35" s="11">
        <v>3159</v>
      </c>
      <c r="H35" s="11">
        <v>3198</v>
      </c>
      <c r="I35" s="11">
        <v>3171</v>
      </c>
      <c r="J35" s="11">
        <v>3233</v>
      </c>
      <c r="K35" s="8">
        <f t="shared" si="5"/>
        <v>0.18381545221530574</v>
      </c>
      <c r="L35" s="22"/>
      <c r="M35" s="14"/>
      <c r="N35" s="14"/>
      <c r="O35" s="15"/>
      <c r="P35" s="15"/>
    </row>
    <row r="36" spans="1:16" ht="15.75" thickBot="1" x14ac:dyDescent="0.3">
      <c r="A36" s="18" t="s">
        <v>32</v>
      </c>
      <c r="B36" s="7" t="s">
        <v>24</v>
      </c>
      <c r="C36" s="19">
        <v>5216</v>
      </c>
      <c r="D36" s="19">
        <v>5001</v>
      </c>
      <c r="E36" s="19">
        <v>4857</v>
      </c>
      <c r="F36" s="19">
        <v>5267</v>
      </c>
      <c r="G36" s="19">
        <v>5651</v>
      </c>
      <c r="H36" s="19">
        <v>5755</v>
      </c>
      <c r="I36" s="19">
        <v>5744</v>
      </c>
      <c r="J36" s="19">
        <v>5827</v>
      </c>
      <c r="K36" s="8">
        <f t="shared" si="5"/>
        <v>0.11713957055214724</v>
      </c>
      <c r="L36" s="22"/>
      <c r="M36" s="14"/>
      <c r="N36" s="14"/>
      <c r="O36" s="15"/>
      <c r="P36" s="15"/>
    </row>
    <row r="37" spans="1:16" ht="15.75" thickBot="1" x14ac:dyDescent="0.3">
      <c r="A37" s="6" t="s">
        <v>33</v>
      </c>
      <c r="B37" s="7" t="s">
        <v>24</v>
      </c>
      <c r="C37" s="7">
        <v>879</v>
      </c>
      <c r="D37" s="7">
        <v>854</v>
      </c>
      <c r="E37" s="7">
        <v>879</v>
      </c>
      <c r="F37" s="7">
        <v>837</v>
      </c>
      <c r="G37" s="7">
        <v>885</v>
      </c>
      <c r="H37" s="7">
        <v>905</v>
      </c>
      <c r="I37" s="7">
        <v>932</v>
      </c>
      <c r="J37" s="7">
        <v>961</v>
      </c>
      <c r="K37" s="8">
        <f t="shared" si="5"/>
        <v>9.3287827076222976E-2</v>
      </c>
      <c r="L37" s="22"/>
      <c r="M37" s="14"/>
      <c r="N37" s="14"/>
      <c r="O37" s="15"/>
      <c r="P37" s="15"/>
    </row>
    <row r="38" spans="1:16" ht="15.75" thickBot="1" x14ac:dyDescent="0.3">
      <c r="A38" s="6" t="s">
        <v>34</v>
      </c>
      <c r="B38" s="7" t="s">
        <v>24</v>
      </c>
      <c r="C38" s="11">
        <v>1079</v>
      </c>
      <c r="D38" s="7">
        <v>1113</v>
      </c>
      <c r="E38" s="7">
        <v>1155</v>
      </c>
      <c r="F38" s="11">
        <v>1211</v>
      </c>
      <c r="G38" s="11">
        <v>1305</v>
      </c>
      <c r="H38" s="11">
        <v>1334</v>
      </c>
      <c r="I38" s="11">
        <v>1379</v>
      </c>
      <c r="J38" s="11">
        <v>1451</v>
      </c>
      <c r="K38" s="8">
        <f t="shared" si="5"/>
        <v>0.34476367006487491</v>
      </c>
      <c r="L38" s="22"/>
      <c r="M38" s="14"/>
      <c r="N38" s="14"/>
      <c r="O38" s="15"/>
      <c r="P38" s="15"/>
    </row>
    <row r="39" spans="1:16" ht="15.75" thickBot="1" x14ac:dyDescent="0.3">
      <c r="A39" s="18" t="s">
        <v>35</v>
      </c>
      <c r="B39" s="7" t="s">
        <v>24</v>
      </c>
      <c r="C39" s="19">
        <v>1958</v>
      </c>
      <c r="D39" s="19">
        <v>1967</v>
      </c>
      <c r="E39" s="19">
        <v>2034</v>
      </c>
      <c r="F39" s="19">
        <v>2048</v>
      </c>
      <c r="G39" s="19">
        <v>2190</v>
      </c>
      <c r="H39" s="19">
        <v>2239</v>
      </c>
      <c r="I39" s="19">
        <v>2311</v>
      </c>
      <c r="J39" s="19">
        <v>2412</v>
      </c>
      <c r="K39" s="8">
        <f t="shared" si="5"/>
        <v>0.23186925434116445</v>
      </c>
      <c r="L39" s="22"/>
      <c r="M39" s="14"/>
      <c r="N39" s="14"/>
      <c r="O39" s="15"/>
      <c r="P39" s="15"/>
    </row>
    <row r="40" spans="1:16" ht="15.75" thickBot="1" x14ac:dyDescent="0.3">
      <c r="A40" s="5" t="s">
        <v>36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22"/>
      <c r="M40" s="14"/>
      <c r="N40" s="14"/>
      <c r="O40" s="15"/>
      <c r="P40" s="15"/>
    </row>
    <row r="41" spans="1:16" ht="15.75" thickBot="1" x14ac:dyDescent="0.3">
      <c r="A41" s="18" t="s">
        <v>37</v>
      </c>
      <c r="B41" s="7" t="s">
        <v>24</v>
      </c>
      <c r="C41" s="30">
        <v>348</v>
      </c>
      <c r="D41" s="30">
        <v>495</v>
      </c>
      <c r="E41" s="30">
        <v>433</v>
      </c>
      <c r="F41" s="30">
        <v>236</v>
      </c>
      <c r="G41" s="30">
        <v>224</v>
      </c>
      <c r="H41" s="30">
        <v>272</v>
      </c>
      <c r="I41" s="30">
        <v>337</v>
      </c>
      <c r="J41" s="30">
        <v>401</v>
      </c>
      <c r="K41" s="8">
        <f t="shared" ref="K41:K43" si="6">(J41-C41)/C41</f>
        <v>0.15229885057471265</v>
      </c>
      <c r="L41" s="22"/>
      <c r="M41" s="14"/>
      <c r="N41" s="14"/>
      <c r="O41" s="15"/>
      <c r="P41" s="15"/>
    </row>
    <row r="42" spans="1:16" ht="15.75" thickBot="1" x14ac:dyDescent="0.3">
      <c r="A42" s="6" t="s">
        <v>38</v>
      </c>
      <c r="B42" s="7" t="s">
        <v>24</v>
      </c>
      <c r="C42" s="7">
        <v>299</v>
      </c>
      <c r="D42" s="7">
        <v>419</v>
      </c>
      <c r="E42" s="7">
        <v>364</v>
      </c>
      <c r="F42" s="7">
        <v>172</v>
      </c>
      <c r="G42" s="7">
        <v>176</v>
      </c>
      <c r="H42" s="7">
        <v>225</v>
      </c>
      <c r="I42" s="7">
        <v>264</v>
      </c>
      <c r="J42" s="7">
        <v>309</v>
      </c>
      <c r="K42" s="8">
        <f t="shared" si="6"/>
        <v>3.3444816053511704E-2</v>
      </c>
      <c r="L42" s="22"/>
      <c r="M42" s="14"/>
      <c r="N42" s="14"/>
      <c r="O42" s="15"/>
      <c r="P42" s="15"/>
    </row>
    <row r="43" spans="1:16" ht="15.75" thickBot="1" x14ac:dyDescent="0.3">
      <c r="A43" s="6" t="s">
        <v>39</v>
      </c>
      <c r="B43" s="7" t="s">
        <v>24</v>
      </c>
      <c r="C43" s="7">
        <v>49</v>
      </c>
      <c r="D43" s="7">
        <v>76</v>
      </c>
      <c r="E43" s="7">
        <v>69</v>
      </c>
      <c r="F43" s="7">
        <v>64</v>
      </c>
      <c r="G43" s="7">
        <v>48</v>
      </c>
      <c r="H43" s="7">
        <v>47</v>
      </c>
      <c r="I43" s="7">
        <v>73</v>
      </c>
      <c r="J43" s="7">
        <v>92</v>
      </c>
      <c r="K43" s="8">
        <f t="shared" si="6"/>
        <v>0.87755102040816324</v>
      </c>
      <c r="L43" s="22"/>
      <c r="M43" s="14"/>
      <c r="N43" s="14"/>
      <c r="O43" s="15"/>
      <c r="P43" s="15"/>
    </row>
    <row r="44" spans="1:16" ht="15.75" thickBot="1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22"/>
      <c r="M44" s="14"/>
      <c r="N44" s="14"/>
      <c r="O44" s="15"/>
      <c r="P44" s="15"/>
    </row>
    <row r="45" spans="1:16" ht="15.75" thickBot="1" x14ac:dyDescent="0.3">
      <c r="A45" s="32"/>
      <c r="L45" s="22"/>
      <c r="M45" s="14"/>
      <c r="N45" s="14"/>
      <c r="O45" s="15"/>
      <c r="P45" s="15"/>
    </row>
    <row r="46" spans="1:16" ht="15.75" thickBot="1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22"/>
      <c r="M46" s="14"/>
      <c r="N46" s="14"/>
      <c r="O46" s="15"/>
      <c r="P46" s="15"/>
    </row>
    <row r="47" spans="1:16" ht="15.75" thickBot="1" x14ac:dyDescent="0.3">
      <c r="M47" s="14"/>
      <c r="N47" s="14"/>
      <c r="O47" s="15"/>
      <c r="P47" s="15"/>
    </row>
    <row r="48" spans="1:16" ht="15.75" thickBot="1" x14ac:dyDescent="0.3">
      <c r="M48" s="14"/>
      <c r="N48" s="14"/>
      <c r="O48" s="15"/>
      <c r="P48" s="15"/>
    </row>
    <row r="49" spans="13:16" ht="15.75" thickBot="1" x14ac:dyDescent="0.3">
      <c r="M49" s="14"/>
      <c r="N49" s="14"/>
      <c r="O49" s="15"/>
      <c r="P49" s="15"/>
    </row>
    <row r="50" spans="13:16" ht="15.75" thickBot="1" x14ac:dyDescent="0.3">
      <c r="M50" s="14"/>
      <c r="N50" s="14"/>
      <c r="O50" s="15"/>
      <c r="P50" s="15"/>
    </row>
    <row r="51" spans="13:16" ht="15.75" thickBot="1" x14ac:dyDescent="0.3">
      <c r="M51" s="14"/>
      <c r="N51" s="14"/>
      <c r="O51" s="15"/>
      <c r="P51" s="15"/>
    </row>
    <row r="52" spans="13:16" ht="15.75" thickBot="1" x14ac:dyDescent="0.3">
      <c r="M52" s="14"/>
      <c r="N52" s="14"/>
      <c r="O52" s="15"/>
      <c r="P52" s="15"/>
    </row>
    <row r="53" spans="13:16" ht="15.75" thickBot="1" x14ac:dyDescent="0.3">
      <c r="M53" s="14"/>
      <c r="N53" s="14"/>
      <c r="O53" s="15"/>
      <c r="P53" s="15"/>
    </row>
    <row r="54" spans="13:16" ht="15.75" thickBot="1" x14ac:dyDescent="0.3">
      <c r="M54" s="14"/>
      <c r="N54" s="14"/>
      <c r="O54" s="15"/>
      <c r="P54" s="15"/>
    </row>
    <row r="55" spans="13:16" ht="15.75" thickBot="1" x14ac:dyDescent="0.3">
      <c r="M55" s="14"/>
      <c r="N55" s="14"/>
      <c r="O55" s="15"/>
      <c r="P55" s="15"/>
    </row>
    <row r="56" spans="13:16" ht="15.75" thickBot="1" x14ac:dyDescent="0.3">
      <c r="M56" s="14"/>
      <c r="N56" s="14"/>
      <c r="O56" s="15"/>
      <c r="P56" s="15"/>
    </row>
    <row r="57" spans="13:16" ht="15.75" thickBot="1" x14ac:dyDescent="0.3">
      <c r="M57" s="14"/>
      <c r="N57" s="14"/>
      <c r="O57" s="15"/>
      <c r="P57" s="15"/>
    </row>
    <row r="58" spans="13:16" ht="15.75" thickBot="1" x14ac:dyDescent="0.3">
      <c r="M58" s="14"/>
      <c r="N58" s="14"/>
      <c r="O58" s="15"/>
      <c r="P58" s="15"/>
    </row>
    <row r="59" spans="13:16" ht="15.75" thickBot="1" x14ac:dyDescent="0.3">
      <c r="N59" s="14"/>
      <c r="O59" s="15"/>
      <c r="P59" s="15"/>
    </row>
    <row r="60" spans="13:16" ht="15.75" thickBot="1" x14ac:dyDescent="0.3">
      <c r="N60" s="14"/>
      <c r="O60" s="15"/>
      <c r="P60" s="15"/>
    </row>
    <row r="61" spans="13:16" ht="15.75" thickBot="1" x14ac:dyDescent="0.3">
      <c r="N61" s="14"/>
      <c r="O61" s="15"/>
      <c r="P61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</dc:creator>
  <cp:lastModifiedBy>Novo</cp:lastModifiedBy>
  <dcterms:created xsi:type="dcterms:W3CDTF">2020-11-22T00:47:41Z</dcterms:created>
  <dcterms:modified xsi:type="dcterms:W3CDTF">2020-11-22T00:54:53Z</dcterms:modified>
</cp:coreProperties>
</file>