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B\anuario2020\dados_orgaos_complementares_e_outros\"/>
    </mc:Choice>
  </mc:AlternateContent>
  <bookViews>
    <workbookView xWindow="0" yWindow="0" windowWidth="20490" windowHeight="7650" activeTab="4"/>
  </bookViews>
  <sheets>
    <sheet name="graf 1, 2, 3, 4 e 5 " sheetId="1" r:id="rId1"/>
    <sheet name="graf6" sheetId="2" r:id="rId2"/>
    <sheet name="graf7" sheetId="3" r:id="rId3"/>
    <sheet name="graf8" sheetId="4" r:id="rId4"/>
    <sheet name="graf9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2" i="2"/>
</calcChain>
</file>

<file path=xl/sharedStrings.xml><?xml version="1.0" encoding="utf-8"?>
<sst xmlns="http://schemas.openxmlformats.org/spreadsheetml/2006/main" count="49" uniqueCount="45">
  <si>
    <t>Unidade Denominação</t>
  </si>
  <si>
    <t>1. Leitos Ativados</t>
  </si>
  <si>
    <t>2. Número de Servidores</t>
  </si>
  <si>
    <t>3. Relação Servidores/Leito</t>
  </si>
  <si>
    <t>4. Total de Internações por Especialidade</t>
  </si>
  <si>
    <t>5. Total de Altas</t>
  </si>
  <si>
    <t>6. Total de Óbitos</t>
  </si>
  <si>
    <t>7. Total de Cirurgias</t>
  </si>
  <si>
    <t>8. Total de Partos</t>
  </si>
  <si>
    <t>9. Total de Consultas (1)</t>
  </si>
  <si>
    <t>10. Exames Complementares</t>
  </si>
  <si>
    <t>11. Sessões de Hemodiálise</t>
  </si>
  <si>
    <t>12. Odontologia (Total de Atendimentos)</t>
  </si>
  <si>
    <t>13. Total do Faturamento (R$)</t>
  </si>
  <si>
    <t>a. AIH/Alta Complexidade</t>
  </si>
  <si>
    <t>b. SIA/Alta Complexidade</t>
  </si>
  <si>
    <t>d. AIH/Média complexidade</t>
  </si>
  <si>
    <t>e. SIA/Média complexidade</t>
  </si>
  <si>
    <t>Fonte: HUB/Serviço de Estatística - SERAS - HUB - UNB - EBSERH</t>
  </si>
  <si>
    <t>Unidade Despesas</t>
  </si>
  <si>
    <t>R$</t>
  </si>
  <si>
    <t>Investimentos</t>
  </si>
  <si>
    <t>Material de Consumo</t>
  </si>
  <si>
    <t>Serviços de Terceiros (Pessoa Jurídica)</t>
  </si>
  <si>
    <t>Despesas de Exercícios Anteriores</t>
  </si>
  <si>
    <t>Total</t>
  </si>
  <si>
    <t>Fonte: Divisão Administrativa e Financeira – DAF - HUB - UnB - EBSERH</t>
  </si>
  <si>
    <t>Unidade / Descrição/ Etapas</t>
  </si>
  <si>
    <t>1ª etapa - Dez. 2019</t>
  </si>
  <si>
    <t>2ª etapa - Dez. 2020</t>
  </si>
  <si>
    <t>3ª etapa - Dez. 2021</t>
  </si>
  <si>
    <t>Inscritos</t>
  </si>
  <si>
    <t>Candidatos que compareceram</t>
  </si>
  <si>
    <t>Fonte: CESPE (CEBRASPE)</t>
  </si>
  <si>
    <t>Unidade / Países</t>
  </si>
  <si>
    <t>África</t>
  </si>
  <si>
    <t>América</t>
  </si>
  <si>
    <t>Europa</t>
  </si>
  <si>
    <t>Ásia</t>
  </si>
  <si>
    <t>Oceania</t>
  </si>
  <si>
    <t>Fonte: INT</t>
  </si>
  <si>
    <t>Unidade / Ano</t>
  </si>
  <si>
    <t>Número de Sismos</t>
  </si>
  <si>
    <t>Magnitude Máxima</t>
  </si>
  <si>
    <t>Fonte: Observatório Simológico - SIS/UnB (Seiscomp)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</si>
</sst>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Unb office"/>
    </font>
    <font>
      <sz val="10"/>
      <name val="UnB Office"/>
      <family val="2"/>
    </font>
    <font>
      <sz val="10"/>
      <name val="Unb office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3" fillId="2" borderId="0" xfId="0" applyFont="1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43" fontId="5" fillId="0" borderId="0" xfId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43" fontId="6" fillId="0" borderId="0" xfId="1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43" fontId="4" fillId="0" borderId="0" xfId="1" applyFont="1" applyFill="1" applyBorder="1" applyAlignment="1">
      <alignment vertical="center"/>
    </xf>
    <xf numFmtId="10" fontId="0" fillId="0" borderId="0" xfId="2" applyNumberFormat="1" applyFont="1"/>
    <xf numFmtId="0" fontId="2" fillId="2" borderId="0" xfId="0" applyFont="1" applyFill="1"/>
    <xf numFmtId="0" fontId="7" fillId="0" borderId="0" xfId="0" applyFont="1" applyFill="1" applyBorder="1" applyAlignment="1">
      <alignment horizontal="center"/>
    </xf>
    <xf numFmtId="0" fontId="8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8" fillId="2" borderId="0" xfId="0" applyFont="1" applyFill="1" applyBorder="1"/>
    <xf numFmtId="0" fontId="8" fillId="2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wrapText="1"/>
    </xf>
    <xf numFmtId="0" fontId="4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u="none" strike="noStrike" baseline="0" smtClean="0">
                <a:solidFill>
                  <a:sysClr val="windowText" lastClr="000000"/>
                </a:solidFill>
              </a:rPr>
              <a:t>Evolução do número de servidores, 2015 a 2019 </a:t>
            </a:r>
            <a:endParaRPr lang="en-US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 1, 2, 3, 4 e 5 '!$B$3:$F$3</c:f>
              <c:strCache>
                <c:ptCount val="5"/>
                <c:pt idx="0">
                  <c:v>1974</c:v>
                </c:pt>
                <c:pt idx="1">
                  <c:v>2123</c:v>
                </c:pt>
                <c:pt idx="2">
                  <c:v>2123</c:v>
                </c:pt>
                <c:pt idx="3">
                  <c:v>2133</c:v>
                </c:pt>
                <c:pt idx="4">
                  <c:v>2086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'graf 1, 2, 3, 4 e 5 '!$B$1:$F$1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'graf 1, 2, 3, 4 e 5 '!$B$3:$F$3</c:f>
              <c:numCache>
                <c:formatCode>General</c:formatCode>
                <c:ptCount val="5"/>
                <c:pt idx="0">
                  <c:v>1974</c:v>
                </c:pt>
                <c:pt idx="1">
                  <c:v>2123</c:v>
                </c:pt>
                <c:pt idx="2">
                  <c:v>2123</c:v>
                </c:pt>
                <c:pt idx="3">
                  <c:v>2133</c:v>
                </c:pt>
                <c:pt idx="4">
                  <c:v>2086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4C-454B-A898-D1BD255E6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2071424"/>
        <c:axId val="1732071840"/>
      </c:barChart>
      <c:catAx>
        <c:axId val="173207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2071840"/>
        <c:crosses val="autoZero"/>
        <c:auto val="1"/>
        <c:lblAlgn val="ctr"/>
        <c:lblOffset val="100"/>
        <c:noMultiLvlLbl val="0"/>
      </c:catAx>
      <c:valAx>
        <c:axId val="173207184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 b="0">
                    <a:solidFill>
                      <a:sysClr val="windowText" lastClr="000000"/>
                    </a:solidFill>
                  </a:rPr>
                  <a:t>Servidores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173207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u="none" strike="noStrike" baseline="0" smtClean="0">
                <a:solidFill>
                  <a:sysClr val="windowText" lastClr="000000"/>
                </a:solidFill>
              </a:rPr>
              <a:t>Evolução do número anual de sismos brasileiros com magnitude maior ou igual a 3.0, 2015 a 2019 </a:t>
            </a:r>
            <a:endParaRPr lang="en-US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893939393939394E-2"/>
          <c:y val="0.65359001579198717"/>
          <c:w val="0.95833333333333337"/>
          <c:h val="0.33852033865364767"/>
        </c:manualLayout>
      </c:layout>
      <c:lineChart>
        <c:grouping val="stacked"/>
        <c:varyColors val="0"/>
        <c:ser>
          <c:idx val="0"/>
          <c:order val="0"/>
          <c:tx>
            <c:strRef>
              <c:f>graf9!$C$1</c:f>
              <c:strCache>
                <c:ptCount val="1"/>
                <c:pt idx="0">
                  <c:v>Magnitude Máxima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graf9!$A$2:$A$6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graf9!$C$2:$C$6</c:f>
              <c:numCache>
                <c:formatCode>General</c:formatCode>
                <c:ptCount val="5"/>
                <c:pt idx="0">
                  <c:v>3.9</c:v>
                </c:pt>
                <c:pt idx="1">
                  <c:v>4.3</c:v>
                </c:pt>
                <c:pt idx="2">
                  <c:v>4.7</c:v>
                </c:pt>
                <c:pt idx="3">
                  <c:v>4.0999999999999996</c:v>
                </c:pt>
                <c:pt idx="4">
                  <c:v>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E6-4AF9-95BA-B3F8FEE06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5457936"/>
        <c:axId val="1825458352"/>
      </c:lineChart>
      <c:catAx>
        <c:axId val="18254579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25458352"/>
        <c:crosses val="autoZero"/>
        <c:auto val="1"/>
        <c:lblAlgn val="ctr"/>
        <c:lblOffset val="100"/>
        <c:noMultiLvlLbl val="0"/>
      </c:catAx>
      <c:valAx>
        <c:axId val="18254583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2545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9148264137437372"/>
          <c:y val="0.37941103798378223"/>
          <c:w val="0.21703471725125267"/>
          <c:h val="0.104651946359981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u="none" strike="noStrike" baseline="0" smtClean="0">
                <a:solidFill>
                  <a:sysClr val="windowText" lastClr="000000"/>
                </a:solidFill>
              </a:rPr>
              <a:t>Evolução do número de internações, 2015 a 2019 </a:t>
            </a:r>
            <a:endParaRPr lang="en-US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'graf 1, 2, 3, 4 e 5 '!$B$1:$F$1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'graf 1, 2, 3, 4 e 5 '!$B$5:$F$5</c:f>
              <c:numCache>
                <c:formatCode>General</c:formatCode>
                <c:ptCount val="5"/>
                <c:pt idx="0">
                  <c:v>8309</c:v>
                </c:pt>
                <c:pt idx="1">
                  <c:v>8287</c:v>
                </c:pt>
                <c:pt idx="2">
                  <c:v>9459</c:v>
                </c:pt>
                <c:pt idx="3">
                  <c:v>8993</c:v>
                </c:pt>
                <c:pt idx="4">
                  <c:v>9726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17-436E-B316-938660F08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2071424"/>
        <c:axId val="1732071840"/>
      </c:barChart>
      <c:catAx>
        <c:axId val="173207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2071840"/>
        <c:crosses val="autoZero"/>
        <c:auto val="1"/>
        <c:lblAlgn val="ctr"/>
        <c:lblOffset val="100"/>
        <c:noMultiLvlLbl val="0"/>
      </c:catAx>
      <c:valAx>
        <c:axId val="173207184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 b="0">
                    <a:solidFill>
                      <a:sysClr val="windowText" lastClr="000000"/>
                    </a:solidFill>
                  </a:rPr>
                  <a:t>Internações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173207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u="none" strike="noStrike" baseline="0" smtClean="0">
                <a:solidFill>
                  <a:sysClr val="windowText" lastClr="000000"/>
                </a:solidFill>
              </a:rPr>
              <a:t>Evolução do número de cirurgias, 2015 a 2019 </a:t>
            </a:r>
            <a:endParaRPr lang="en-US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'graf 1, 2, 3, 4 e 5 '!$B$1:$F$1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'graf 1, 2, 3, 4 e 5 '!$B$8:$F$8</c:f>
              <c:numCache>
                <c:formatCode>General</c:formatCode>
                <c:ptCount val="5"/>
                <c:pt idx="0">
                  <c:v>5055</c:v>
                </c:pt>
                <c:pt idx="1">
                  <c:v>3845</c:v>
                </c:pt>
                <c:pt idx="2">
                  <c:v>4658</c:v>
                </c:pt>
                <c:pt idx="3">
                  <c:v>4908</c:v>
                </c:pt>
                <c:pt idx="4">
                  <c:v>4572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97-43B7-BCBC-F92122CA9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2071424"/>
        <c:axId val="1732071840"/>
      </c:barChart>
      <c:catAx>
        <c:axId val="173207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2071840"/>
        <c:crosses val="autoZero"/>
        <c:auto val="1"/>
        <c:lblAlgn val="ctr"/>
        <c:lblOffset val="100"/>
        <c:noMultiLvlLbl val="0"/>
      </c:catAx>
      <c:valAx>
        <c:axId val="173207184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 b="0">
                    <a:solidFill>
                      <a:sysClr val="windowText" lastClr="000000"/>
                    </a:solidFill>
                  </a:rPr>
                  <a:t>Cirurgias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173207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u="none" strike="noStrike" baseline="0" smtClean="0">
                <a:solidFill>
                  <a:sysClr val="windowText" lastClr="000000"/>
                </a:solidFill>
              </a:rPr>
              <a:t>Evolução do número de exames complementares, 2015 a 2019 </a:t>
            </a:r>
            <a:endParaRPr lang="en-US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'graf 1, 2, 3, 4 e 5 '!$B$1:$F$1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'graf 1, 2, 3, 4 e 5 '!$B$11:$F$11</c:f>
              <c:numCache>
                <c:formatCode>General</c:formatCode>
                <c:ptCount val="5"/>
                <c:pt idx="0">
                  <c:v>883519</c:v>
                </c:pt>
                <c:pt idx="1">
                  <c:v>993716</c:v>
                </c:pt>
                <c:pt idx="2">
                  <c:v>1127975</c:v>
                </c:pt>
                <c:pt idx="3">
                  <c:v>1047983</c:v>
                </c:pt>
                <c:pt idx="4">
                  <c:v>1033888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36-4E49-AED2-B0D165413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2071424"/>
        <c:axId val="1732071840"/>
      </c:barChart>
      <c:catAx>
        <c:axId val="173207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2071840"/>
        <c:crosses val="autoZero"/>
        <c:auto val="1"/>
        <c:lblAlgn val="ctr"/>
        <c:lblOffset val="100"/>
        <c:noMultiLvlLbl val="0"/>
      </c:catAx>
      <c:valAx>
        <c:axId val="173207184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 b="0">
                    <a:solidFill>
                      <a:sysClr val="windowText" lastClr="000000"/>
                    </a:solidFill>
                  </a:rPr>
                  <a:t>Exames complementares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173207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u="none" strike="noStrike" baseline="0" smtClean="0">
                <a:solidFill>
                  <a:sysClr val="windowText" lastClr="000000"/>
                </a:solidFill>
              </a:rPr>
              <a:t>Evolução do número de consultas, 2015 a 2019 </a:t>
            </a:r>
            <a:endParaRPr lang="en-US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'graf 1, 2, 3, 4 e 5 '!$B$1:$F$1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'graf 1, 2, 3, 4 e 5 '!$B$10:$F$10</c:f>
              <c:numCache>
                <c:formatCode>General</c:formatCode>
                <c:ptCount val="5"/>
                <c:pt idx="0">
                  <c:v>187021</c:v>
                </c:pt>
                <c:pt idx="1">
                  <c:v>187936</c:v>
                </c:pt>
                <c:pt idx="2">
                  <c:v>204403</c:v>
                </c:pt>
                <c:pt idx="3">
                  <c:v>222838</c:v>
                </c:pt>
                <c:pt idx="4">
                  <c:v>236038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CC-43D1-A66E-05FC75E4F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2071424"/>
        <c:axId val="1732071840"/>
      </c:barChart>
      <c:catAx>
        <c:axId val="173207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2071840"/>
        <c:crosses val="autoZero"/>
        <c:auto val="1"/>
        <c:lblAlgn val="ctr"/>
        <c:lblOffset val="100"/>
        <c:noMultiLvlLbl val="0"/>
      </c:catAx>
      <c:valAx>
        <c:axId val="173207184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 b="1">
                    <a:solidFill>
                      <a:sysClr val="windowText" lastClr="000000"/>
                    </a:solidFill>
                  </a:rPr>
                  <a:t>Consultas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173207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1600" b="1" i="0" u="none" strike="noStrike" cap="all" baseline="0" smtClean="0">
                <a:solidFill>
                  <a:sysClr val="windowText" lastClr="000000"/>
                </a:solidFill>
              </a:rPr>
              <a:t>Despesas realizadas pelo HUB por natureza, 2019 </a:t>
            </a:r>
            <a:endParaRPr lang="pt-BR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C98-4AE1-8519-06465373C86B}"/>
              </c:ext>
            </c:extLst>
          </c:dPt>
          <c:dPt>
            <c:idx val="1"/>
            <c:bubble3D val="0"/>
            <c:spPr>
              <a:solidFill>
                <a:schemeClr val="dk1">
                  <a:tint val="55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AC98-4AE1-8519-06465373C86B}"/>
              </c:ext>
            </c:extLst>
          </c:dPt>
          <c:dPt>
            <c:idx val="2"/>
            <c:bubble3D val="0"/>
            <c:spPr>
              <a:solidFill>
                <a:schemeClr val="dk1">
                  <a:tint val="75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C98-4AE1-8519-06465373C86B}"/>
              </c:ext>
            </c:extLst>
          </c:dPt>
          <c:dPt>
            <c:idx val="3"/>
            <c:bubble3D val="0"/>
            <c:spPr>
              <a:solidFill>
                <a:schemeClr val="dk1">
                  <a:tint val="985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C98-4AE1-8519-06465373C86B}"/>
              </c:ext>
            </c:extLst>
          </c:dPt>
          <c:dLbls>
            <c:dLbl>
              <c:idx val="0"/>
              <c:layout>
                <c:manualLayout>
                  <c:x val="5.7020665726000147E-2"/>
                  <c:y val="2.105263157894736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spc="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5145795-2EBE-4F30-908A-C8D93C12D348}" type="CATEGORYNAME">
                      <a:rPr lang="en-US">
                        <a:solidFill>
                          <a:sysClr val="windowText" lastClr="000000"/>
                        </a:solidFill>
                      </a:rPr>
                      <a:pPr>
                        <a:defRPr b="0">
                          <a:solidFill>
                            <a:sysClr val="windowText" lastClr="000000"/>
                          </a:solidFill>
                        </a:defRPr>
                      </a:pPr>
                      <a:t>[NOME DA CATEGORIA]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  <a:p>
                    <a:pPr>
                      <a:defRPr b="0">
                        <a:solidFill>
                          <a:sysClr val="windowText" lastClr="000000"/>
                        </a:solidFill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R$ 16.613.446,88</a:t>
                    </a:r>
                  </a:p>
                  <a:p>
                    <a:pPr>
                      <a:defRPr b="0">
                        <a:solidFill>
                          <a:sysClr val="windowText" lastClr="000000"/>
                        </a:solidFill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15,78%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C98-4AE1-8519-06465373C86B}"/>
                </c:ext>
              </c:extLst>
            </c:dLbl>
            <c:dLbl>
              <c:idx val="1"/>
              <c:layout>
                <c:manualLayout>
                  <c:x val="4.5616532580800229E-2"/>
                  <c:y val="-2.105263157894736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spc="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A0DE3D7-9331-419F-97FE-AE2DABB55D73}" type="CATEGORYNAME">
                      <a:rPr lang="en-US">
                        <a:solidFill>
                          <a:sysClr val="windowText" lastClr="000000"/>
                        </a:solidFill>
                      </a:rPr>
                      <a:pPr>
                        <a:defRPr b="0">
                          <a:solidFill>
                            <a:sysClr val="windowText" lastClr="000000"/>
                          </a:solidFill>
                        </a:defRPr>
                      </a:pPr>
                      <a:t>[NOME DA CATEGORIA]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  <a:p>
                    <a:pPr>
                      <a:defRPr b="0">
                        <a:solidFill>
                          <a:sysClr val="windowText" lastClr="000000"/>
                        </a:solidFill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R$ 22.389.579,38</a:t>
                    </a:r>
                  </a:p>
                  <a:p>
                    <a:pPr>
                      <a:defRPr b="0">
                        <a:solidFill>
                          <a:sysClr val="windowText" lastClr="000000"/>
                        </a:solidFill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21,27%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AC98-4AE1-8519-06465373C86B}"/>
                </c:ext>
              </c:extLst>
            </c:dLbl>
            <c:dLbl>
              <c:idx val="2"/>
              <c:layout>
                <c:manualLayout>
                  <c:x val="-0.10555555555555556"/>
                  <c:y val="-8.333333333333341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spc="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48A1AF9-19F6-45D6-A66D-5E32FD4B207F}" type="CATEGORYNAME">
                      <a:rPr lang="en-US">
                        <a:solidFill>
                          <a:sysClr val="windowText" lastClr="000000"/>
                        </a:solidFill>
                      </a:rPr>
                      <a:pPr>
                        <a:defRPr b="0">
                          <a:solidFill>
                            <a:sysClr val="windowText" lastClr="000000"/>
                          </a:solidFill>
                        </a:defRPr>
                      </a:pPr>
                      <a:t>[NOME DA CATEGORIA]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  <a:p>
                    <a:pPr>
                      <a:defRPr b="0">
                        <a:solidFill>
                          <a:sysClr val="windowText" lastClr="000000"/>
                        </a:solidFill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R$ 51.631.073,53</a:t>
                    </a:r>
                  </a:p>
                  <a:p>
                    <a:pPr>
                      <a:defRPr b="0">
                        <a:solidFill>
                          <a:sysClr val="windowText" lastClr="000000"/>
                        </a:solidFill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49,04%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C98-4AE1-8519-06465373C86B}"/>
                </c:ext>
              </c:extLst>
            </c:dLbl>
            <c:dLbl>
              <c:idx val="3"/>
              <c:layout>
                <c:manualLayout>
                  <c:x val="-7.7777777777777779E-2"/>
                  <c:y val="5.555555555555555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spc="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2A2EF20-8CF6-4634-85EE-B4CE92C2B322}" type="CATEGORYNAME">
                      <a:rPr lang="en-US">
                        <a:solidFill>
                          <a:sysClr val="windowText" lastClr="000000"/>
                        </a:solidFill>
                      </a:rPr>
                      <a:pPr>
                        <a:defRPr b="0">
                          <a:solidFill>
                            <a:sysClr val="windowText" lastClr="000000"/>
                          </a:solidFill>
                        </a:defRPr>
                      </a:pPr>
                      <a:t>[NOME DA CATEGORIA]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  <a:p>
                    <a:pPr>
                      <a:defRPr b="0">
                        <a:solidFill>
                          <a:sysClr val="windowText" lastClr="000000"/>
                        </a:solidFill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R$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14.647.981,23</a:t>
                    </a:r>
                  </a:p>
                  <a:p>
                    <a:pPr>
                      <a:defRPr b="0">
                        <a:solidFill>
                          <a:sysClr val="windowText" lastClr="000000"/>
                        </a:solidFill>
                      </a:defRPr>
                    </a:pP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13,91%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AC98-4AE1-8519-06465373C8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spc="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graf6!$A$2:$A$5</c:f>
              <c:strCache>
                <c:ptCount val="4"/>
                <c:pt idx="0">
                  <c:v>Investimentos</c:v>
                </c:pt>
                <c:pt idx="1">
                  <c:v>Material de Consumo</c:v>
                </c:pt>
                <c:pt idx="2">
                  <c:v>Serviços de Terceiros (Pessoa Jurídica)</c:v>
                </c:pt>
                <c:pt idx="3">
                  <c:v>Despesas de Exercícios Anteriores</c:v>
                </c:pt>
              </c:strCache>
            </c:strRef>
          </c:cat>
          <c:val>
            <c:numRef>
              <c:f>graf6!$C$2:$C$5</c:f>
              <c:numCache>
                <c:formatCode>0.00%</c:formatCode>
                <c:ptCount val="4"/>
                <c:pt idx="0">
                  <c:v>0.15779937781476805</c:v>
                </c:pt>
                <c:pt idx="1">
                  <c:v>0.21266277378908138</c:v>
                </c:pt>
                <c:pt idx="2">
                  <c:v>0.49040703821376652</c:v>
                </c:pt>
                <c:pt idx="3">
                  <c:v>0.13913081018238407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98-4AE1-8519-06465373C86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u="none" strike="noStrike" baseline="0" smtClean="0">
                <a:solidFill>
                  <a:sysClr val="windowText" lastClr="000000"/>
                </a:solidFill>
              </a:rPr>
              <a:t>Número de candidatos inscritos e número de candidatos que compareceram ao PAS – Ano 2019</a:t>
            </a:r>
            <a:endParaRPr lang="pt-BR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graf7!$B$1</c:f>
              <c:strCache>
                <c:ptCount val="1"/>
                <c:pt idx="0">
                  <c:v>Inscritos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graf7!$A$2:$A$4</c:f>
              <c:strCache>
                <c:ptCount val="3"/>
                <c:pt idx="0">
                  <c:v>1ª etapa - Dez. 2019</c:v>
                </c:pt>
                <c:pt idx="1">
                  <c:v>2ª etapa - Dez. 2020</c:v>
                </c:pt>
                <c:pt idx="2">
                  <c:v>3ª etapa - Dez. 2021</c:v>
                </c:pt>
              </c:strCache>
            </c:strRef>
          </c:cat>
          <c:val>
            <c:numRef>
              <c:f>graf7!$B$2:$B$4</c:f>
              <c:numCache>
                <c:formatCode>General</c:formatCode>
                <c:ptCount val="3"/>
                <c:pt idx="0">
                  <c:v>24271</c:v>
                </c:pt>
                <c:pt idx="1">
                  <c:v>20389</c:v>
                </c:pt>
                <c:pt idx="2">
                  <c:v>12268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89-4F6B-807C-AACDFAF5B434}"/>
            </c:ext>
          </c:extLst>
        </c:ser>
        <c:ser>
          <c:idx val="1"/>
          <c:order val="1"/>
          <c:tx>
            <c:strRef>
              <c:f>graf7!$C$1</c:f>
              <c:strCache>
                <c:ptCount val="1"/>
                <c:pt idx="0">
                  <c:v>Candidatos que compareceram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graf7!$A$2:$A$4</c:f>
              <c:strCache>
                <c:ptCount val="3"/>
                <c:pt idx="0">
                  <c:v>1ª etapa - Dez. 2019</c:v>
                </c:pt>
                <c:pt idx="1">
                  <c:v>2ª etapa - Dez. 2020</c:v>
                </c:pt>
                <c:pt idx="2">
                  <c:v>3ª etapa - Dez. 2021</c:v>
                </c:pt>
              </c:strCache>
            </c:strRef>
          </c:cat>
          <c:val>
            <c:numRef>
              <c:f>graf7!$C$2:$C$4</c:f>
              <c:numCache>
                <c:formatCode>General</c:formatCode>
                <c:ptCount val="3"/>
                <c:pt idx="0">
                  <c:v>22659</c:v>
                </c:pt>
                <c:pt idx="1">
                  <c:v>19341</c:v>
                </c:pt>
                <c:pt idx="2">
                  <c:v>11536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89-4F6B-807C-AACDFAF5B4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059008"/>
        <c:axId val="1826060256"/>
      </c:barChart>
      <c:catAx>
        <c:axId val="182605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6060256"/>
        <c:crosses val="autoZero"/>
        <c:auto val="1"/>
        <c:lblAlgn val="ctr"/>
        <c:lblOffset val="100"/>
        <c:noMultiLvlLbl val="0"/>
      </c:catAx>
      <c:valAx>
        <c:axId val="182606025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>
                    <a:solidFill>
                      <a:sysClr val="windowText" lastClr="000000"/>
                    </a:solidFill>
                  </a:rPr>
                  <a:t>Número de candidatos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182605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u="none" strike="noStrike" cap="all" normalizeH="0" baseline="0" smtClean="0">
                <a:solidFill>
                  <a:sysClr val="windowText" lastClr="000000"/>
                </a:solidFill>
              </a:rPr>
              <a:t>Delegações recebidas por continente e ano, 2015 a 2019 </a:t>
            </a:r>
            <a:endParaRPr lang="pt-BR" sz="14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1451161017324198E-2"/>
          <c:y val="0.27319627440584887"/>
          <c:w val="0.93952592501812759"/>
          <c:h val="0.62953639523239147"/>
        </c:manualLayout>
      </c:layout>
      <c:lineChart>
        <c:grouping val="standard"/>
        <c:varyColors val="0"/>
        <c:ser>
          <c:idx val="0"/>
          <c:order val="0"/>
          <c:tx>
            <c:strRef>
              <c:f>graf8!$A$2</c:f>
              <c:strCache>
                <c:ptCount val="1"/>
                <c:pt idx="0">
                  <c:v>África</c:v>
                </c:pt>
              </c:strCache>
            </c:strRef>
          </c:tx>
          <c:spPr>
            <a:ln w="22225" cap="rnd">
              <a:solidFill>
                <a:schemeClr val="accent3">
                  <a:shade val="53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3">
                  <a:shade val="53000"/>
                </a:schemeClr>
              </a:solidFill>
              <a:ln w="9525">
                <a:solidFill>
                  <a:schemeClr val="accent3">
                    <a:shade val="53000"/>
                  </a:schemeClr>
                </a:solidFill>
                <a:round/>
              </a:ln>
              <a:effectLst/>
            </c:spPr>
          </c:marker>
          <c:cat>
            <c:numRef>
              <c:f>graf8!$B$1:$F$1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graf8!$B$2:$F$2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9A-4746-A9A9-EE2EFA614598}"/>
            </c:ext>
          </c:extLst>
        </c:ser>
        <c:ser>
          <c:idx val="1"/>
          <c:order val="1"/>
          <c:tx>
            <c:strRef>
              <c:f>graf8!$A$3</c:f>
              <c:strCache>
                <c:ptCount val="1"/>
                <c:pt idx="0">
                  <c:v>América</c:v>
                </c:pt>
              </c:strCache>
            </c:strRef>
          </c:tx>
          <c:spPr>
            <a:ln w="22225" cap="rnd">
              <a:solidFill>
                <a:schemeClr val="accent3">
                  <a:shade val="76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>
                  <a:shade val="76000"/>
                </a:schemeClr>
              </a:solidFill>
              <a:ln w="9525">
                <a:solidFill>
                  <a:schemeClr val="accent3">
                    <a:shade val="76000"/>
                  </a:schemeClr>
                </a:solidFill>
                <a:round/>
              </a:ln>
              <a:effectLst/>
            </c:spPr>
          </c:marker>
          <c:cat>
            <c:numRef>
              <c:f>graf8!$B$1:$F$1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graf8!$B$3:$F$3</c:f>
              <c:numCache>
                <c:formatCode>General</c:formatCode>
                <c:ptCount val="5"/>
                <c:pt idx="0">
                  <c:v>12</c:v>
                </c:pt>
                <c:pt idx="1">
                  <c:v>7</c:v>
                </c:pt>
                <c:pt idx="2">
                  <c:v>2</c:v>
                </c:pt>
                <c:pt idx="3">
                  <c:v>5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9A-4746-A9A9-EE2EFA614598}"/>
            </c:ext>
          </c:extLst>
        </c:ser>
        <c:ser>
          <c:idx val="2"/>
          <c:order val="2"/>
          <c:tx>
            <c:strRef>
              <c:f>graf8!$A$4</c:f>
              <c:strCache>
                <c:ptCount val="1"/>
                <c:pt idx="0">
                  <c:v>Ásia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graf8!$B$1:$F$1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graf8!$B$4:$F$4</c:f>
              <c:numCache>
                <c:formatCode>General</c:formatCode>
                <c:ptCount val="5"/>
                <c:pt idx="0">
                  <c:v>11</c:v>
                </c:pt>
                <c:pt idx="1">
                  <c:v>7</c:v>
                </c:pt>
                <c:pt idx="2">
                  <c:v>4</c:v>
                </c:pt>
                <c:pt idx="3">
                  <c:v>10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9A-4746-A9A9-EE2EFA614598}"/>
            </c:ext>
          </c:extLst>
        </c:ser>
        <c:ser>
          <c:idx val="3"/>
          <c:order val="3"/>
          <c:tx>
            <c:strRef>
              <c:f>graf8!$A$5</c:f>
              <c:strCache>
                <c:ptCount val="1"/>
                <c:pt idx="0">
                  <c:v>Europa</c:v>
                </c:pt>
              </c:strCache>
            </c:strRef>
          </c:tx>
          <c:spPr>
            <a:ln w="22225" cap="rnd">
              <a:solidFill>
                <a:schemeClr val="accent3">
                  <a:tint val="77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3">
                    <a:tint val="77000"/>
                  </a:schemeClr>
                </a:solidFill>
                <a:round/>
              </a:ln>
              <a:effectLst/>
            </c:spPr>
          </c:marker>
          <c:cat>
            <c:numRef>
              <c:f>graf8!$B$1:$F$1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graf8!$B$5:$F$5</c:f>
              <c:numCache>
                <c:formatCode>General</c:formatCode>
                <c:ptCount val="5"/>
                <c:pt idx="0">
                  <c:v>23</c:v>
                </c:pt>
                <c:pt idx="1">
                  <c:v>27</c:v>
                </c:pt>
                <c:pt idx="2">
                  <c:v>12</c:v>
                </c:pt>
                <c:pt idx="3">
                  <c:v>10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9A-4746-A9A9-EE2EFA614598}"/>
            </c:ext>
          </c:extLst>
        </c:ser>
        <c:ser>
          <c:idx val="4"/>
          <c:order val="4"/>
          <c:tx>
            <c:strRef>
              <c:f>graf8!$A$6</c:f>
              <c:strCache>
                <c:ptCount val="1"/>
                <c:pt idx="0">
                  <c:v>Oceania</c:v>
                </c:pt>
              </c:strCache>
            </c:strRef>
          </c:tx>
          <c:spPr>
            <a:ln w="22225" cap="rnd">
              <a:solidFill>
                <a:schemeClr val="accent3">
                  <a:tint val="54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3">
                    <a:tint val="54000"/>
                  </a:schemeClr>
                </a:solidFill>
                <a:round/>
              </a:ln>
              <a:effectLst/>
            </c:spPr>
          </c:marker>
          <c:cat>
            <c:numRef>
              <c:f>graf8!$B$1:$F$1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graf8!$B$6:$F$6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9A-4746-A9A9-EE2EFA614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7716160"/>
        <c:axId val="1747711584"/>
      </c:lineChart>
      <c:catAx>
        <c:axId val="174771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7711584"/>
        <c:crosses val="autoZero"/>
        <c:auto val="1"/>
        <c:lblAlgn val="ctr"/>
        <c:lblOffset val="100"/>
        <c:noMultiLvlLbl val="0"/>
      </c:catAx>
      <c:valAx>
        <c:axId val="1747711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7716160"/>
        <c:crosses val="autoZero"/>
        <c:crossBetween val="between"/>
      </c:valAx>
      <c:spPr>
        <a:noFill/>
        <a:ln>
          <a:noFill/>
        </a:ln>
        <a:effectLst>
          <a:outerShdw blurRad="50800" dist="50800" dir="5400000" algn="ctr" rotWithShape="0">
            <a:schemeClr val="bg1"/>
          </a:outerShdw>
        </a:effectLst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graf9!$B$1</c:f>
              <c:strCache>
                <c:ptCount val="1"/>
                <c:pt idx="0">
                  <c:v>Número de Sismos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graf9!$A$2:$A$6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graf9!$B$2:$B$6</c:f>
              <c:numCache>
                <c:formatCode>General</c:formatCode>
                <c:ptCount val="5"/>
                <c:pt idx="0">
                  <c:v>60</c:v>
                </c:pt>
                <c:pt idx="1">
                  <c:v>49</c:v>
                </c:pt>
                <c:pt idx="2">
                  <c:v>42</c:v>
                </c:pt>
                <c:pt idx="3">
                  <c:v>35</c:v>
                </c:pt>
                <c:pt idx="4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58-46F7-B4D7-FCE88DE5C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0963520"/>
        <c:axId val="1870963936"/>
      </c:barChart>
      <c:catAx>
        <c:axId val="187096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0963936"/>
        <c:crosses val="autoZero"/>
        <c:auto val="1"/>
        <c:lblAlgn val="ctr"/>
        <c:lblOffset val="100"/>
        <c:noMultiLvlLbl val="0"/>
      </c:catAx>
      <c:valAx>
        <c:axId val="18709639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7096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086733476497256"/>
          <c:y val="4.6874453193350839E-2"/>
          <c:w val="0.1782653304700548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9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</xdr:row>
      <xdr:rowOff>0</xdr:rowOff>
    </xdr:from>
    <xdr:to>
      <xdr:col>16</xdr:col>
      <xdr:colOff>600074</xdr:colOff>
      <xdr:row>18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23</xdr:row>
      <xdr:rowOff>0</xdr:rowOff>
    </xdr:from>
    <xdr:to>
      <xdr:col>16</xdr:col>
      <xdr:colOff>600075</xdr:colOff>
      <xdr:row>40</xdr:row>
      <xdr:rowOff>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45</xdr:row>
      <xdr:rowOff>0</xdr:rowOff>
    </xdr:from>
    <xdr:to>
      <xdr:col>16</xdr:col>
      <xdr:colOff>600075</xdr:colOff>
      <xdr:row>62</xdr:row>
      <xdr:rowOff>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67</xdr:row>
      <xdr:rowOff>0</xdr:rowOff>
    </xdr:from>
    <xdr:to>
      <xdr:col>16</xdr:col>
      <xdr:colOff>600075</xdr:colOff>
      <xdr:row>84</xdr:row>
      <xdr:rowOff>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89</xdr:row>
      <xdr:rowOff>0</xdr:rowOff>
    </xdr:from>
    <xdr:to>
      <xdr:col>16</xdr:col>
      <xdr:colOff>600075</xdr:colOff>
      <xdr:row>106</xdr:row>
      <xdr:rowOff>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2</xdr:row>
      <xdr:rowOff>9525</xdr:rowOff>
    </xdr:from>
    <xdr:to>
      <xdr:col>14</xdr:col>
      <xdr:colOff>600075</xdr:colOff>
      <xdr:row>21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523874</xdr:colOff>
      <xdr:row>4</xdr:row>
      <xdr:rowOff>142875</xdr:rowOff>
    </xdr:from>
    <xdr:to>
      <xdr:col>19</xdr:col>
      <xdr:colOff>590550</xdr:colOff>
      <xdr:row>23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600074</xdr:colOff>
      <xdr:row>4</xdr:row>
      <xdr:rowOff>180974</xdr:rowOff>
    </xdr:from>
    <xdr:to>
      <xdr:col>20</xdr:col>
      <xdr:colOff>581025</xdr:colOff>
      <xdr:row>24</xdr:row>
      <xdr:rowOff>190499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10</xdr:row>
      <xdr:rowOff>28575</xdr:rowOff>
    </xdr:from>
    <xdr:to>
      <xdr:col>16</xdr:col>
      <xdr:colOff>9525</xdr:colOff>
      <xdr:row>24</xdr:row>
      <xdr:rowOff>104775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600075</xdr:colOff>
      <xdr:row>0</xdr:row>
      <xdr:rowOff>209551</xdr:rowOff>
    </xdr:from>
    <xdr:to>
      <xdr:col>15</xdr:col>
      <xdr:colOff>600075</xdr:colOff>
      <xdr:row>10</xdr:row>
      <xdr:rowOff>57150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8"/>
  <sheetViews>
    <sheetView topLeftCell="D88" workbookViewId="0">
      <selection activeCell="G89" sqref="G89:R109"/>
    </sheetView>
  </sheetViews>
  <sheetFormatPr defaultRowHeight="15"/>
  <cols>
    <col min="1" max="1" width="42.28515625" bestFit="1" customWidth="1"/>
    <col min="7" max="18" width="9.140625" style="1"/>
  </cols>
  <sheetData>
    <row r="1" spans="1:6">
      <c r="A1" t="s">
        <v>0</v>
      </c>
      <c r="B1">
        <v>2015</v>
      </c>
      <c r="C1">
        <v>2016</v>
      </c>
      <c r="D1">
        <v>2017</v>
      </c>
      <c r="E1">
        <v>2018</v>
      </c>
      <c r="F1">
        <v>2019</v>
      </c>
    </row>
    <row r="2" spans="1:6">
      <c r="A2" t="s">
        <v>1</v>
      </c>
      <c r="B2">
        <v>253</v>
      </c>
      <c r="C2">
        <v>240</v>
      </c>
      <c r="D2">
        <v>244</v>
      </c>
      <c r="E2">
        <v>235</v>
      </c>
      <c r="F2">
        <v>228</v>
      </c>
    </row>
    <row r="3" spans="1:6">
      <c r="A3" t="s">
        <v>2</v>
      </c>
      <c r="B3">
        <v>1974</v>
      </c>
      <c r="C3">
        <v>2123</v>
      </c>
      <c r="D3">
        <v>2123</v>
      </c>
      <c r="E3">
        <v>2133</v>
      </c>
      <c r="F3">
        <v>2086</v>
      </c>
    </row>
    <row r="4" spans="1:6">
      <c r="A4" t="s">
        <v>3</v>
      </c>
      <c r="B4">
        <v>7.8</v>
      </c>
      <c r="C4">
        <v>8.8000000000000007</v>
      </c>
      <c r="D4">
        <v>8.6999999999999993</v>
      </c>
      <c r="E4">
        <v>9.1</v>
      </c>
      <c r="F4">
        <v>9.1489999999999991</v>
      </c>
    </row>
    <row r="5" spans="1:6">
      <c r="A5" t="s">
        <v>4</v>
      </c>
      <c r="B5">
        <v>8309</v>
      </c>
      <c r="C5">
        <v>8287</v>
      </c>
      <c r="D5">
        <v>9459</v>
      </c>
      <c r="E5">
        <v>8993</v>
      </c>
      <c r="F5">
        <v>9726</v>
      </c>
    </row>
    <row r="6" spans="1:6">
      <c r="A6" t="s">
        <v>5</v>
      </c>
      <c r="B6">
        <v>10003</v>
      </c>
      <c r="C6">
        <v>8948</v>
      </c>
      <c r="D6">
        <v>9167</v>
      </c>
      <c r="E6">
        <v>8492</v>
      </c>
      <c r="F6">
        <v>15813</v>
      </c>
    </row>
    <row r="7" spans="1:6">
      <c r="A7" t="s">
        <v>6</v>
      </c>
      <c r="B7">
        <v>331</v>
      </c>
      <c r="C7">
        <v>343</v>
      </c>
      <c r="D7">
        <v>309</v>
      </c>
      <c r="E7">
        <v>336</v>
      </c>
      <c r="F7">
        <v>323</v>
      </c>
    </row>
    <row r="8" spans="1:6">
      <c r="A8" t="s">
        <v>7</v>
      </c>
      <c r="B8">
        <v>5055</v>
      </c>
      <c r="C8">
        <v>3845</v>
      </c>
      <c r="D8">
        <v>4658</v>
      </c>
      <c r="E8">
        <v>4908</v>
      </c>
      <c r="F8">
        <v>4572</v>
      </c>
    </row>
    <row r="9" spans="1:6">
      <c r="A9" t="s">
        <v>8</v>
      </c>
      <c r="B9">
        <v>1666</v>
      </c>
      <c r="C9">
        <v>1297</v>
      </c>
      <c r="D9">
        <v>1233</v>
      </c>
      <c r="E9">
        <v>1139</v>
      </c>
      <c r="F9">
        <v>1713</v>
      </c>
    </row>
    <row r="10" spans="1:6">
      <c r="A10" t="s">
        <v>9</v>
      </c>
      <c r="B10">
        <v>187021</v>
      </c>
      <c r="C10">
        <v>187936</v>
      </c>
      <c r="D10">
        <v>204403</v>
      </c>
      <c r="E10">
        <v>222838</v>
      </c>
      <c r="F10">
        <v>236038</v>
      </c>
    </row>
    <row r="11" spans="1:6">
      <c r="A11" t="s">
        <v>10</v>
      </c>
      <c r="B11">
        <v>883519</v>
      </c>
      <c r="C11">
        <v>993716</v>
      </c>
      <c r="D11">
        <v>1127975</v>
      </c>
      <c r="E11">
        <v>1047983</v>
      </c>
      <c r="F11">
        <v>1033888</v>
      </c>
    </row>
    <row r="12" spans="1:6">
      <c r="A12" t="s">
        <v>11</v>
      </c>
      <c r="B12">
        <v>5391</v>
      </c>
      <c r="C12">
        <v>4903</v>
      </c>
      <c r="D12">
        <v>4338</v>
      </c>
      <c r="E12">
        <v>3946</v>
      </c>
      <c r="F12">
        <v>4605</v>
      </c>
    </row>
    <row r="13" spans="1:6">
      <c r="A13" t="s">
        <v>12</v>
      </c>
      <c r="B13">
        <v>45820</v>
      </c>
      <c r="C13">
        <v>46591</v>
      </c>
      <c r="D13">
        <v>46412</v>
      </c>
      <c r="E13">
        <v>35800</v>
      </c>
      <c r="F13">
        <v>43241</v>
      </c>
    </row>
    <row r="14" spans="1:6">
      <c r="A14" t="s">
        <v>13</v>
      </c>
      <c r="B14">
        <v>20896267.780000001</v>
      </c>
      <c r="C14">
        <v>23812564.190000001</v>
      </c>
      <c r="D14">
        <v>28608876.140000001</v>
      </c>
      <c r="E14">
        <v>30302883.469999999</v>
      </c>
      <c r="F14">
        <v>30022709</v>
      </c>
    </row>
    <row r="15" spans="1:6">
      <c r="A15" t="s">
        <v>14</v>
      </c>
      <c r="B15">
        <v>2232958</v>
      </c>
      <c r="C15">
        <v>3274358</v>
      </c>
      <c r="D15">
        <v>3532353</v>
      </c>
      <c r="E15">
        <v>4082848</v>
      </c>
      <c r="F15">
        <v>3530045</v>
      </c>
    </row>
    <row r="16" spans="1:6">
      <c r="A16" t="s">
        <v>15</v>
      </c>
      <c r="B16">
        <v>6719095</v>
      </c>
      <c r="C16">
        <v>7304387</v>
      </c>
      <c r="D16">
        <v>9475032</v>
      </c>
      <c r="E16">
        <v>10392711</v>
      </c>
      <c r="F16">
        <v>9808579</v>
      </c>
    </row>
    <row r="17" spans="1:12">
      <c r="A17" t="s">
        <v>16</v>
      </c>
      <c r="B17">
        <v>4921664</v>
      </c>
      <c r="C17">
        <v>5546111</v>
      </c>
      <c r="D17">
        <v>6534971</v>
      </c>
      <c r="E17">
        <v>7059340</v>
      </c>
      <c r="F17">
        <v>7271685</v>
      </c>
    </row>
    <row r="18" spans="1:12">
      <c r="A18" t="s">
        <v>17</v>
      </c>
      <c r="B18">
        <v>7022551</v>
      </c>
      <c r="C18">
        <v>7457182</v>
      </c>
      <c r="D18">
        <v>9066520</v>
      </c>
      <c r="E18">
        <v>8767984</v>
      </c>
      <c r="F18">
        <v>9412400</v>
      </c>
    </row>
    <row r="20" spans="1:12">
      <c r="L20" s="2" t="s">
        <v>18</v>
      </c>
    </row>
    <row r="42" spans="12:13">
      <c r="L42" s="2" t="s">
        <v>18</v>
      </c>
      <c r="M42" s="2"/>
    </row>
    <row r="64" spans="12:13">
      <c r="L64" s="2" t="s">
        <v>18</v>
      </c>
      <c r="M64" s="2"/>
    </row>
    <row r="86" spans="12:12">
      <c r="L86" s="2" t="s">
        <v>18</v>
      </c>
    </row>
    <row r="108" spans="12:13">
      <c r="L108" s="2" t="s">
        <v>18</v>
      </c>
      <c r="M108" s="2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C4" workbookViewId="0">
      <selection activeCell="D2" sqref="D2:P25"/>
    </sheetView>
  </sheetViews>
  <sheetFormatPr defaultRowHeight="15"/>
  <cols>
    <col min="1" max="1" width="34.42578125" bestFit="1" customWidth="1"/>
    <col min="2" max="2" width="15" bestFit="1" customWidth="1"/>
    <col min="4" max="16" width="9.140625" style="1"/>
  </cols>
  <sheetData>
    <row r="1" spans="1:3">
      <c r="A1" s="3" t="s">
        <v>19</v>
      </c>
      <c r="B1" s="3" t="s">
        <v>20</v>
      </c>
    </row>
    <row r="2" spans="1:3">
      <c r="A2" s="4" t="s">
        <v>21</v>
      </c>
      <c r="B2" s="5">
        <v>16613446.880000001</v>
      </c>
      <c r="C2" s="10">
        <f>B2/$B$6</f>
        <v>0.15779937781476805</v>
      </c>
    </row>
    <row r="3" spans="1:3">
      <c r="A3" s="6" t="s">
        <v>22</v>
      </c>
      <c r="B3" s="7">
        <v>22389579.379999999</v>
      </c>
      <c r="C3" s="10">
        <f t="shared" ref="C3:C5" si="0">B3/$B$6</f>
        <v>0.21266277378908138</v>
      </c>
    </row>
    <row r="4" spans="1:3">
      <c r="A4" s="6" t="s">
        <v>23</v>
      </c>
      <c r="B4" s="7">
        <v>51631073.530000001</v>
      </c>
      <c r="C4" s="10">
        <f t="shared" si="0"/>
        <v>0.49040703821376652</v>
      </c>
    </row>
    <row r="5" spans="1:3">
      <c r="A5" s="6" t="s">
        <v>24</v>
      </c>
      <c r="B5" s="7">
        <v>14647981.23</v>
      </c>
      <c r="C5" s="10">
        <f t="shared" si="0"/>
        <v>0.13913081018238407</v>
      </c>
    </row>
    <row r="6" spans="1:3">
      <c r="A6" s="8" t="s">
        <v>25</v>
      </c>
      <c r="B6" s="9">
        <v>105282081.02</v>
      </c>
    </row>
    <row r="24" spans="10:10">
      <c r="J24" s="2" t="s">
        <v>26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topLeftCell="G1" workbookViewId="0">
      <selection activeCell="U27" sqref="E5:U27"/>
    </sheetView>
  </sheetViews>
  <sheetFormatPr defaultRowHeight="15"/>
  <cols>
    <col min="1" max="1" width="37" bestFit="1" customWidth="1"/>
    <col min="2" max="2" width="8.42578125" bestFit="1" customWidth="1"/>
    <col min="3" max="3" width="28.85546875" bestFit="1" customWidth="1"/>
    <col min="5" max="21" width="9.140625" style="1"/>
  </cols>
  <sheetData>
    <row r="1" spans="1:3">
      <c r="A1" t="s">
        <v>27</v>
      </c>
      <c r="B1" t="s">
        <v>31</v>
      </c>
      <c r="C1" t="s">
        <v>32</v>
      </c>
    </row>
    <row r="2" spans="1:3">
      <c r="A2" t="s">
        <v>28</v>
      </c>
      <c r="B2">
        <v>24271</v>
      </c>
      <c r="C2">
        <v>22659</v>
      </c>
    </row>
    <row r="3" spans="1:3">
      <c r="A3" t="s">
        <v>29</v>
      </c>
      <c r="B3">
        <v>20389</v>
      </c>
      <c r="C3">
        <v>19341</v>
      </c>
    </row>
    <row r="4" spans="1:3">
      <c r="A4" t="s">
        <v>30</v>
      </c>
      <c r="B4">
        <v>12268</v>
      </c>
      <c r="C4">
        <v>11536</v>
      </c>
    </row>
    <row r="25" spans="16:19">
      <c r="Q25" s="2"/>
      <c r="S25" s="2" t="s">
        <v>33</v>
      </c>
    </row>
    <row r="26" spans="16:19">
      <c r="P26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topLeftCell="F3" workbookViewId="0">
      <selection activeCell="V28" sqref="G5:V28"/>
    </sheetView>
  </sheetViews>
  <sheetFormatPr defaultRowHeight="15"/>
  <cols>
    <col min="7" max="22" width="9.140625" style="1"/>
  </cols>
  <sheetData>
    <row r="1" spans="1:15">
      <c r="A1" t="s">
        <v>34</v>
      </c>
      <c r="B1">
        <v>2015</v>
      </c>
      <c r="C1">
        <v>2016</v>
      </c>
      <c r="D1">
        <v>2017</v>
      </c>
      <c r="E1">
        <v>2018</v>
      </c>
      <c r="F1">
        <v>2019</v>
      </c>
      <c r="I1" s="15"/>
      <c r="J1" s="15"/>
      <c r="K1" s="15"/>
      <c r="L1" s="15"/>
      <c r="M1" s="15"/>
      <c r="N1" s="15"/>
      <c r="O1" s="15"/>
    </row>
    <row r="2" spans="1:15">
      <c r="A2" t="s">
        <v>35</v>
      </c>
      <c r="B2">
        <v>2</v>
      </c>
      <c r="C2">
        <v>2</v>
      </c>
      <c r="D2">
        <v>2</v>
      </c>
      <c r="E2">
        <v>2</v>
      </c>
      <c r="F2">
        <v>0</v>
      </c>
      <c r="I2" s="16"/>
      <c r="J2" s="17"/>
      <c r="K2" s="17"/>
      <c r="L2" s="17"/>
      <c r="M2" s="17"/>
      <c r="N2" s="17"/>
      <c r="O2" s="17"/>
    </row>
    <row r="3" spans="1:15">
      <c r="A3" t="s">
        <v>36</v>
      </c>
      <c r="B3">
        <v>12</v>
      </c>
      <c r="C3">
        <v>7</v>
      </c>
      <c r="D3">
        <v>2</v>
      </c>
      <c r="E3">
        <v>5</v>
      </c>
      <c r="F3">
        <v>11</v>
      </c>
      <c r="I3" s="16"/>
      <c r="J3" s="17"/>
      <c r="K3" s="17"/>
      <c r="L3" s="17"/>
      <c r="M3" s="17"/>
      <c r="N3" s="17"/>
      <c r="O3" s="17"/>
    </row>
    <row r="4" spans="1:15">
      <c r="A4" t="s">
        <v>38</v>
      </c>
      <c r="B4">
        <v>11</v>
      </c>
      <c r="C4">
        <v>7</v>
      </c>
      <c r="D4">
        <v>4</v>
      </c>
      <c r="E4">
        <v>10</v>
      </c>
      <c r="F4">
        <v>12</v>
      </c>
      <c r="I4" s="16"/>
      <c r="J4" s="17"/>
      <c r="K4" s="17"/>
      <c r="L4" s="17"/>
      <c r="M4" s="17"/>
      <c r="N4" s="17"/>
      <c r="O4" s="17"/>
    </row>
    <row r="5" spans="1:15">
      <c r="A5" t="s">
        <v>37</v>
      </c>
      <c r="B5">
        <v>23</v>
      </c>
      <c r="C5">
        <v>27</v>
      </c>
      <c r="D5">
        <v>12</v>
      </c>
      <c r="E5">
        <v>10</v>
      </c>
      <c r="F5">
        <v>12</v>
      </c>
      <c r="I5" s="16"/>
      <c r="J5" s="17"/>
      <c r="K5" s="17"/>
      <c r="L5" s="17"/>
      <c r="M5" s="17"/>
      <c r="N5" s="17"/>
      <c r="O5" s="17"/>
    </row>
    <row r="6" spans="1:15">
      <c r="A6" t="s">
        <v>39</v>
      </c>
      <c r="B6">
        <v>1</v>
      </c>
      <c r="C6">
        <v>1</v>
      </c>
      <c r="D6">
        <v>0</v>
      </c>
      <c r="E6">
        <v>1</v>
      </c>
      <c r="F6">
        <v>1</v>
      </c>
      <c r="I6" s="16"/>
      <c r="J6" s="17"/>
      <c r="K6" s="17"/>
      <c r="L6" s="17"/>
      <c r="M6" s="17"/>
      <c r="N6" s="17"/>
      <c r="O6" s="17"/>
    </row>
    <row r="7" spans="1:15">
      <c r="I7" s="16"/>
      <c r="J7" s="17"/>
      <c r="K7" s="17"/>
      <c r="L7" s="17"/>
      <c r="M7" s="17"/>
      <c r="N7" s="17"/>
      <c r="O7" s="17"/>
    </row>
    <row r="8" spans="1:15">
      <c r="I8" s="16"/>
      <c r="J8" s="17"/>
      <c r="K8" s="17"/>
      <c r="L8" s="17"/>
      <c r="M8" s="17"/>
      <c r="N8" s="17"/>
      <c r="O8" s="17"/>
    </row>
    <row r="9" spans="1:15">
      <c r="I9" s="16"/>
      <c r="J9" s="17"/>
      <c r="K9" s="17"/>
      <c r="L9" s="17"/>
      <c r="M9" s="17"/>
      <c r="N9" s="17"/>
      <c r="O9" s="17"/>
    </row>
    <row r="10" spans="1:15">
      <c r="I10" s="16"/>
      <c r="J10" s="17"/>
      <c r="K10" s="17"/>
      <c r="L10" s="17"/>
      <c r="M10" s="17"/>
      <c r="N10" s="17"/>
      <c r="O10" s="17"/>
    </row>
    <row r="11" spans="1:15">
      <c r="A11" s="12"/>
      <c r="B11" s="12"/>
      <c r="C11" s="12"/>
      <c r="D11" s="12"/>
      <c r="E11" s="12"/>
      <c r="F11" s="12"/>
      <c r="G11" s="15"/>
      <c r="I11" s="16"/>
      <c r="J11" s="17"/>
      <c r="K11" s="17"/>
      <c r="L11" s="17"/>
      <c r="M11" s="17"/>
      <c r="N11" s="17"/>
      <c r="O11" s="17"/>
    </row>
    <row r="12" spans="1:15">
      <c r="A12" s="13"/>
      <c r="B12" s="14"/>
      <c r="C12" s="14"/>
      <c r="D12" s="14"/>
      <c r="E12" s="14"/>
      <c r="F12" s="14"/>
      <c r="G12" s="17"/>
      <c r="I12" s="16"/>
      <c r="J12" s="17"/>
      <c r="K12" s="17"/>
      <c r="L12" s="17"/>
      <c r="M12" s="17"/>
      <c r="N12" s="17"/>
      <c r="O12" s="17"/>
    </row>
    <row r="13" spans="1:15">
      <c r="A13" s="13"/>
      <c r="B13" s="14"/>
      <c r="C13" s="14"/>
      <c r="D13" s="14"/>
      <c r="E13" s="14"/>
      <c r="F13" s="14"/>
      <c r="G13" s="17"/>
      <c r="I13" s="16"/>
      <c r="J13" s="17"/>
      <c r="K13" s="17"/>
      <c r="L13" s="17"/>
      <c r="M13" s="17"/>
      <c r="N13" s="17"/>
      <c r="O13" s="17"/>
    </row>
    <row r="14" spans="1:15">
      <c r="A14" s="13"/>
      <c r="B14" s="14"/>
      <c r="C14" s="14"/>
      <c r="D14" s="14"/>
      <c r="E14" s="14"/>
      <c r="F14" s="14"/>
      <c r="G14" s="17"/>
      <c r="I14" s="16"/>
      <c r="J14" s="17"/>
      <c r="K14" s="17"/>
      <c r="L14" s="17"/>
      <c r="M14" s="17"/>
      <c r="N14" s="17"/>
      <c r="O14" s="17"/>
    </row>
    <row r="15" spans="1:15">
      <c r="A15" s="13"/>
      <c r="B15" s="14"/>
      <c r="C15" s="14"/>
      <c r="D15" s="14"/>
      <c r="E15" s="14"/>
      <c r="F15" s="14"/>
      <c r="G15" s="17"/>
      <c r="I15" s="16"/>
      <c r="J15" s="17"/>
      <c r="K15" s="17"/>
      <c r="L15" s="17"/>
      <c r="M15" s="17"/>
      <c r="N15" s="17"/>
      <c r="O15" s="17"/>
    </row>
    <row r="16" spans="1:15">
      <c r="A16" s="13"/>
      <c r="B16" s="14"/>
      <c r="C16" s="14"/>
      <c r="D16" s="14"/>
      <c r="E16" s="14"/>
      <c r="F16" s="14"/>
      <c r="G16" s="17"/>
      <c r="I16" s="16"/>
      <c r="J16" s="17"/>
      <c r="K16" s="17"/>
      <c r="L16" s="17"/>
      <c r="M16" s="17"/>
      <c r="N16" s="17"/>
      <c r="O16" s="17"/>
    </row>
    <row r="17" spans="1:21">
      <c r="A17" s="13"/>
      <c r="B17" s="14"/>
      <c r="C17" s="14"/>
      <c r="D17" s="14"/>
      <c r="E17" s="14"/>
      <c r="F17" s="14"/>
      <c r="G17" s="17"/>
    </row>
    <row r="18" spans="1:21">
      <c r="A18" s="13"/>
      <c r="B18" s="14"/>
      <c r="C18" s="14"/>
      <c r="D18" s="14"/>
      <c r="E18" s="14"/>
      <c r="F18" s="14"/>
      <c r="G18" s="17"/>
      <c r="I18" s="15"/>
      <c r="J18" s="15"/>
      <c r="K18" s="15"/>
      <c r="L18" s="15"/>
      <c r="M18" s="15"/>
      <c r="N18" s="15"/>
      <c r="O18" s="15"/>
    </row>
    <row r="19" spans="1:21">
      <c r="A19" s="13"/>
      <c r="B19" s="14"/>
      <c r="C19" s="14"/>
      <c r="D19" s="14"/>
      <c r="E19" s="14"/>
      <c r="F19" s="14"/>
      <c r="G19" s="17"/>
      <c r="I19" s="16"/>
      <c r="J19" s="17"/>
      <c r="K19" s="17"/>
      <c r="L19" s="17"/>
      <c r="M19" s="17"/>
      <c r="N19" s="17"/>
      <c r="O19" s="17"/>
    </row>
    <row r="20" spans="1:21">
      <c r="A20" s="13"/>
      <c r="B20" s="14"/>
      <c r="C20" s="14"/>
      <c r="D20" s="14"/>
      <c r="E20" s="14"/>
      <c r="F20" s="14"/>
      <c r="G20" s="17"/>
      <c r="I20" s="16"/>
      <c r="J20" s="17"/>
      <c r="K20" s="17"/>
      <c r="L20" s="17"/>
      <c r="M20" s="17"/>
      <c r="N20" s="17"/>
      <c r="O20" s="17"/>
    </row>
    <row r="21" spans="1:21">
      <c r="A21" s="13"/>
      <c r="B21" s="14"/>
      <c r="C21" s="14"/>
      <c r="D21" s="14"/>
      <c r="E21" s="14"/>
      <c r="F21" s="14"/>
      <c r="G21" s="17"/>
      <c r="I21" s="16"/>
      <c r="J21" s="17"/>
      <c r="K21" s="17"/>
      <c r="L21" s="17"/>
      <c r="M21" s="17"/>
      <c r="N21" s="17"/>
      <c r="O21" s="17"/>
    </row>
    <row r="22" spans="1:21">
      <c r="A22" s="13"/>
      <c r="B22" s="14"/>
      <c r="C22" s="14"/>
      <c r="D22" s="14"/>
      <c r="E22" s="14"/>
      <c r="F22" s="14"/>
      <c r="G22" s="17"/>
      <c r="I22" s="16"/>
      <c r="J22" s="17"/>
      <c r="K22" s="17"/>
      <c r="L22" s="17"/>
      <c r="M22" s="17"/>
      <c r="N22" s="17"/>
      <c r="O22" s="17"/>
    </row>
    <row r="23" spans="1:21">
      <c r="A23" s="13"/>
      <c r="B23" s="14"/>
      <c r="C23" s="14"/>
      <c r="D23" s="14"/>
      <c r="E23" s="14"/>
      <c r="F23" s="14"/>
      <c r="G23" s="17"/>
      <c r="I23" s="16"/>
      <c r="J23" s="17"/>
      <c r="K23" s="17"/>
      <c r="L23" s="17"/>
      <c r="M23" s="17"/>
      <c r="N23" s="17"/>
      <c r="O23" s="17"/>
    </row>
    <row r="24" spans="1:21">
      <c r="A24" s="13"/>
      <c r="B24" s="14"/>
      <c r="C24" s="14"/>
      <c r="D24" s="14"/>
      <c r="E24" s="14"/>
      <c r="F24" s="14"/>
      <c r="G24" s="17"/>
      <c r="I24" s="16"/>
      <c r="J24" s="17"/>
      <c r="K24" s="17"/>
      <c r="L24" s="17"/>
      <c r="M24" s="17"/>
      <c r="N24" s="17"/>
      <c r="O24" s="17"/>
    </row>
    <row r="25" spans="1:21">
      <c r="A25" s="13"/>
      <c r="B25" s="14"/>
      <c r="C25" s="14"/>
      <c r="D25" s="14"/>
      <c r="E25" s="14"/>
      <c r="F25" s="14"/>
      <c r="G25" s="17"/>
      <c r="I25" s="16"/>
      <c r="J25" s="17"/>
      <c r="K25" s="17"/>
      <c r="L25" s="17"/>
      <c r="M25" s="17"/>
      <c r="N25" s="17"/>
      <c r="O25" s="17"/>
    </row>
    <row r="26" spans="1:21">
      <c r="I26" s="16"/>
      <c r="J26" s="17"/>
      <c r="K26" s="17"/>
      <c r="L26" s="17"/>
      <c r="M26" s="17"/>
      <c r="N26" s="17"/>
      <c r="O26" s="17"/>
    </row>
    <row r="27" spans="1:21">
      <c r="A27" s="12"/>
      <c r="B27" s="12"/>
      <c r="C27" s="12"/>
      <c r="D27" s="12"/>
      <c r="E27" s="12"/>
      <c r="F27" s="12"/>
      <c r="G27" s="15"/>
      <c r="I27" s="16"/>
      <c r="J27" s="17"/>
      <c r="K27" s="17"/>
      <c r="L27" s="17"/>
      <c r="M27" s="17"/>
      <c r="N27" s="17"/>
      <c r="O27" s="17"/>
      <c r="R27" s="11"/>
      <c r="S27" s="2"/>
      <c r="U27" s="2" t="s">
        <v>40</v>
      </c>
    </row>
    <row r="28" spans="1:21">
      <c r="A28" s="13"/>
      <c r="B28" s="14"/>
      <c r="C28" s="14"/>
      <c r="D28" s="14"/>
      <c r="E28" s="14"/>
      <c r="F28" s="14"/>
      <c r="G28" s="17"/>
      <c r="I28" s="16"/>
      <c r="J28" s="17"/>
      <c r="K28" s="17"/>
      <c r="L28" s="17"/>
      <c r="M28" s="17"/>
      <c r="N28" s="17"/>
      <c r="O28" s="17"/>
    </row>
    <row r="29" spans="1:21">
      <c r="A29" s="13"/>
      <c r="B29" s="14"/>
      <c r="C29" s="14"/>
      <c r="D29" s="14"/>
      <c r="E29" s="14"/>
      <c r="F29" s="14"/>
      <c r="G29" s="17"/>
      <c r="I29" s="16"/>
      <c r="J29" s="17"/>
      <c r="K29" s="17"/>
      <c r="L29" s="17"/>
      <c r="M29" s="17"/>
      <c r="N29" s="17"/>
      <c r="O29" s="17"/>
    </row>
    <row r="30" spans="1:21">
      <c r="A30" s="13"/>
      <c r="B30" s="14"/>
      <c r="C30" s="14"/>
      <c r="D30" s="14"/>
      <c r="E30" s="14"/>
      <c r="F30" s="14"/>
      <c r="G30" s="17"/>
      <c r="I30" s="16"/>
      <c r="J30" s="17"/>
      <c r="K30" s="17"/>
      <c r="L30" s="17"/>
      <c r="M30" s="17"/>
      <c r="N30" s="17"/>
      <c r="O30" s="17"/>
    </row>
    <row r="31" spans="1:21">
      <c r="I31" s="16"/>
      <c r="J31" s="17"/>
      <c r="K31" s="17"/>
      <c r="L31" s="17"/>
      <c r="M31" s="17"/>
      <c r="N31" s="17"/>
      <c r="O31" s="17"/>
    </row>
    <row r="32" spans="1:21">
      <c r="I32" s="16"/>
      <c r="J32" s="17"/>
      <c r="K32" s="17"/>
      <c r="L32" s="17"/>
      <c r="M32" s="17"/>
      <c r="N32" s="17"/>
      <c r="O32" s="17"/>
    </row>
    <row r="33" spans="9:15">
      <c r="I33" s="18"/>
      <c r="J33" s="17"/>
      <c r="K33" s="17"/>
      <c r="L33" s="17"/>
      <c r="M33" s="17"/>
      <c r="N33" s="17"/>
      <c r="O33" s="17"/>
    </row>
    <row r="34" spans="9:15">
      <c r="I34" s="16"/>
      <c r="J34" s="17"/>
      <c r="K34" s="17"/>
      <c r="L34" s="17"/>
      <c r="M34" s="17"/>
      <c r="N34" s="17"/>
      <c r="O34" s="17"/>
    </row>
    <row r="35" spans="9:15">
      <c r="I35" s="16"/>
      <c r="J35" s="17"/>
      <c r="K35" s="17"/>
      <c r="L35" s="17"/>
      <c r="M35" s="17"/>
      <c r="N35" s="17"/>
      <c r="O35" s="17"/>
    </row>
    <row r="36" spans="9:15">
      <c r="I36" s="16"/>
      <c r="J36" s="17"/>
      <c r="K36" s="17"/>
      <c r="L36" s="17"/>
      <c r="M36" s="17"/>
      <c r="N36" s="17"/>
      <c r="O36" s="17"/>
    </row>
    <row r="37" spans="9:15">
      <c r="I37" s="16"/>
      <c r="J37" s="17"/>
      <c r="K37" s="17"/>
      <c r="L37" s="17"/>
      <c r="M37" s="17"/>
      <c r="N37" s="17"/>
      <c r="O37" s="17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abSelected="1" topLeftCell="D7" workbookViewId="0">
      <selection activeCell="E1" sqref="E1:Q28"/>
    </sheetView>
  </sheetViews>
  <sheetFormatPr defaultRowHeight="15"/>
  <cols>
    <col min="5" max="17" width="9.140625" style="1"/>
  </cols>
  <sheetData>
    <row r="1" spans="1:3" ht="38.25">
      <c r="A1" s="19" t="s">
        <v>41</v>
      </c>
      <c r="B1" s="19" t="s">
        <v>42</v>
      </c>
      <c r="C1" s="19" t="s">
        <v>43</v>
      </c>
    </row>
    <row r="2" spans="1:3">
      <c r="A2" s="20">
        <v>2015</v>
      </c>
      <c r="B2" s="20">
        <v>60</v>
      </c>
      <c r="C2" s="20">
        <v>3.9</v>
      </c>
    </row>
    <row r="3" spans="1:3">
      <c r="A3" s="20">
        <v>2016</v>
      </c>
      <c r="B3" s="20">
        <v>49</v>
      </c>
      <c r="C3" s="20">
        <v>4.3</v>
      </c>
    </row>
    <row r="4" spans="1:3">
      <c r="A4" s="20">
        <v>2017</v>
      </c>
      <c r="B4" s="20">
        <v>42</v>
      </c>
      <c r="C4" s="20">
        <v>4.7</v>
      </c>
    </row>
    <row r="5" spans="1:3">
      <c r="A5" s="20">
        <v>2018</v>
      </c>
      <c r="B5" s="20">
        <v>35</v>
      </c>
      <c r="C5" s="20">
        <v>4.0999999999999996</v>
      </c>
    </row>
    <row r="6" spans="1:3">
      <c r="A6" s="20">
        <v>2019</v>
      </c>
      <c r="B6" s="20">
        <v>47</v>
      </c>
      <c r="C6" s="20">
        <v>3.9</v>
      </c>
    </row>
    <row r="27" spans="12:12">
      <c r="L27" s="2" t="s">
        <v>44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graf 1, 2, 3, 4 e 5 </vt:lpstr>
      <vt:lpstr>graf6</vt:lpstr>
      <vt:lpstr>graf7</vt:lpstr>
      <vt:lpstr>graf8</vt:lpstr>
      <vt:lpstr>graf9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Novo</dc:creator>
  <cp:lastModifiedBy>Novo</cp:lastModifiedBy>
  <dcterms:created xsi:type="dcterms:W3CDTF">2020-11-20T23:59:30Z</dcterms:created>
  <dcterms:modified xsi:type="dcterms:W3CDTF">2020-11-22T03:36:18Z</dcterms:modified>
</cp:coreProperties>
</file>